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uctcloud-my.sharepoint.com/personal/01404747_wf_uct_ac_za/Documents/Academic/Applications and Projects/Covid/MRC_deaths/ReEngineeringProject/outputs/"/>
    </mc:Choice>
  </mc:AlternateContent>
  <xr:revisionPtr revIDLastSave="393" documentId="8_{5C0AD0E2-FAB5-4235-AAE2-96D5729F2EEA}" xr6:coauthVersionLast="47" xr6:coauthVersionMax="47" xr10:uidLastSave="{FA2F764C-3781-4752-AE0C-EE47316AB67C}"/>
  <bookViews>
    <workbookView xWindow="1520" yWindow="1520" windowWidth="14440" windowHeight="7300" firstSheet="2" activeTab="3" xr2:uid="{C3DEBACA-AACF-43F8-A3F4-C7A0153B2F14}"/>
  </bookViews>
  <sheets>
    <sheet name="Information" sheetId="6" r:id="rId1"/>
    <sheet name="Total deaths" sheetId="1" r:id="rId2"/>
    <sheet name="Natural deaths by age group" sheetId="3" r:id="rId3"/>
    <sheet name="Deaths 2015-2019" sheetId="5" r:id="rId4"/>
    <sheet name="vars" sheetId="2" state="hidden"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6" l="1"/>
  <c r="A2" i="2"/>
  <c r="A1" i="2"/>
  <c r="B3" i="2" s="1"/>
  <c r="B6" i="2" l="1"/>
  <c r="B5" i="6" s="1"/>
  <c r="T212" i="3"/>
  <c r="H212" i="3"/>
  <c r="T211" i="3"/>
  <c r="H211" i="3"/>
  <c r="T210" i="3"/>
  <c r="H210" i="3"/>
  <c r="T209" i="3"/>
  <c r="H209" i="3"/>
  <c r="T208" i="3"/>
  <c r="H208" i="3"/>
  <c r="T207" i="3"/>
  <c r="H207" i="3"/>
  <c r="T206" i="3"/>
  <c r="H206" i="3"/>
  <c r="T205" i="3"/>
  <c r="H205" i="3"/>
  <c r="S212" i="3"/>
  <c r="G212" i="3"/>
  <c r="S211" i="3"/>
  <c r="G211" i="3"/>
  <c r="S210" i="3"/>
  <c r="G210" i="3"/>
  <c r="S209" i="3"/>
  <c r="G209" i="3"/>
  <c r="S208" i="3"/>
  <c r="G208" i="3"/>
  <c r="S207" i="3"/>
  <c r="G207" i="3"/>
  <c r="S206" i="3"/>
  <c r="G206" i="3"/>
  <c r="S205" i="3"/>
  <c r="G205" i="3"/>
  <c r="S204" i="3"/>
  <c r="G204" i="3"/>
  <c r="S203" i="3"/>
  <c r="G203" i="3"/>
  <c r="S202" i="3"/>
  <c r="G202" i="3"/>
  <c r="S201" i="3"/>
  <c r="G201" i="3"/>
  <c r="S200" i="3"/>
  <c r="G200" i="3"/>
  <c r="S199" i="3"/>
  <c r="G199" i="3"/>
  <c r="S198" i="3"/>
  <c r="G198" i="3"/>
  <c r="S197" i="3"/>
  <c r="G197" i="3"/>
  <c r="S196" i="3"/>
  <c r="G196" i="3"/>
  <c r="S195" i="3"/>
  <c r="G195" i="3"/>
  <c r="S194" i="3"/>
  <c r="G194" i="3"/>
  <c r="S193" i="3"/>
  <c r="G193" i="3"/>
  <c r="S192" i="3"/>
  <c r="G192" i="3"/>
  <c r="S191" i="3"/>
  <c r="G191" i="3"/>
  <c r="S190" i="3"/>
  <c r="G190" i="3"/>
  <c r="S189" i="3"/>
  <c r="G189" i="3"/>
  <c r="S188" i="3"/>
  <c r="G188" i="3"/>
  <c r="S187" i="3"/>
  <c r="G187" i="3"/>
  <c r="Q212" i="3"/>
  <c r="E212" i="3"/>
  <c r="Q211" i="3"/>
  <c r="E211" i="3"/>
  <c r="Q210" i="3"/>
  <c r="E210" i="3"/>
  <c r="Q209" i="3"/>
  <c r="E209" i="3"/>
  <c r="Q208" i="3"/>
  <c r="E208" i="3"/>
  <c r="Q207" i="3"/>
  <c r="E207" i="3"/>
  <c r="Q206" i="3"/>
  <c r="E206" i="3"/>
  <c r="Q205" i="3"/>
  <c r="E205" i="3"/>
  <c r="Q204" i="3"/>
  <c r="E204" i="3"/>
  <c r="Q203" i="3"/>
  <c r="E203" i="3"/>
  <c r="Q202" i="3"/>
  <c r="E202" i="3"/>
  <c r="Q201" i="3"/>
  <c r="E201" i="3"/>
  <c r="Q200" i="3"/>
  <c r="E200" i="3"/>
  <c r="Q199" i="3"/>
  <c r="E199" i="3"/>
  <c r="Q198" i="3"/>
  <c r="E198" i="3"/>
  <c r="Q197" i="3"/>
  <c r="E197" i="3"/>
  <c r="Q196" i="3"/>
  <c r="E196" i="3"/>
  <c r="Q195" i="3"/>
  <c r="E195" i="3"/>
  <c r="Q194" i="3"/>
  <c r="E194" i="3"/>
  <c r="Q193" i="3"/>
  <c r="E193" i="3"/>
  <c r="Q192" i="3"/>
  <c r="E192" i="3"/>
  <c r="Q191" i="3"/>
  <c r="E191" i="3"/>
  <c r="Q190" i="3"/>
  <c r="E190" i="3"/>
  <c r="Q189" i="3"/>
  <c r="E189" i="3"/>
  <c r="Q188" i="3"/>
  <c r="E188" i="3"/>
  <c r="Q187" i="3"/>
  <c r="E187" i="3"/>
  <c r="Q186" i="3"/>
  <c r="E186" i="3"/>
  <c r="Q185" i="3"/>
  <c r="E185" i="3"/>
  <c r="Q184" i="3"/>
  <c r="E184" i="3"/>
  <c r="Q183" i="3"/>
  <c r="E183" i="3"/>
  <c r="Q182" i="3"/>
  <c r="E182" i="3"/>
  <c r="Q181" i="3"/>
  <c r="E181" i="3"/>
  <c r="Q180" i="3"/>
  <c r="E180" i="3"/>
  <c r="Q179" i="3"/>
  <c r="E179" i="3"/>
  <c r="Q178" i="3"/>
  <c r="E178" i="3"/>
  <c r="Q177" i="3"/>
  <c r="E177" i="3"/>
  <c r="Q176" i="3"/>
  <c r="E176" i="3"/>
  <c r="Q175" i="3"/>
  <c r="E175" i="3"/>
  <c r="Q174" i="3"/>
  <c r="E174" i="3"/>
  <c r="Q173" i="3"/>
  <c r="E173" i="3"/>
  <c r="Q172" i="3"/>
  <c r="E172" i="3"/>
  <c r="Q171" i="3"/>
  <c r="E171" i="3"/>
  <c r="Q170" i="3"/>
  <c r="K212" i="3"/>
  <c r="N211" i="3"/>
  <c r="V210" i="3"/>
  <c r="Y209" i="3"/>
  <c r="D209" i="3"/>
  <c r="K208" i="3"/>
  <c r="N207" i="3"/>
  <c r="V206" i="3"/>
  <c r="Y205" i="3"/>
  <c r="D205" i="3"/>
  <c r="M204" i="3"/>
  <c r="V203" i="3"/>
  <c r="D203" i="3"/>
  <c r="M202" i="3"/>
  <c r="V201" i="3"/>
  <c r="D201" i="3"/>
  <c r="M200" i="3"/>
  <c r="V199" i="3"/>
  <c r="D199" i="3"/>
  <c r="M198" i="3"/>
  <c r="V197" i="3"/>
  <c r="D197" i="3"/>
  <c r="M196" i="3"/>
  <c r="V195" i="3"/>
  <c r="D195" i="3"/>
  <c r="M194" i="3"/>
  <c r="V193" i="3"/>
  <c r="D193" i="3"/>
  <c r="M192" i="3"/>
  <c r="V191" i="3"/>
  <c r="D191" i="3"/>
  <c r="M190" i="3"/>
  <c r="V189" i="3"/>
  <c r="D189" i="3"/>
  <c r="M188" i="3"/>
  <c r="V187" i="3"/>
  <c r="D187" i="3"/>
  <c r="N186" i="3"/>
  <c r="Y185" i="3"/>
  <c r="K185" i="3"/>
  <c r="V184" i="3"/>
  <c r="H184" i="3"/>
  <c r="S183" i="3"/>
  <c r="D183" i="3"/>
  <c r="N182" i="3"/>
  <c r="Y181" i="3"/>
  <c r="K181" i="3"/>
  <c r="V180" i="3"/>
  <c r="H180" i="3"/>
  <c r="S179" i="3"/>
  <c r="D179" i="3"/>
  <c r="N178" i="3"/>
  <c r="Y177" i="3"/>
  <c r="K177" i="3"/>
  <c r="V176" i="3"/>
  <c r="H176" i="3"/>
  <c r="S175" i="3"/>
  <c r="D175" i="3"/>
  <c r="N174" i="3"/>
  <c r="Y173" i="3"/>
  <c r="K173" i="3"/>
  <c r="V172" i="3"/>
  <c r="H172" i="3"/>
  <c r="S171" i="3"/>
  <c r="D171" i="3"/>
  <c r="N170" i="3"/>
  <c r="Z169" i="3"/>
  <c r="N169" i="3"/>
  <c r="Z168" i="3"/>
  <c r="N168" i="3"/>
  <c r="Z167" i="3"/>
  <c r="N167" i="3"/>
  <c r="Z166" i="3"/>
  <c r="N166" i="3"/>
  <c r="Z165" i="3"/>
  <c r="Z212" i="3"/>
  <c r="Y212" i="3"/>
  <c r="W212" i="3"/>
  <c r="Z211" i="3"/>
  <c r="J211" i="3"/>
  <c r="M210" i="3"/>
  <c r="P209" i="3"/>
  <c r="W208" i="3"/>
  <c r="Z207" i="3"/>
  <c r="J207" i="3"/>
  <c r="M206" i="3"/>
  <c r="P205" i="3"/>
  <c r="W204" i="3"/>
  <c r="H204" i="3"/>
  <c r="N203" i="3"/>
  <c r="W202" i="3"/>
  <c r="H202" i="3"/>
  <c r="N201" i="3"/>
  <c r="W200" i="3"/>
  <c r="H200" i="3"/>
  <c r="N199" i="3"/>
  <c r="W198" i="3"/>
  <c r="H198" i="3"/>
  <c r="N197" i="3"/>
  <c r="W196" i="3"/>
  <c r="H196" i="3"/>
  <c r="N195" i="3"/>
  <c r="V212" i="3"/>
  <c r="Y211" i="3"/>
  <c r="D211" i="3"/>
  <c r="K210" i="3"/>
  <c r="N209" i="3"/>
  <c r="V208" i="3"/>
  <c r="Y207" i="3"/>
  <c r="D207" i="3"/>
  <c r="K206" i="3"/>
  <c r="N205" i="3"/>
  <c r="V204" i="3"/>
  <c r="D204" i="3"/>
  <c r="M203" i="3"/>
  <c r="V202" i="3"/>
  <c r="D202" i="3"/>
  <c r="M201" i="3"/>
  <c r="V200" i="3"/>
  <c r="D200" i="3"/>
  <c r="M199" i="3"/>
  <c r="V198" i="3"/>
  <c r="D198" i="3"/>
  <c r="M197" i="3"/>
  <c r="V196" i="3"/>
  <c r="D196" i="3"/>
  <c r="M195" i="3"/>
  <c r="V194" i="3"/>
  <c r="D194" i="3"/>
  <c r="M193" i="3"/>
  <c r="V192" i="3"/>
  <c r="D192" i="3"/>
  <c r="M191" i="3"/>
  <c r="V190" i="3"/>
  <c r="D190" i="3"/>
  <c r="M189" i="3"/>
  <c r="V188" i="3"/>
  <c r="D188" i="3"/>
  <c r="M187" i="3"/>
  <c r="V186" i="3"/>
  <c r="H186" i="3"/>
  <c r="S185" i="3"/>
  <c r="D185" i="3"/>
  <c r="N184" i="3"/>
  <c r="Y183" i="3"/>
  <c r="K183" i="3"/>
  <c r="V182" i="3"/>
  <c r="H182" i="3"/>
  <c r="S181" i="3"/>
  <c r="D181" i="3"/>
  <c r="N180" i="3"/>
  <c r="Y179" i="3"/>
  <c r="K179" i="3"/>
  <c r="V178" i="3"/>
  <c r="H178" i="3"/>
  <c r="S177" i="3"/>
  <c r="D177" i="3"/>
  <c r="N176" i="3"/>
  <c r="Y175" i="3"/>
  <c r="K175" i="3"/>
  <c r="V174" i="3"/>
  <c r="H174" i="3"/>
  <c r="S173" i="3"/>
  <c r="D173" i="3"/>
  <c r="N172" i="3"/>
  <c r="Y171" i="3"/>
  <c r="K171" i="3"/>
  <c r="V170" i="3"/>
  <c r="H170" i="3"/>
  <c r="T169" i="3"/>
  <c r="H169" i="3"/>
  <c r="T168" i="3"/>
  <c r="H168" i="3"/>
  <c r="T167" i="3"/>
  <c r="H167" i="3"/>
  <c r="T166" i="3"/>
  <c r="H166" i="3"/>
  <c r="T165" i="3"/>
  <c r="H165" i="3"/>
  <c r="T164" i="3"/>
  <c r="H164" i="3"/>
  <c r="T163" i="3"/>
  <c r="H163" i="3"/>
  <c r="T162" i="3"/>
  <c r="H162" i="3"/>
  <c r="T161" i="3"/>
  <c r="H161" i="3"/>
  <c r="P212" i="3"/>
  <c r="W211" i="3"/>
  <c r="Z210" i="3"/>
  <c r="J210" i="3"/>
  <c r="M209" i="3"/>
  <c r="P208" i="3"/>
  <c r="W207" i="3"/>
  <c r="Z206" i="3"/>
  <c r="J206" i="3"/>
  <c r="M205" i="3"/>
  <c r="T204" i="3"/>
  <c r="Z203" i="3"/>
  <c r="K203" i="3"/>
  <c r="T202" i="3"/>
  <c r="Z201" i="3"/>
  <c r="K201" i="3"/>
  <c r="T200" i="3"/>
  <c r="Z199" i="3"/>
  <c r="K199" i="3"/>
  <c r="T198" i="3"/>
  <c r="Z197" i="3"/>
  <c r="K197" i="3"/>
  <c r="T196" i="3"/>
  <c r="Z195" i="3"/>
  <c r="K195" i="3"/>
  <c r="T194" i="3"/>
  <c r="Z193" i="3"/>
  <c r="K193" i="3"/>
  <c r="T192" i="3"/>
  <c r="Z191" i="3"/>
  <c r="K191" i="3"/>
  <c r="T190" i="3"/>
  <c r="Z189" i="3"/>
  <c r="K189" i="3"/>
  <c r="T188" i="3"/>
  <c r="Z187" i="3"/>
  <c r="K187" i="3"/>
  <c r="T186" i="3"/>
  <c r="G186" i="3"/>
  <c r="P185" i="3"/>
  <c r="Z184" i="3"/>
  <c r="M184" i="3"/>
  <c r="W183" i="3"/>
  <c r="J183" i="3"/>
  <c r="T182" i="3"/>
  <c r="G182" i="3"/>
  <c r="P181" i="3"/>
  <c r="Z180" i="3"/>
  <c r="M180" i="3"/>
  <c r="W179" i="3"/>
  <c r="J179" i="3"/>
  <c r="T178" i="3"/>
  <c r="G178" i="3"/>
  <c r="P177" i="3"/>
  <c r="Z176" i="3"/>
  <c r="M176" i="3"/>
  <c r="W175" i="3"/>
  <c r="J175" i="3"/>
  <c r="T174" i="3"/>
  <c r="G174" i="3"/>
  <c r="P173" i="3"/>
  <c r="Z172" i="3"/>
  <c r="M172" i="3"/>
  <c r="W171" i="3"/>
  <c r="J171" i="3"/>
  <c r="T170" i="3"/>
  <c r="G170" i="3"/>
  <c r="S169" i="3"/>
  <c r="G169" i="3"/>
  <c r="S168" i="3"/>
  <c r="G168" i="3"/>
  <c r="S167" i="3"/>
  <c r="G167" i="3"/>
  <c r="S166" i="3"/>
  <c r="G166" i="3"/>
  <c r="S165" i="3"/>
  <c r="G165" i="3"/>
  <c r="S164" i="3"/>
  <c r="K211" i="3"/>
  <c r="V209" i="3"/>
  <c r="D208" i="3"/>
  <c r="N206" i="3"/>
  <c r="Y204" i="3"/>
  <c r="P203" i="3"/>
  <c r="J202" i="3"/>
  <c r="Y200" i="3"/>
  <c r="P199" i="3"/>
  <c r="J198" i="3"/>
  <c r="Y196" i="3"/>
  <c r="P195" i="3"/>
  <c r="K194" i="3"/>
  <c r="J193" i="3"/>
  <c r="J192" i="3"/>
  <c r="H191" i="3"/>
  <c r="H190" i="3"/>
  <c r="Z188" i="3"/>
  <c r="Y187" i="3"/>
  <c r="Y186" i="3"/>
  <c r="Z185" i="3"/>
  <c r="G185" i="3"/>
  <c r="G184" i="3"/>
  <c r="H183" i="3"/>
  <c r="K182" i="3"/>
  <c r="M181" i="3"/>
  <c r="P180" i="3"/>
  <c r="P179" i="3"/>
  <c r="S178" i="3"/>
  <c r="V177" i="3"/>
  <c r="W176" i="3"/>
  <c r="Z175" i="3"/>
  <c r="Z174" i="3"/>
  <c r="D174" i="3"/>
  <c r="H173" i="3"/>
  <c r="J172" i="3"/>
  <c r="M171" i="3"/>
  <c r="M170" i="3"/>
  <c r="Q169" i="3"/>
  <c r="W168" i="3"/>
  <c r="D168" i="3"/>
  <c r="J167" i="3"/>
  <c r="M166" i="3"/>
  <c r="Q165" i="3"/>
  <c r="Z164" i="3"/>
  <c r="K164" i="3"/>
  <c r="V163" i="3"/>
  <c r="G163" i="3"/>
  <c r="Q162" i="3"/>
  <c r="D162" i="3"/>
  <c r="N161" i="3"/>
  <c r="Y160" i="3"/>
  <c r="M160" i="3"/>
  <c r="Y159" i="3"/>
  <c r="M159" i="3"/>
  <c r="Y158" i="3"/>
  <c r="M158" i="3"/>
  <c r="Y157" i="3"/>
  <c r="M157" i="3"/>
  <c r="Y156" i="3"/>
  <c r="M156" i="3"/>
  <c r="Y155" i="3"/>
  <c r="M155" i="3"/>
  <c r="Y154" i="3"/>
  <c r="M154" i="3"/>
  <c r="Y153" i="3"/>
  <c r="M153" i="3"/>
  <c r="Y152" i="3"/>
  <c r="M152" i="3"/>
  <c r="Y151" i="3"/>
  <c r="M151" i="3"/>
  <c r="Y150" i="3"/>
  <c r="M150" i="3"/>
  <c r="Y149" i="3"/>
  <c r="M149" i="3"/>
  <c r="Y148" i="3"/>
  <c r="M148" i="3"/>
  <c r="Y147" i="3"/>
  <c r="M147" i="3"/>
  <c r="Y146" i="3"/>
  <c r="M146" i="3"/>
  <c r="Y145" i="3"/>
  <c r="M145" i="3"/>
  <c r="Y144" i="3"/>
  <c r="M144" i="3"/>
  <c r="N212" i="3"/>
  <c r="Y210" i="3"/>
  <c r="K209" i="3"/>
  <c r="V207" i="3"/>
  <c r="D206" i="3"/>
  <c r="P204" i="3"/>
  <c r="J203" i="3"/>
  <c r="Y201" i="3"/>
  <c r="P200" i="3"/>
  <c r="J199" i="3"/>
  <c r="Y197" i="3"/>
  <c r="P196" i="3"/>
  <c r="J195" i="3"/>
  <c r="J194" i="3"/>
  <c r="H193" i="3"/>
  <c r="H192" i="3"/>
  <c r="Z190" i="3"/>
  <c r="Y189" i="3"/>
  <c r="Y188" i="3"/>
  <c r="W187" i="3"/>
  <c r="W186" i="3"/>
  <c r="W185" i="3"/>
  <c r="Y184" i="3"/>
  <c r="D184" i="3"/>
  <c r="G183" i="3"/>
  <c r="J182" i="3"/>
  <c r="J181" i="3"/>
  <c r="K180" i="3"/>
  <c r="N179" i="3"/>
  <c r="P178" i="3"/>
  <c r="T177" i="3"/>
  <c r="T176" i="3"/>
  <c r="V175" i="3"/>
  <c r="Y174" i="3"/>
  <c r="Z173" i="3"/>
  <c r="G173" i="3"/>
  <c r="G172" i="3"/>
  <c r="H171" i="3"/>
  <c r="K170" i="3"/>
  <c r="P169" i="3"/>
  <c r="V168" i="3"/>
  <c r="Y167" i="3"/>
  <c r="E167" i="3"/>
  <c r="K166" i="3"/>
  <c r="P165" i="3"/>
  <c r="Y164" i="3"/>
  <c r="J164" i="3"/>
  <c r="S163" i="3"/>
  <c r="E163" i="3"/>
  <c r="P162" i="3"/>
  <c r="Z161" i="3"/>
  <c r="M161" i="3"/>
  <c r="W160" i="3"/>
  <c r="K160" i="3"/>
  <c r="W159" i="3"/>
  <c r="K159" i="3"/>
  <c r="W158" i="3"/>
  <c r="K158" i="3"/>
  <c r="W157" i="3"/>
  <c r="K157" i="3"/>
  <c r="W156" i="3"/>
  <c r="K156" i="3"/>
  <c r="W155" i="3"/>
  <c r="K155" i="3"/>
  <c r="W154" i="3"/>
  <c r="K154" i="3"/>
  <c r="W153" i="3"/>
  <c r="K153" i="3"/>
  <c r="W152" i="3"/>
  <c r="K152" i="3"/>
  <c r="W151" i="3"/>
  <c r="K151" i="3"/>
  <c r="W150" i="3"/>
  <c r="K150" i="3"/>
  <c r="W149" i="3"/>
  <c r="K149" i="3"/>
  <c r="W148" i="3"/>
  <c r="K148" i="3"/>
  <c r="W147" i="3"/>
  <c r="K147" i="3"/>
  <c r="W146" i="3"/>
  <c r="K146" i="3"/>
  <c r="W145" i="3"/>
  <c r="K145" i="3"/>
  <c r="W144" i="3"/>
  <c r="M212" i="3"/>
  <c r="W210" i="3"/>
  <c r="J209" i="3"/>
  <c r="P207" i="3"/>
  <c r="Z205" i="3"/>
  <c r="N204" i="3"/>
  <c r="H203" i="3"/>
  <c r="W201" i="3"/>
  <c r="N200" i="3"/>
  <c r="H199" i="3"/>
  <c r="W197" i="3"/>
  <c r="N196" i="3"/>
  <c r="H195" i="3"/>
  <c r="H194" i="3"/>
  <c r="Z192" i="3"/>
  <c r="Y191" i="3"/>
  <c r="Y190" i="3"/>
  <c r="W189" i="3"/>
  <c r="W188" i="3"/>
  <c r="T187" i="3"/>
  <c r="S186" i="3"/>
  <c r="V185" i="3"/>
  <c r="W184" i="3"/>
  <c r="Z183" i="3"/>
  <c r="Z182" i="3"/>
  <c r="D182" i="3"/>
  <c r="H181" i="3"/>
  <c r="J180" i="3"/>
  <c r="M179" i="3"/>
  <c r="M178" i="3"/>
  <c r="N177" i="3"/>
  <c r="S176" i="3"/>
  <c r="T175" i="3"/>
  <c r="W174" i="3"/>
  <c r="W173" i="3"/>
  <c r="Y172" i="3"/>
  <c r="D172" i="3"/>
  <c r="G171" i="3"/>
  <c r="J170" i="3"/>
  <c r="M169" i="3"/>
  <c r="Q168" i="3"/>
  <c r="W167" i="3"/>
  <c r="D167" i="3"/>
  <c r="J166" i="3"/>
  <c r="N165" i="3"/>
  <c r="W164" i="3"/>
  <c r="G164" i="3"/>
  <c r="Q163" i="3"/>
  <c r="D163" i="3"/>
  <c r="N162" i="3"/>
  <c r="Y161" i="3"/>
  <c r="K161" i="3"/>
  <c r="V160" i="3"/>
  <c r="J160" i="3"/>
  <c r="V159" i="3"/>
  <c r="J159" i="3"/>
  <c r="V158" i="3"/>
  <c r="J158" i="3"/>
  <c r="V157" i="3"/>
  <c r="J157" i="3"/>
  <c r="V156" i="3"/>
  <c r="J156" i="3"/>
  <c r="V155" i="3"/>
  <c r="J155" i="3"/>
  <c r="D212" i="3"/>
  <c r="N210" i="3"/>
  <c r="Y208" i="3"/>
  <c r="K207" i="3"/>
  <c r="V205" i="3"/>
  <c r="J204" i="3"/>
  <c r="Y202" i="3"/>
  <c r="P201" i="3"/>
  <c r="J200" i="3"/>
  <c r="Y198" i="3"/>
  <c r="P197" i="3"/>
  <c r="J196" i="3"/>
  <c r="Y194" i="3"/>
  <c r="W193" i="3"/>
  <c r="W192" i="3"/>
  <c r="T191" i="3"/>
  <c r="P190" i="3"/>
  <c r="P189" i="3"/>
  <c r="N188" i="3"/>
  <c r="N187" i="3"/>
  <c r="M186" i="3"/>
  <c r="N185" i="3"/>
  <c r="S184" i="3"/>
  <c r="T183" i="3"/>
  <c r="W182" i="3"/>
  <c r="W181" i="3"/>
  <c r="Y180" i="3"/>
  <c r="D180" i="3"/>
  <c r="G179" i="3"/>
  <c r="J178" i="3"/>
  <c r="J177" i="3"/>
  <c r="K176" i="3"/>
  <c r="N175" i="3"/>
  <c r="P174" i="3"/>
  <c r="T173" i="3"/>
  <c r="T172" i="3"/>
  <c r="V171" i="3"/>
  <c r="Y170" i="3"/>
  <c r="D170" i="3"/>
  <c r="J169" i="3"/>
  <c r="M168" i="3"/>
  <c r="Q167" i="3"/>
  <c r="W166" i="3"/>
  <c r="D166" i="3"/>
  <c r="K165" i="3"/>
  <c r="Q164" i="3"/>
  <c r="D164" i="3"/>
  <c r="N163" i="3"/>
  <c r="Y162" i="3"/>
  <c r="K162" i="3"/>
  <c r="V161" i="3"/>
  <c r="G161" i="3"/>
  <c r="S160" i="3"/>
  <c r="G160" i="3"/>
  <c r="S159" i="3"/>
  <c r="G159" i="3"/>
  <c r="S158" i="3"/>
  <c r="G158" i="3"/>
  <c r="S157" i="3"/>
  <c r="G157" i="3"/>
  <c r="S156" i="3"/>
  <c r="G156" i="3"/>
  <c r="S155" i="3"/>
  <c r="G155" i="3"/>
  <c r="S154" i="3"/>
  <c r="G154" i="3"/>
  <c r="S153" i="3"/>
  <c r="G153" i="3"/>
  <c r="S152" i="3"/>
  <c r="G152" i="3"/>
  <c r="S151" i="3"/>
  <c r="G151" i="3"/>
  <c r="S150" i="3"/>
  <c r="G150" i="3"/>
  <c r="S149" i="3"/>
  <c r="G149" i="3"/>
  <c r="V211" i="3"/>
  <c r="D210" i="3"/>
  <c r="N208" i="3"/>
  <c r="Y206" i="3"/>
  <c r="K205" i="3"/>
  <c r="Y203" i="3"/>
  <c r="P202" i="3"/>
  <c r="J201" i="3"/>
  <c r="Y199" i="3"/>
  <c r="P198" i="3"/>
  <c r="J197" i="3"/>
  <c r="Y195" i="3"/>
  <c r="W194" i="3"/>
  <c r="T193" i="3"/>
  <c r="P192" i="3"/>
  <c r="P191" i="3"/>
  <c r="N190" i="3"/>
  <c r="N189" i="3"/>
  <c r="K188" i="3"/>
  <c r="J187" i="3"/>
  <c r="K186" i="3"/>
  <c r="M185" i="3"/>
  <c r="P184" i="3"/>
  <c r="P183" i="3"/>
  <c r="S182" i="3"/>
  <c r="V181" i="3"/>
  <c r="W180" i="3"/>
  <c r="Z179" i="3"/>
  <c r="Z178" i="3"/>
  <c r="D178" i="3"/>
  <c r="H177" i="3"/>
  <c r="J176" i="3"/>
  <c r="M175" i="3"/>
  <c r="M174" i="3"/>
  <c r="N173" i="3"/>
  <c r="S172" i="3"/>
  <c r="T171" i="3"/>
  <c r="W170" i="3"/>
  <c r="Y169" i="3"/>
  <c r="E169" i="3"/>
  <c r="K168" i="3"/>
  <c r="P167" i="3"/>
  <c r="V166" i="3"/>
  <c r="Y165" i="3"/>
  <c r="J165" i="3"/>
  <c r="P164" i="3"/>
  <c r="Z163" i="3"/>
  <c r="M163" i="3"/>
  <c r="W162" i="3"/>
  <c r="J162" i="3"/>
  <c r="S161" i="3"/>
  <c r="E161" i="3"/>
  <c r="Q160" i="3"/>
  <c r="E160" i="3"/>
  <c r="Q159" i="3"/>
  <c r="E159" i="3"/>
  <c r="Q158" i="3"/>
  <c r="E158" i="3"/>
  <c r="Q157" i="3"/>
  <c r="E157" i="3"/>
  <c r="Q156" i="3"/>
  <c r="E156" i="3"/>
  <c r="Q155" i="3"/>
  <c r="E155" i="3"/>
  <c r="Q154" i="3"/>
  <c r="E154" i="3"/>
  <c r="Q153" i="3"/>
  <c r="E153" i="3"/>
  <c r="Q152" i="3"/>
  <c r="E152" i="3"/>
  <c r="Q151" i="3"/>
  <c r="E151" i="3"/>
  <c r="Q150" i="3"/>
  <c r="E150" i="3"/>
  <c r="Q149" i="3"/>
  <c r="E149" i="3"/>
  <c r="Q148" i="3"/>
  <c r="E148" i="3"/>
  <c r="Q147" i="3"/>
  <c r="E147" i="3"/>
  <c r="M208" i="3"/>
  <c r="K204" i="3"/>
  <c r="Z200" i="3"/>
  <c r="H197" i="3"/>
  <c r="Y193" i="3"/>
  <c r="J191" i="3"/>
  <c r="J188" i="3"/>
  <c r="T185" i="3"/>
  <c r="M183" i="3"/>
  <c r="T180" i="3"/>
  <c r="K178" i="3"/>
  <c r="D176" i="3"/>
  <c r="M173" i="3"/>
  <c r="Z170" i="3"/>
  <c r="Y168" i="3"/>
  <c r="Q166" i="3"/>
  <c r="V164" i="3"/>
  <c r="J163" i="3"/>
  <c r="Q161" i="3"/>
  <c r="H160" i="3"/>
  <c r="Z158" i="3"/>
  <c r="P157" i="3"/>
  <c r="H156" i="3"/>
  <c r="Z154" i="3"/>
  <c r="Z153" i="3"/>
  <c r="Z152" i="3"/>
  <c r="Z151" i="3"/>
  <c r="Z150" i="3"/>
  <c r="Z149" i="3"/>
  <c r="Z148" i="3"/>
  <c r="G148" i="3"/>
  <c r="J147" i="3"/>
  <c r="Q146" i="3"/>
  <c r="Z145" i="3"/>
  <c r="H145" i="3"/>
  <c r="Q144" i="3"/>
  <c r="D144" i="3"/>
  <c r="P143" i="3"/>
  <c r="D143" i="3"/>
  <c r="P142" i="3"/>
  <c r="D142" i="3"/>
  <c r="P141" i="3"/>
  <c r="D141" i="3"/>
  <c r="P140" i="3"/>
  <c r="D140" i="3"/>
  <c r="P139" i="3"/>
  <c r="D139" i="3"/>
  <c r="P138" i="3"/>
  <c r="D138" i="3"/>
  <c r="P137" i="3"/>
  <c r="D137" i="3"/>
  <c r="P136" i="3"/>
  <c r="D136" i="3"/>
  <c r="P135" i="3"/>
  <c r="D135" i="3"/>
  <c r="P134" i="3"/>
  <c r="D134" i="3"/>
  <c r="P133" i="3"/>
  <c r="D133" i="3"/>
  <c r="P132" i="3"/>
  <c r="D132" i="3"/>
  <c r="P131" i="3"/>
  <c r="D131" i="3"/>
  <c r="P130" i="3"/>
  <c r="D130" i="3"/>
  <c r="P129" i="3"/>
  <c r="D129" i="3"/>
  <c r="P128" i="3"/>
  <c r="D128" i="3"/>
  <c r="P127" i="3"/>
  <c r="D127" i="3"/>
  <c r="P126" i="3"/>
  <c r="D126" i="3"/>
  <c r="P125" i="3"/>
  <c r="D125" i="3"/>
  <c r="P124" i="3"/>
  <c r="D124" i="3"/>
  <c r="P123" i="3"/>
  <c r="D123" i="3"/>
  <c r="P122" i="3"/>
  <c r="D122" i="3"/>
  <c r="P121" i="3"/>
  <c r="D121" i="3"/>
  <c r="P120" i="3"/>
  <c r="D120" i="3"/>
  <c r="P119" i="3"/>
  <c r="D119" i="3"/>
  <c r="P118" i="3"/>
  <c r="D118" i="3"/>
  <c r="P117" i="3"/>
  <c r="D117" i="3"/>
  <c r="P116" i="3"/>
  <c r="D116" i="3"/>
  <c r="J212" i="3"/>
  <c r="J208" i="3"/>
  <c r="W203" i="3"/>
  <c r="K200" i="3"/>
  <c r="Z196" i="3"/>
  <c r="P193" i="3"/>
  <c r="W190" i="3"/>
  <c r="H188" i="3"/>
  <c r="J185" i="3"/>
  <c r="Y182" i="3"/>
  <c r="S180" i="3"/>
  <c r="Z177" i="3"/>
  <c r="P175" i="3"/>
  <c r="J173" i="3"/>
  <c r="S170" i="3"/>
  <c r="P168" i="3"/>
  <c r="P166" i="3"/>
  <c r="N164" i="3"/>
  <c r="Z162" i="3"/>
  <c r="P161" i="3"/>
  <c r="D160" i="3"/>
  <c r="T158" i="3"/>
  <c r="N157" i="3"/>
  <c r="D156" i="3"/>
  <c r="V154" i="3"/>
  <c r="V153" i="3"/>
  <c r="V152" i="3"/>
  <c r="V151" i="3"/>
  <c r="V150" i="3"/>
  <c r="V149" i="3"/>
  <c r="V148" i="3"/>
  <c r="D148" i="3"/>
  <c r="H147" i="3"/>
  <c r="P146" i="3"/>
  <c r="V145" i="3"/>
  <c r="G145" i="3"/>
  <c r="P144" i="3"/>
  <c r="Z143" i="3"/>
  <c r="N143" i="3"/>
  <c r="Z142" i="3"/>
  <c r="N142" i="3"/>
  <c r="Z141" i="3"/>
  <c r="N141" i="3"/>
  <c r="Z140" i="3"/>
  <c r="N140" i="3"/>
  <c r="Z139" i="3"/>
  <c r="N139" i="3"/>
  <c r="Z138" i="3"/>
  <c r="N138" i="3"/>
  <c r="Z137" i="3"/>
  <c r="N137" i="3"/>
  <c r="Z136" i="3"/>
  <c r="N136" i="3"/>
  <c r="Z135" i="3"/>
  <c r="N135" i="3"/>
  <c r="Z134" i="3"/>
  <c r="N134" i="3"/>
  <c r="Z133" i="3"/>
  <c r="N133" i="3"/>
  <c r="Z132" i="3"/>
  <c r="N132" i="3"/>
  <c r="Z131" i="3"/>
  <c r="N131" i="3"/>
  <c r="Z130" i="3"/>
  <c r="N130" i="3"/>
  <c r="Z129" i="3"/>
  <c r="N129" i="3"/>
  <c r="Z128" i="3"/>
  <c r="N128" i="3"/>
  <c r="Z127" i="3"/>
  <c r="N127" i="3"/>
  <c r="Z126" i="3"/>
  <c r="N126" i="3"/>
  <c r="Z125" i="3"/>
  <c r="N125" i="3"/>
  <c r="Z124" i="3"/>
  <c r="N124" i="3"/>
  <c r="Z123" i="3"/>
  <c r="N123" i="3"/>
  <c r="Z122" i="3"/>
  <c r="N122" i="3"/>
  <c r="Z121" i="3"/>
  <c r="N121" i="3"/>
  <c r="Z120" i="3"/>
  <c r="N120" i="3"/>
  <c r="Z119" i="3"/>
  <c r="N119" i="3"/>
  <c r="Z118" i="3"/>
  <c r="N118" i="3"/>
  <c r="Z117" i="3"/>
  <c r="N117" i="3"/>
  <c r="Z116" i="3"/>
  <c r="N116" i="3"/>
  <c r="Z115" i="3"/>
  <c r="N115" i="3"/>
  <c r="Z114" i="3"/>
  <c r="N114" i="3"/>
  <c r="P211" i="3"/>
  <c r="M207" i="3"/>
  <c r="T203" i="3"/>
  <c r="W199" i="3"/>
  <c r="K196" i="3"/>
  <c r="N193" i="3"/>
  <c r="K190" i="3"/>
  <c r="P187" i="3"/>
  <c r="H185" i="3"/>
  <c r="P182" i="3"/>
  <c r="G180" i="3"/>
  <c r="W177" i="3"/>
  <c r="H175" i="3"/>
  <c r="W172" i="3"/>
  <c r="P170" i="3"/>
  <c r="J168" i="3"/>
  <c r="E166" i="3"/>
  <c r="M164" i="3"/>
  <c r="V162" i="3"/>
  <c r="J161" i="3"/>
  <c r="Z159" i="3"/>
  <c r="P158" i="3"/>
  <c r="H157" i="3"/>
  <c r="Z155" i="3"/>
  <c r="T154" i="3"/>
  <c r="T153" i="3"/>
  <c r="T152" i="3"/>
  <c r="T151" i="3"/>
  <c r="T150" i="3"/>
  <c r="T149" i="3"/>
  <c r="T148" i="3"/>
  <c r="Z147" i="3"/>
  <c r="G147" i="3"/>
  <c r="N146" i="3"/>
  <c r="T145" i="3"/>
  <c r="E145" i="3"/>
  <c r="N144" i="3"/>
  <c r="Y143" i="3"/>
  <c r="M143" i="3"/>
  <c r="Y142" i="3"/>
  <c r="M142" i="3"/>
  <c r="Y141" i="3"/>
  <c r="M141" i="3"/>
  <c r="Y140" i="3"/>
  <c r="M140" i="3"/>
  <c r="Y139" i="3"/>
  <c r="M139" i="3"/>
  <c r="Y138" i="3"/>
  <c r="M138" i="3"/>
  <c r="Y137" i="3"/>
  <c r="M137" i="3"/>
  <c r="Y136" i="3"/>
  <c r="M136" i="3"/>
  <c r="Y135" i="3"/>
  <c r="M135" i="3"/>
  <c r="Y134" i="3"/>
  <c r="M134" i="3"/>
  <c r="Y133" i="3"/>
  <c r="M133" i="3"/>
  <c r="Y132" i="3"/>
  <c r="M132" i="3"/>
  <c r="Y131" i="3"/>
  <c r="M131" i="3"/>
  <c r="Y130" i="3"/>
  <c r="M130" i="3"/>
  <c r="Y129" i="3"/>
  <c r="M129" i="3"/>
  <c r="Y128" i="3"/>
  <c r="M128" i="3"/>
  <c r="Y127" i="3"/>
  <c r="M127" i="3"/>
  <c r="Y126" i="3"/>
  <c r="M126" i="3"/>
  <c r="Y125" i="3"/>
  <c r="M125" i="3"/>
  <c r="Y124" i="3"/>
  <c r="M124" i="3"/>
  <c r="Y123" i="3"/>
  <c r="M123" i="3"/>
  <c r="Y122" i="3"/>
  <c r="M122" i="3"/>
  <c r="Y121" i="3"/>
  <c r="M121" i="3"/>
  <c r="Y120" i="3"/>
  <c r="M120" i="3"/>
  <c r="P210" i="3"/>
  <c r="P206" i="3"/>
  <c r="N202" i="3"/>
  <c r="Z198" i="3"/>
  <c r="T195" i="3"/>
  <c r="N192" i="3"/>
  <c r="T189" i="3"/>
  <c r="Z186" i="3"/>
  <c r="K184" i="3"/>
  <c r="Z181" i="3"/>
  <c r="T179" i="3"/>
  <c r="G177" i="3"/>
  <c r="S174" i="3"/>
  <c r="K172" i="3"/>
  <c r="W169" i="3"/>
  <c r="V167" i="3"/>
  <c r="V165" i="3"/>
  <c r="Y163" i="3"/>
  <c r="M162" i="3"/>
  <c r="Z160" i="3"/>
  <c r="P159" i="3"/>
  <c r="H158" i="3"/>
  <c r="Z156" i="3"/>
  <c r="P155" i="3"/>
  <c r="N154" i="3"/>
  <c r="N153" i="3"/>
  <c r="N152" i="3"/>
  <c r="N151" i="3"/>
  <c r="N150" i="3"/>
  <c r="N149" i="3"/>
  <c r="P148" i="3"/>
  <c r="T147" i="3"/>
  <c r="Z146" i="3"/>
  <c r="H146" i="3"/>
  <c r="Q145" i="3"/>
  <c r="Z144" i="3"/>
  <c r="J144" i="3"/>
  <c r="V143" i="3"/>
  <c r="J143" i="3"/>
  <c r="V142" i="3"/>
  <c r="J142" i="3"/>
  <c r="V141" i="3"/>
  <c r="J141" i="3"/>
  <c r="V140" i="3"/>
  <c r="J140" i="3"/>
  <c r="V139" i="3"/>
  <c r="J139" i="3"/>
  <c r="V138" i="3"/>
  <c r="J138" i="3"/>
  <c r="V137" i="3"/>
  <c r="J137" i="3"/>
  <c r="V136" i="3"/>
  <c r="J136" i="3"/>
  <c r="V135" i="3"/>
  <c r="J135" i="3"/>
  <c r="V134" i="3"/>
  <c r="J134" i="3"/>
  <c r="V133" i="3"/>
  <c r="J133" i="3"/>
  <c r="V132" i="3"/>
  <c r="J132" i="3"/>
  <c r="V131" i="3"/>
  <c r="J131" i="3"/>
  <c r="V130" i="3"/>
  <c r="J130" i="3"/>
  <c r="V129" i="3"/>
  <c r="J129" i="3"/>
  <c r="V128" i="3"/>
  <c r="J128" i="3"/>
  <c r="V127" i="3"/>
  <c r="J127" i="3"/>
  <c r="V126" i="3"/>
  <c r="J126" i="3"/>
  <c r="V125" i="3"/>
  <c r="J125" i="3"/>
  <c r="V124" i="3"/>
  <c r="J124" i="3"/>
  <c r="V123" i="3"/>
  <c r="J123" i="3"/>
  <c r="V122" i="3"/>
  <c r="J122" i="3"/>
  <c r="V121" i="3"/>
  <c r="J121" i="3"/>
  <c r="V120" i="3"/>
  <c r="J120" i="3"/>
  <c r="V119" i="3"/>
  <c r="J119" i="3"/>
  <c r="V118" i="3"/>
  <c r="J118" i="3"/>
  <c r="V117" i="3"/>
  <c r="J117" i="3"/>
  <c r="Z209" i="3"/>
  <c r="W205" i="3"/>
  <c r="K202" i="3"/>
  <c r="N198" i="3"/>
  <c r="T201" i="3"/>
  <c r="N194" i="3"/>
  <c r="P188" i="3"/>
  <c r="N183" i="3"/>
  <c r="W178" i="3"/>
  <c r="V173" i="3"/>
  <c r="D169" i="3"/>
  <c r="D165" i="3"/>
  <c r="W161" i="3"/>
  <c r="D159" i="3"/>
  <c r="N156" i="3"/>
  <c r="D154" i="3"/>
  <c r="D152" i="3"/>
  <c r="D150" i="3"/>
  <c r="H148" i="3"/>
  <c r="S146" i="3"/>
  <c r="J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H119" i="3"/>
  <c r="M118" i="3"/>
  <c r="S117" i="3"/>
  <c r="W116" i="3"/>
  <c r="H116" i="3"/>
  <c r="Q115" i="3"/>
  <c r="D115" i="3"/>
  <c r="M114" i="3"/>
  <c r="Y113" i="3"/>
  <c r="M113" i="3"/>
  <c r="Y112" i="3"/>
  <c r="M112" i="3"/>
  <c r="Y111" i="3"/>
  <c r="M111" i="3"/>
  <c r="Y110" i="3"/>
  <c r="M110" i="3"/>
  <c r="Y109" i="3"/>
  <c r="M109" i="3"/>
  <c r="Y108" i="3"/>
  <c r="M108" i="3"/>
  <c r="Y107" i="3"/>
  <c r="M107" i="3"/>
  <c r="Y106" i="3"/>
  <c r="M106" i="3"/>
  <c r="Y105" i="3"/>
  <c r="M105" i="3"/>
  <c r="Y104" i="3"/>
  <c r="M104" i="3"/>
  <c r="Y103" i="3"/>
  <c r="M103" i="3"/>
  <c r="Y102" i="3"/>
  <c r="M102" i="3"/>
  <c r="Y101" i="3"/>
  <c r="M101" i="3"/>
  <c r="Y100" i="3"/>
  <c r="M100" i="3"/>
  <c r="Y99" i="3"/>
  <c r="M99" i="3"/>
  <c r="Y98" i="3"/>
  <c r="M98" i="3"/>
  <c r="Y97" i="3"/>
  <c r="M97" i="3"/>
  <c r="Y96" i="3"/>
  <c r="M96" i="3"/>
  <c r="Y95" i="3"/>
  <c r="M95" i="3"/>
  <c r="Y94" i="3"/>
  <c r="M94" i="3"/>
  <c r="Y93" i="3"/>
  <c r="M93" i="3"/>
  <c r="Y92" i="3"/>
  <c r="M92" i="3"/>
  <c r="Y91" i="3"/>
  <c r="M91" i="3"/>
  <c r="M211" i="3"/>
  <c r="H201" i="3"/>
  <c r="Y192" i="3"/>
  <c r="H187" i="3"/>
  <c r="M182" i="3"/>
  <c r="M177" i="3"/>
  <c r="P172" i="3"/>
  <c r="E168" i="3"/>
  <c r="E164" i="3"/>
  <c r="D161" i="3"/>
  <c r="N158" i="3"/>
  <c r="T155" i="3"/>
  <c r="P153" i="3"/>
  <c r="P151" i="3"/>
  <c r="P149" i="3"/>
  <c r="V147" i="3"/>
  <c r="J146" i="3"/>
  <c r="D145" i="3"/>
  <c r="W143" i="3"/>
  <c r="W142" i="3"/>
  <c r="W141" i="3"/>
  <c r="W140" i="3"/>
  <c r="W139" i="3"/>
  <c r="W138" i="3"/>
  <c r="W137" i="3"/>
  <c r="W136" i="3"/>
  <c r="W135" i="3"/>
  <c r="W134" i="3"/>
  <c r="W133" i="3"/>
  <c r="W132" i="3"/>
  <c r="W131" i="3"/>
  <c r="W130" i="3"/>
  <c r="W129" i="3"/>
  <c r="W128" i="3"/>
  <c r="W127" i="3"/>
  <c r="W126" i="3"/>
  <c r="W125" i="3"/>
  <c r="W124" i="3"/>
  <c r="W123" i="3"/>
  <c r="W122" i="3"/>
  <c r="W121" i="3"/>
  <c r="W120" i="3"/>
  <c r="Y119" i="3"/>
  <c r="G119" i="3"/>
  <c r="K118" i="3"/>
  <c r="Q117" i="3"/>
  <c r="V116" i="3"/>
  <c r="G116" i="3"/>
  <c r="P115" i="3"/>
  <c r="Y114" i="3"/>
  <c r="K114" i="3"/>
  <c r="W113" i="3"/>
  <c r="K113" i="3"/>
  <c r="W112" i="3"/>
  <c r="K112" i="3"/>
  <c r="W111" i="3"/>
  <c r="K111" i="3"/>
  <c r="W110" i="3"/>
  <c r="K110" i="3"/>
  <c r="W109" i="3"/>
  <c r="K109" i="3"/>
  <c r="W108" i="3"/>
  <c r="K108" i="3"/>
  <c r="W107" i="3"/>
  <c r="K107" i="3"/>
  <c r="W106" i="3"/>
  <c r="K106" i="3"/>
  <c r="W105" i="3"/>
  <c r="K105" i="3"/>
  <c r="W104" i="3"/>
  <c r="K104" i="3"/>
  <c r="W103" i="3"/>
  <c r="K103" i="3"/>
  <c r="W102" i="3"/>
  <c r="K102" i="3"/>
  <c r="W101" i="3"/>
  <c r="K101" i="3"/>
  <c r="W100" i="3"/>
  <c r="K100" i="3"/>
  <c r="W99" i="3"/>
  <c r="K99" i="3"/>
  <c r="W98" i="3"/>
  <c r="K98" i="3"/>
  <c r="W97" i="3"/>
  <c r="W209" i="3"/>
  <c r="T199" i="3"/>
  <c r="K192" i="3"/>
  <c r="P186" i="3"/>
  <c r="T181" i="3"/>
  <c r="Y176" i="3"/>
  <c r="Z171" i="3"/>
  <c r="M167" i="3"/>
  <c r="W163" i="3"/>
  <c r="T160" i="3"/>
  <c r="D158" i="3"/>
  <c r="N155" i="3"/>
  <c r="J153" i="3"/>
  <c r="J151" i="3"/>
  <c r="J149" i="3"/>
  <c r="S147" i="3"/>
  <c r="G146" i="3"/>
  <c r="V144" i="3"/>
  <c r="T143" i="3"/>
  <c r="T142" i="3"/>
  <c r="T141" i="3"/>
  <c r="T140" i="3"/>
  <c r="T139" i="3"/>
  <c r="T138" i="3"/>
  <c r="T137" i="3"/>
  <c r="T136" i="3"/>
  <c r="T135" i="3"/>
  <c r="T134" i="3"/>
  <c r="T133" i="3"/>
  <c r="T132" i="3"/>
  <c r="T131" i="3"/>
  <c r="T130" i="3"/>
  <c r="T129" i="3"/>
  <c r="T128" i="3"/>
  <c r="T127" i="3"/>
  <c r="T126" i="3"/>
  <c r="T125" i="3"/>
  <c r="T124" i="3"/>
  <c r="T123" i="3"/>
  <c r="T122" i="3"/>
  <c r="T121" i="3"/>
  <c r="T120" i="3"/>
  <c r="W119" i="3"/>
  <c r="E119" i="3"/>
  <c r="H118" i="3"/>
  <c r="M117" i="3"/>
  <c r="T116" i="3"/>
  <c r="E116" i="3"/>
  <c r="M115" i="3"/>
  <c r="W114" i="3"/>
  <c r="J114" i="3"/>
  <c r="V113" i="3"/>
  <c r="J113" i="3"/>
  <c r="V112" i="3"/>
  <c r="J112" i="3"/>
  <c r="V111" i="3"/>
  <c r="J111" i="3"/>
  <c r="V110" i="3"/>
  <c r="J110" i="3"/>
  <c r="V109" i="3"/>
  <c r="J109" i="3"/>
  <c r="V108" i="3"/>
  <c r="J108" i="3"/>
  <c r="V107" i="3"/>
  <c r="J107" i="3"/>
  <c r="V106" i="3"/>
  <c r="J106" i="3"/>
  <c r="V105" i="3"/>
  <c r="J105" i="3"/>
  <c r="V104" i="3"/>
  <c r="W206" i="3"/>
  <c r="T197" i="3"/>
  <c r="N191" i="3"/>
  <c r="D186" i="3"/>
  <c r="G181" i="3"/>
  <c r="G176" i="3"/>
  <c r="N171" i="3"/>
  <c r="Y166" i="3"/>
  <c r="K163" i="3"/>
  <c r="N160" i="3"/>
  <c r="T157" i="3"/>
  <c r="D155" i="3"/>
  <c r="D153" i="3"/>
  <c r="D151" i="3"/>
  <c r="D149" i="3"/>
  <c r="N147" i="3"/>
  <c r="D146" i="3"/>
  <c r="S144" i="3"/>
  <c r="Q143" i="3"/>
  <c r="Q142" i="3"/>
  <c r="Q141" i="3"/>
  <c r="Q140" i="3"/>
  <c r="Q139" i="3"/>
  <c r="Q138" i="3"/>
  <c r="Q137" i="3"/>
  <c r="Q136" i="3"/>
  <c r="Q135" i="3"/>
  <c r="Q134" i="3"/>
  <c r="Q133" i="3"/>
  <c r="Q132" i="3"/>
  <c r="Q131" i="3"/>
  <c r="Q130" i="3"/>
  <c r="Q129" i="3"/>
  <c r="Q128" i="3"/>
  <c r="Q127" i="3"/>
  <c r="Q126" i="3"/>
  <c r="Q125" i="3"/>
  <c r="Q124" i="3"/>
  <c r="Q123" i="3"/>
  <c r="Q122" i="3"/>
  <c r="Q121" i="3"/>
  <c r="Q120" i="3"/>
  <c r="S119" i="3"/>
  <c r="W118" i="3"/>
  <c r="E118" i="3"/>
  <c r="H117" i="3"/>
  <c r="Q116" i="3"/>
  <c r="W115" i="3"/>
  <c r="J115" i="3"/>
  <c r="T114" i="3"/>
  <c r="G114" i="3"/>
  <c r="S113" i="3"/>
  <c r="G113" i="3"/>
  <c r="S112" i="3"/>
  <c r="G112" i="3"/>
  <c r="S111" i="3"/>
  <c r="G111" i="3"/>
  <c r="S110" i="3"/>
  <c r="G110" i="3"/>
  <c r="S109" i="3"/>
  <c r="G109" i="3"/>
  <c r="S108" i="3"/>
  <c r="G108" i="3"/>
  <c r="S107" i="3"/>
  <c r="G107" i="3"/>
  <c r="S106" i="3"/>
  <c r="G106" i="3"/>
  <c r="S105" i="3"/>
  <c r="G105" i="3"/>
  <c r="S104" i="3"/>
  <c r="G104" i="3"/>
  <c r="S103" i="3"/>
  <c r="G103" i="3"/>
  <c r="S102" i="3"/>
  <c r="G102" i="3"/>
  <c r="S101" i="3"/>
  <c r="G101" i="3"/>
  <c r="S100" i="3"/>
  <c r="G100" i="3"/>
  <c r="S99" i="3"/>
  <c r="G99" i="3"/>
  <c r="S98" i="3"/>
  <c r="G98" i="3"/>
  <c r="S97" i="3"/>
  <c r="G97" i="3"/>
  <c r="S96" i="3"/>
  <c r="G96" i="3"/>
  <c r="S95" i="3"/>
  <c r="G95" i="3"/>
  <c r="S94" i="3"/>
  <c r="G94" i="3"/>
  <c r="S93" i="3"/>
  <c r="G93" i="3"/>
  <c r="S92" i="3"/>
  <c r="G92" i="3"/>
  <c r="S91" i="3"/>
  <c r="J205" i="3"/>
  <c r="W195" i="3"/>
  <c r="J190" i="3"/>
  <c r="T184" i="3"/>
  <c r="V179" i="3"/>
  <c r="G175" i="3"/>
  <c r="E170" i="3"/>
  <c r="W165" i="3"/>
  <c r="S162" i="3"/>
  <c r="T159" i="3"/>
  <c r="D157" i="3"/>
  <c r="P154" i="3"/>
  <c r="P152" i="3"/>
  <c r="P150" i="3"/>
  <c r="S148" i="3"/>
  <c r="D147" i="3"/>
  <c r="S145" i="3"/>
  <c r="K144" i="3"/>
  <c r="K143" i="3"/>
  <c r="K142" i="3"/>
  <c r="K141" i="3"/>
  <c r="K140" i="3"/>
  <c r="K139" i="3"/>
  <c r="K138" i="3"/>
  <c r="K137" i="3"/>
  <c r="K136" i="3"/>
  <c r="K135" i="3"/>
  <c r="K134" i="3"/>
  <c r="K133" i="3"/>
  <c r="K132" i="3"/>
  <c r="K131" i="3"/>
  <c r="K130" i="3"/>
  <c r="K129" i="3"/>
  <c r="K128" i="3"/>
  <c r="K127" i="3"/>
  <c r="K126" i="3"/>
  <c r="K125" i="3"/>
  <c r="K124" i="3"/>
  <c r="K123" i="3"/>
  <c r="K122" i="3"/>
  <c r="K121" i="3"/>
  <c r="K120" i="3"/>
  <c r="Q119" i="3"/>
  <c r="T118" i="3"/>
  <c r="Y117" i="3"/>
  <c r="G117" i="3"/>
  <c r="M116" i="3"/>
  <c r="V115" i="3"/>
  <c r="H115" i="3"/>
  <c r="S114" i="3"/>
  <c r="E114" i="3"/>
  <c r="Q113" i="3"/>
  <c r="E113" i="3"/>
  <c r="Q112" i="3"/>
  <c r="E112" i="3"/>
  <c r="Q111" i="3"/>
  <c r="E111" i="3"/>
  <c r="Q110" i="3"/>
  <c r="E110" i="3"/>
  <c r="Q109" i="3"/>
  <c r="E109" i="3"/>
  <c r="Q108" i="3"/>
  <c r="E108" i="3"/>
  <c r="Q107" i="3"/>
  <c r="E107" i="3"/>
  <c r="Q106" i="3"/>
  <c r="E106" i="3"/>
  <c r="Q105" i="3"/>
  <c r="E105" i="3"/>
  <c r="Q104" i="3"/>
  <c r="E104" i="3"/>
  <c r="Q103" i="3"/>
  <c r="E103" i="3"/>
  <c r="Q102" i="3"/>
  <c r="E102" i="3"/>
  <c r="Q101" i="3"/>
  <c r="E101" i="3"/>
  <c r="Q100" i="3"/>
  <c r="E100" i="3"/>
  <c r="Q99" i="3"/>
  <c r="E99" i="3"/>
  <c r="Q98" i="3"/>
  <c r="E98" i="3"/>
  <c r="Q97" i="3"/>
  <c r="E97" i="3"/>
  <c r="J189" i="3"/>
  <c r="P176" i="3"/>
  <c r="E165" i="3"/>
  <c r="T156" i="3"/>
  <c r="H151" i="3"/>
  <c r="T146" i="3"/>
  <c r="H143" i="3"/>
  <c r="S140" i="3"/>
  <c r="G138" i="3"/>
  <c r="H135" i="3"/>
  <c r="S132" i="3"/>
  <c r="G130" i="3"/>
  <c r="H127" i="3"/>
  <c r="S124" i="3"/>
  <c r="G122" i="3"/>
  <c r="M119" i="3"/>
  <c r="K117" i="3"/>
  <c r="S115" i="3"/>
  <c r="D114" i="3"/>
  <c r="T112" i="3"/>
  <c r="N111" i="3"/>
  <c r="D110" i="3"/>
  <c r="T108" i="3"/>
  <c r="N107" i="3"/>
  <c r="D106" i="3"/>
  <c r="T104" i="3"/>
  <c r="T103" i="3"/>
  <c r="T102" i="3"/>
  <c r="T101" i="3"/>
  <c r="T100" i="3"/>
  <c r="T99" i="3"/>
  <c r="T98" i="3"/>
  <c r="T97" i="3"/>
  <c r="W96" i="3"/>
  <c r="H96" i="3"/>
  <c r="P95" i="3"/>
  <c r="W94" i="3"/>
  <c r="H94" i="3"/>
  <c r="P93" i="3"/>
  <c r="W92" i="3"/>
  <c r="H92" i="3"/>
  <c r="P91" i="3"/>
  <c r="Z90" i="3"/>
  <c r="N90" i="3"/>
  <c r="Z89" i="3"/>
  <c r="N89" i="3"/>
  <c r="Z88" i="3"/>
  <c r="N88" i="3"/>
  <c r="Z87" i="3"/>
  <c r="N87" i="3"/>
  <c r="Z86" i="3"/>
  <c r="N86" i="3"/>
  <c r="Z85" i="3"/>
  <c r="N85" i="3"/>
  <c r="Z84" i="3"/>
  <c r="N84" i="3"/>
  <c r="Z83" i="3"/>
  <c r="N83" i="3"/>
  <c r="Z82" i="3"/>
  <c r="N82" i="3"/>
  <c r="Z81" i="3"/>
  <c r="N81" i="3"/>
  <c r="Z80" i="3"/>
  <c r="N80" i="3"/>
  <c r="Z79" i="3"/>
  <c r="N79" i="3"/>
  <c r="Z78" i="3"/>
  <c r="N78" i="3"/>
  <c r="Z77" i="3"/>
  <c r="N77" i="3"/>
  <c r="Z76" i="3"/>
  <c r="N76" i="3"/>
  <c r="Z75" i="3"/>
  <c r="N75" i="3"/>
  <c r="Z74" i="3"/>
  <c r="N74" i="3"/>
  <c r="Z73" i="3"/>
  <c r="N73" i="3"/>
  <c r="Z72" i="3"/>
  <c r="N72" i="3"/>
  <c r="Z71" i="3"/>
  <c r="N71" i="3"/>
  <c r="Z70" i="3"/>
  <c r="N70" i="3"/>
  <c r="Z69" i="3"/>
  <c r="N69" i="3"/>
  <c r="Z68" i="3"/>
  <c r="N68" i="3"/>
  <c r="Z67" i="3"/>
  <c r="N67" i="3"/>
  <c r="Z66" i="3"/>
  <c r="N66" i="3"/>
  <c r="Z65" i="3"/>
  <c r="N65" i="3"/>
  <c r="Z64" i="3"/>
  <c r="N64" i="3"/>
  <c r="Z63" i="3"/>
  <c r="N63" i="3"/>
  <c r="Z62" i="3"/>
  <c r="N62" i="3"/>
  <c r="Z61" i="3"/>
  <c r="N61" i="3"/>
  <c r="Z60" i="3"/>
  <c r="N60" i="3"/>
  <c r="Z59" i="3"/>
  <c r="N59" i="3"/>
  <c r="Z58" i="3"/>
  <c r="N58" i="3"/>
  <c r="Z57" i="3"/>
  <c r="N57" i="3"/>
  <c r="Z56" i="3"/>
  <c r="N56" i="3"/>
  <c r="Z55" i="3"/>
  <c r="N55" i="3"/>
  <c r="Z54" i="3"/>
  <c r="N54" i="3"/>
  <c r="Z53" i="3"/>
  <c r="N53" i="3"/>
  <c r="Z52" i="3"/>
  <c r="N52" i="3"/>
  <c r="Z51" i="3"/>
  <c r="N51" i="3"/>
  <c r="Z50" i="3"/>
  <c r="N50" i="3"/>
  <c r="Z49" i="3"/>
  <c r="N49" i="3"/>
  <c r="Z48" i="3"/>
  <c r="N48" i="3"/>
  <c r="Z47" i="3"/>
  <c r="N47" i="3"/>
  <c r="Z46" i="3"/>
  <c r="N46" i="3"/>
  <c r="Z45" i="3"/>
  <c r="N45" i="3"/>
  <c r="Z44" i="3"/>
  <c r="N44" i="3"/>
  <c r="Z43" i="3"/>
  <c r="N43" i="3"/>
  <c r="Z42" i="3"/>
  <c r="N42" i="3"/>
  <c r="Z41" i="3"/>
  <c r="N41" i="3"/>
  <c r="Z40" i="3"/>
  <c r="N40" i="3"/>
  <c r="Z39" i="3"/>
  <c r="N39" i="3"/>
  <c r="Z38" i="3"/>
  <c r="N38" i="3"/>
  <c r="Z37" i="3"/>
  <c r="N37" i="3"/>
  <c r="Z36" i="3"/>
  <c r="N36" i="3"/>
  <c r="Z35" i="3"/>
  <c r="N35" i="3"/>
  <c r="Z34" i="3"/>
  <c r="N34" i="3"/>
  <c r="Z33" i="3"/>
  <c r="N33" i="3"/>
  <c r="Z32" i="3"/>
  <c r="N32" i="3"/>
  <c r="Z31" i="3"/>
  <c r="N31" i="3"/>
  <c r="Z30" i="3"/>
  <c r="N30" i="3"/>
  <c r="Z29" i="3"/>
  <c r="N29" i="3"/>
  <c r="Z28" i="3"/>
  <c r="N28" i="3"/>
  <c r="Z27" i="3"/>
  <c r="N27" i="3"/>
  <c r="Z208" i="3"/>
  <c r="H189" i="3"/>
  <c r="K174" i="3"/>
  <c r="P163" i="3"/>
  <c r="P156" i="3"/>
  <c r="J150" i="3"/>
  <c r="E146" i="3"/>
  <c r="G143" i="3"/>
  <c r="H140" i="3"/>
  <c r="S137" i="3"/>
  <c r="G135" i="3"/>
  <c r="H132" i="3"/>
  <c r="S129" i="3"/>
  <c r="G127" i="3"/>
  <c r="H124" i="3"/>
  <c r="S121" i="3"/>
  <c r="K119" i="3"/>
  <c r="E117" i="3"/>
  <c r="K115" i="3"/>
  <c r="Z113" i="3"/>
  <c r="P112" i="3"/>
  <c r="H111" i="3"/>
  <c r="Z109" i="3"/>
  <c r="P108" i="3"/>
  <c r="H107" i="3"/>
  <c r="Z105" i="3"/>
  <c r="P104" i="3"/>
  <c r="P103" i="3"/>
  <c r="P102" i="3"/>
  <c r="P101" i="3"/>
  <c r="P100" i="3"/>
  <c r="P99" i="3"/>
  <c r="P98" i="3"/>
  <c r="P97" i="3"/>
  <c r="V96" i="3"/>
  <c r="E96" i="3"/>
  <c r="N95" i="3"/>
  <c r="V94" i="3"/>
  <c r="E94" i="3"/>
  <c r="N93" i="3"/>
  <c r="V92" i="3"/>
  <c r="E92" i="3"/>
  <c r="N91" i="3"/>
  <c r="Y90" i="3"/>
  <c r="M90" i="3"/>
  <c r="Y89" i="3"/>
  <c r="M89" i="3"/>
  <c r="Y88" i="3"/>
  <c r="M88" i="3"/>
  <c r="Y87" i="3"/>
  <c r="M87" i="3"/>
  <c r="Y86" i="3"/>
  <c r="M86" i="3"/>
  <c r="Y85" i="3"/>
  <c r="M85" i="3"/>
  <c r="Y84" i="3"/>
  <c r="M84" i="3"/>
  <c r="Y83" i="3"/>
  <c r="M83" i="3"/>
  <c r="Y82" i="3"/>
  <c r="M82" i="3"/>
  <c r="Y81" i="3"/>
  <c r="M81" i="3"/>
  <c r="Y80" i="3"/>
  <c r="M80" i="3"/>
  <c r="Y79" i="3"/>
  <c r="M79" i="3"/>
  <c r="Y78" i="3"/>
  <c r="M78" i="3"/>
  <c r="Y77" i="3"/>
  <c r="M77" i="3"/>
  <c r="Y76" i="3"/>
  <c r="M76" i="3"/>
  <c r="Y75" i="3"/>
  <c r="M75" i="3"/>
  <c r="Y74" i="3"/>
  <c r="M74" i="3"/>
  <c r="Y73" i="3"/>
  <c r="M73" i="3"/>
  <c r="Y72" i="3"/>
  <c r="M72" i="3"/>
  <c r="Y71" i="3"/>
  <c r="M71" i="3"/>
  <c r="Y70" i="3"/>
  <c r="M70" i="3"/>
  <c r="Y69" i="3"/>
  <c r="M69" i="3"/>
  <c r="Y68" i="3"/>
  <c r="M68" i="3"/>
  <c r="Y67" i="3"/>
  <c r="M67" i="3"/>
  <c r="Y66" i="3"/>
  <c r="M66" i="3"/>
  <c r="Y65" i="3"/>
  <c r="M65" i="3"/>
  <c r="Y64" i="3"/>
  <c r="M64" i="3"/>
  <c r="Y63" i="3"/>
  <c r="M63" i="3"/>
  <c r="Y62" i="3"/>
  <c r="M62" i="3"/>
  <c r="Y61" i="3"/>
  <c r="M61" i="3"/>
  <c r="Y60" i="3"/>
  <c r="M60" i="3"/>
  <c r="Y59" i="3"/>
  <c r="M59" i="3"/>
  <c r="Y58" i="3"/>
  <c r="M58" i="3"/>
  <c r="Y57" i="3"/>
  <c r="M57" i="3"/>
  <c r="Y56" i="3"/>
  <c r="M56" i="3"/>
  <c r="Y55" i="3"/>
  <c r="M55" i="3"/>
  <c r="Y54" i="3"/>
  <c r="M54" i="3"/>
  <c r="Y53" i="3"/>
  <c r="M53" i="3"/>
  <c r="Y52" i="3"/>
  <c r="M52" i="3"/>
  <c r="Y51" i="3"/>
  <c r="M51" i="3"/>
  <c r="Y50" i="3"/>
  <c r="M50" i="3"/>
  <c r="Y49" i="3"/>
  <c r="M49" i="3"/>
  <c r="Y48" i="3"/>
  <c r="M48" i="3"/>
  <c r="Y47" i="3"/>
  <c r="M47" i="3"/>
  <c r="Y46" i="3"/>
  <c r="M46" i="3"/>
  <c r="Y45" i="3"/>
  <c r="M45" i="3"/>
  <c r="Y44" i="3"/>
  <c r="M44" i="3"/>
  <c r="Y43" i="3"/>
  <c r="M43" i="3"/>
  <c r="Y42" i="3"/>
  <c r="M42" i="3"/>
  <c r="Y41" i="3"/>
  <c r="Z204" i="3"/>
  <c r="J186" i="3"/>
  <c r="J174" i="3"/>
  <c r="G162" i="3"/>
  <c r="H155" i="3"/>
  <c r="H150" i="3"/>
  <c r="P145" i="3"/>
  <c r="S142" i="3"/>
  <c r="G140" i="3"/>
  <c r="H137" i="3"/>
  <c r="S134" i="3"/>
  <c r="G132" i="3"/>
  <c r="H129" i="3"/>
  <c r="S126" i="3"/>
  <c r="G124" i="3"/>
  <c r="H121" i="3"/>
  <c r="Y118" i="3"/>
  <c r="Y116" i="3"/>
  <c r="G115" i="3"/>
  <c r="T113" i="3"/>
  <c r="N112" i="3"/>
  <c r="D111" i="3"/>
  <c r="T109" i="3"/>
  <c r="N108" i="3"/>
  <c r="D107" i="3"/>
  <c r="T105" i="3"/>
  <c r="N104" i="3"/>
  <c r="N103" i="3"/>
  <c r="N102" i="3"/>
  <c r="N101" i="3"/>
  <c r="N100" i="3"/>
  <c r="N99" i="3"/>
  <c r="N98" i="3"/>
  <c r="N97" i="3"/>
  <c r="T96" i="3"/>
  <c r="D96" i="3"/>
  <c r="K95" i="3"/>
  <c r="T94" i="3"/>
  <c r="D94" i="3"/>
  <c r="K93" i="3"/>
  <c r="T92" i="3"/>
  <c r="D92" i="3"/>
  <c r="K91" i="3"/>
  <c r="W90" i="3"/>
  <c r="K90" i="3"/>
  <c r="W89" i="3"/>
  <c r="K89" i="3"/>
  <c r="W88" i="3"/>
  <c r="K88" i="3"/>
  <c r="W87" i="3"/>
  <c r="K87" i="3"/>
  <c r="W86" i="3"/>
  <c r="K86" i="3"/>
  <c r="W85" i="3"/>
  <c r="K85" i="3"/>
  <c r="W84" i="3"/>
  <c r="K84" i="3"/>
  <c r="W83" i="3"/>
  <c r="K83" i="3"/>
  <c r="W82" i="3"/>
  <c r="K82" i="3"/>
  <c r="W81" i="3"/>
  <c r="K81" i="3"/>
  <c r="W80" i="3"/>
  <c r="K80" i="3"/>
  <c r="W79" i="3"/>
  <c r="K79" i="3"/>
  <c r="W78" i="3"/>
  <c r="K78" i="3"/>
  <c r="W77" i="3"/>
  <c r="K77" i="3"/>
  <c r="W76" i="3"/>
  <c r="K76" i="3"/>
  <c r="W75" i="3"/>
  <c r="K75" i="3"/>
  <c r="W74" i="3"/>
  <c r="K74" i="3"/>
  <c r="W73" i="3"/>
  <c r="K73" i="3"/>
  <c r="W72" i="3"/>
  <c r="K72" i="3"/>
  <c r="W71" i="3"/>
  <c r="K71" i="3"/>
  <c r="W70" i="3"/>
  <c r="K70" i="3"/>
  <c r="W69" i="3"/>
  <c r="K69" i="3"/>
  <c r="W68" i="3"/>
  <c r="K68" i="3"/>
  <c r="W67" i="3"/>
  <c r="K67" i="3"/>
  <c r="W66" i="3"/>
  <c r="K66" i="3"/>
  <c r="W65" i="3"/>
  <c r="K65" i="3"/>
  <c r="W64" i="3"/>
  <c r="K64" i="3"/>
  <c r="W63" i="3"/>
  <c r="K63" i="3"/>
  <c r="W62" i="3"/>
  <c r="K62" i="3"/>
  <c r="W61" i="3"/>
  <c r="K61" i="3"/>
  <c r="W60" i="3"/>
  <c r="K60" i="3"/>
  <c r="W59" i="3"/>
  <c r="K59" i="3"/>
  <c r="W58" i="3"/>
  <c r="K58" i="3"/>
  <c r="W57" i="3"/>
  <c r="K57" i="3"/>
  <c r="W56" i="3"/>
  <c r="K56" i="3"/>
  <c r="W55" i="3"/>
  <c r="K55" i="3"/>
  <c r="W54" i="3"/>
  <c r="K54" i="3"/>
  <c r="W53" i="3"/>
  <c r="K53" i="3"/>
  <c r="W52" i="3"/>
  <c r="K52" i="3"/>
  <c r="W51" i="3"/>
  <c r="K51" i="3"/>
  <c r="W50" i="3"/>
  <c r="K50" i="3"/>
  <c r="W49" i="3"/>
  <c r="K49" i="3"/>
  <c r="W48" i="3"/>
  <c r="K48" i="3"/>
  <c r="W47" i="3"/>
  <c r="K47" i="3"/>
  <c r="W46" i="3"/>
  <c r="K46" i="3"/>
  <c r="W45" i="3"/>
  <c r="K45" i="3"/>
  <c r="W44" i="3"/>
  <c r="K198" i="3"/>
  <c r="V183" i="3"/>
  <c r="V169" i="3"/>
  <c r="P160" i="3"/>
  <c r="H154" i="3"/>
  <c r="N148" i="3"/>
  <c r="T144" i="3"/>
  <c r="G142" i="3"/>
  <c r="H139" i="3"/>
  <c r="S136" i="3"/>
  <c r="G134" i="3"/>
  <c r="H131" i="3"/>
  <c r="S128" i="3"/>
  <c r="G126" i="3"/>
  <c r="H123" i="3"/>
  <c r="S120" i="3"/>
  <c r="Q118" i="3"/>
  <c r="K116" i="3"/>
  <c r="V114" i="3"/>
  <c r="N113" i="3"/>
  <c r="D112" i="3"/>
  <c r="T110" i="3"/>
  <c r="N109" i="3"/>
  <c r="D108" i="3"/>
  <c r="T106" i="3"/>
  <c r="N105" i="3"/>
  <c r="H104" i="3"/>
  <c r="H103" i="3"/>
  <c r="H102" i="3"/>
  <c r="H101" i="3"/>
  <c r="H100" i="3"/>
  <c r="H99" i="3"/>
  <c r="H98" i="3"/>
  <c r="J97" i="3"/>
  <c r="P96" i="3"/>
  <c r="W95" i="3"/>
  <c r="H95" i="3"/>
  <c r="P94" i="3"/>
  <c r="W93" i="3"/>
  <c r="H93" i="3"/>
  <c r="P92" i="3"/>
  <c r="W91" i="3"/>
  <c r="H91" i="3"/>
  <c r="T90" i="3"/>
  <c r="H90" i="3"/>
  <c r="T89" i="3"/>
  <c r="H89" i="3"/>
  <c r="T88" i="3"/>
  <c r="H88" i="3"/>
  <c r="T87" i="3"/>
  <c r="H87" i="3"/>
  <c r="T86" i="3"/>
  <c r="H86" i="3"/>
  <c r="T85" i="3"/>
  <c r="H85" i="3"/>
  <c r="T84" i="3"/>
  <c r="H84" i="3"/>
  <c r="T83" i="3"/>
  <c r="H83" i="3"/>
  <c r="T82" i="3"/>
  <c r="H82" i="3"/>
  <c r="T81" i="3"/>
  <c r="H81" i="3"/>
  <c r="T80" i="3"/>
  <c r="H80" i="3"/>
  <c r="T79" i="3"/>
  <c r="H79" i="3"/>
  <c r="T78" i="3"/>
  <c r="H78" i="3"/>
  <c r="T77" i="3"/>
  <c r="H77" i="3"/>
  <c r="T76" i="3"/>
  <c r="H76" i="3"/>
  <c r="T75" i="3"/>
  <c r="H75" i="3"/>
  <c r="T74" i="3"/>
  <c r="H74" i="3"/>
  <c r="T73" i="3"/>
  <c r="H73" i="3"/>
  <c r="T72" i="3"/>
  <c r="H72" i="3"/>
  <c r="T71" i="3"/>
  <c r="H71" i="3"/>
  <c r="T70" i="3"/>
  <c r="H70" i="3"/>
  <c r="T69" i="3"/>
  <c r="H69" i="3"/>
  <c r="T68" i="3"/>
  <c r="H68" i="3"/>
  <c r="T67" i="3"/>
  <c r="H67" i="3"/>
  <c r="T66" i="3"/>
  <c r="H66" i="3"/>
  <c r="T65" i="3"/>
  <c r="H65" i="3"/>
  <c r="T64" i="3"/>
  <c r="H64" i="3"/>
  <c r="T63" i="3"/>
  <c r="H63" i="3"/>
  <c r="T62" i="3"/>
  <c r="H62" i="3"/>
  <c r="T61" i="3"/>
  <c r="H61" i="3"/>
  <c r="T60" i="3"/>
  <c r="H60" i="3"/>
  <c r="T59" i="3"/>
  <c r="H59" i="3"/>
  <c r="T58" i="3"/>
  <c r="H58" i="3"/>
  <c r="T57" i="3"/>
  <c r="H57" i="3"/>
  <c r="T56" i="3"/>
  <c r="H56" i="3"/>
  <c r="T55" i="3"/>
  <c r="H55" i="3"/>
  <c r="T54" i="3"/>
  <c r="H54" i="3"/>
  <c r="T53" i="3"/>
  <c r="H53" i="3"/>
  <c r="T52" i="3"/>
  <c r="H52" i="3"/>
  <c r="T51" i="3"/>
  <c r="H51" i="3"/>
  <c r="T50" i="3"/>
  <c r="H50" i="3"/>
  <c r="T49" i="3"/>
  <c r="H49" i="3"/>
  <c r="T48" i="3"/>
  <c r="H48" i="3"/>
  <c r="T47" i="3"/>
  <c r="H47" i="3"/>
  <c r="T46" i="3"/>
  <c r="H46" i="3"/>
  <c r="T45" i="3"/>
  <c r="H45" i="3"/>
  <c r="T44" i="3"/>
  <c r="H44" i="3"/>
  <c r="T43" i="3"/>
  <c r="H43" i="3"/>
  <c r="T42" i="3"/>
  <c r="H42" i="3"/>
  <c r="T41" i="3"/>
  <c r="H41" i="3"/>
  <c r="T40" i="3"/>
  <c r="H40" i="3"/>
  <c r="T39" i="3"/>
  <c r="H39" i="3"/>
  <c r="T38" i="3"/>
  <c r="H38" i="3"/>
  <c r="T37" i="3"/>
  <c r="H37" i="3"/>
  <c r="T36" i="3"/>
  <c r="H36" i="3"/>
  <c r="T35" i="3"/>
  <c r="H35" i="3"/>
  <c r="T34" i="3"/>
  <c r="H34" i="3"/>
  <c r="T33" i="3"/>
  <c r="H33" i="3"/>
  <c r="T32" i="3"/>
  <c r="H32" i="3"/>
  <c r="T31" i="3"/>
  <c r="H31" i="3"/>
  <c r="T30" i="3"/>
  <c r="H30" i="3"/>
  <c r="T29" i="3"/>
  <c r="H29" i="3"/>
  <c r="T28" i="3"/>
  <c r="H28" i="3"/>
  <c r="T27" i="3"/>
  <c r="Z194" i="3"/>
  <c r="N181" i="3"/>
  <c r="K169" i="3"/>
  <c r="N159" i="3"/>
  <c r="H153" i="3"/>
  <c r="J148" i="3"/>
  <c r="H144" i="3"/>
  <c r="S141" i="3"/>
  <c r="G139" i="3"/>
  <c r="H136" i="3"/>
  <c r="S133" i="3"/>
  <c r="G131" i="3"/>
  <c r="H128" i="3"/>
  <c r="S125" i="3"/>
  <c r="G123" i="3"/>
  <c r="H120" i="3"/>
  <c r="G118" i="3"/>
  <c r="J116" i="3"/>
  <c r="Q114" i="3"/>
  <c r="H113" i="3"/>
  <c r="Z111" i="3"/>
  <c r="P110" i="3"/>
  <c r="H109" i="3"/>
  <c r="Z107" i="3"/>
  <c r="P106" i="3"/>
  <c r="H105" i="3"/>
  <c r="D104" i="3"/>
  <c r="D103" i="3"/>
  <c r="D102" i="3"/>
  <c r="D101" i="3"/>
  <c r="D100" i="3"/>
  <c r="D99" i="3"/>
  <c r="D98" i="3"/>
  <c r="H97" i="3"/>
  <c r="N96" i="3"/>
  <c r="V95" i="3"/>
  <c r="E95" i="3"/>
  <c r="N94" i="3"/>
  <c r="V93" i="3"/>
  <c r="E93" i="3"/>
  <c r="N92" i="3"/>
  <c r="V91" i="3"/>
  <c r="G91" i="3"/>
  <c r="S90" i="3"/>
  <c r="G90" i="3"/>
  <c r="S89" i="3"/>
  <c r="G89" i="3"/>
  <c r="S88" i="3"/>
  <c r="G88" i="3"/>
  <c r="S87" i="3"/>
  <c r="G87" i="3"/>
  <c r="S86" i="3"/>
  <c r="G86" i="3"/>
  <c r="S85" i="3"/>
  <c r="G85" i="3"/>
  <c r="S84" i="3"/>
  <c r="G84" i="3"/>
  <c r="S83" i="3"/>
  <c r="G83" i="3"/>
  <c r="S82" i="3"/>
  <c r="G82" i="3"/>
  <c r="S81" i="3"/>
  <c r="G81" i="3"/>
  <c r="S80" i="3"/>
  <c r="G80" i="3"/>
  <c r="S79" i="3"/>
  <c r="G79" i="3"/>
  <c r="S78" i="3"/>
  <c r="G78" i="3"/>
  <c r="S77" i="3"/>
  <c r="G77" i="3"/>
  <c r="S76" i="3"/>
  <c r="G76" i="3"/>
  <c r="S75" i="3"/>
  <c r="G75" i="3"/>
  <c r="S74" i="3"/>
  <c r="G74" i="3"/>
  <c r="S73" i="3"/>
  <c r="G73" i="3"/>
  <c r="S72" i="3"/>
  <c r="G72" i="3"/>
  <c r="S71" i="3"/>
  <c r="G71" i="3"/>
  <c r="S70" i="3"/>
  <c r="G70" i="3"/>
  <c r="S69" i="3"/>
  <c r="G69" i="3"/>
  <c r="S68" i="3"/>
  <c r="G68" i="3"/>
  <c r="S67" i="3"/>
  <c r="G67" i="3"/>
  <c r="S66" i="3"/>
  <c r="G66" i="3"/>
  <c r="S65" i="3"/>
  <c r="G65" i="3"/>
  <c r="S64" i="3"/>
  <c r="G64" i="3"/>
  <c r="S63" i="3"/>
  <c r="G63" i="3"/>
  <c r="S62" i="3"/>
  <c r="G62" i="3"/>
  <c r="S61" i="3"/>
  <c r="G61" i="3"/>
  <c r="S60" i="3"/>
  <c r="G60" i="3"/>
  <c r="S59" i="3"/>
  <c r="G59" i="3"/>
  <c r="S58" i="3"/>
  <c r="G58" i="3"/>
  <c r="S57" i="3"/>
  <c r="G57" i="3"/>
  <c r="S56" i="3"/>
  <c r="G56" i="3"/>
  <c r="S55" i="3"/>
  <c r="G55" i="3"/>
  <c r="S54" i="3"/>
  <c r="G54" i="3"/>
  <c r="S53" i="3"/>
  <c r="G53" i="3"/>
  <c r="S52" i="3"/>
  <c r="G52" i="3"/>
  <c r="S51" i="3"/>
  <c r="G51" i="3"/>
  <c r="S50" i="3"/>
  <c r="G50" i="3"/>
  <c r="S49" i="3"/>
  <c r="G49" i="3"/>
  <c r="S48" i="3"/>
  <c r="G48" i="3"/>
  <c r="S47" i="3"/>
  <c r="G47" i="3"/>
  <c r="S46" i="3"/>
  <c r="G46" i="3"/>
  <c r="S45" i="3"/>
  <c r="G45" i="3"/>
  <c r="S44" i="3"/>
  <c r="G44" i="3"/>
  <c r="S43" i="3"/>
  <c r="G43" i="3"/>
  <c r="S42" i="3"/>
  <c r="G42" i="3"/>
  <c r="S41" i="3"/>
  <c r="G41" i="3"/>
  <c r="S40" i="3"/>
  <c r="G40" i="3"/>
  <c r="S39" i="3"/>
  <c r="G39" i="3"/>
  <c r="S38" i="3"/>
  <c r="G38" i="3"/>
  <c r="S37" i="3"/>
  <c r="G37" i="3"/>
  <c r="S36" i="3"/>
  <c r="G36" i="3"/>
  <c r="S35" i="3"/>
  <c r="G35" i="3"/>
  <c r="S34" i="3"/>
  <c r="G34" i="3"/>
  <c r="S33" i="3"/>
  <c r="G33" i="3"/>
  <c r="S32" i="3"/>
  <c r="K167" i="3"/>
  <c r="H149" i="3"/>
  <c r="G141" i="3"/>
  <c r="H133" i="3"/>
  <c r="H126" i="3"/>
  <c r="T119" i="3"/>
  <c r="P114" i="3"/>
  <c r="Z110" i="3"/>
  <c r="P107" i="3"/>
  <c r="Z103" i="3"/>
  <c r="J101" i="3"/>
  <c r="V98" i="3"/>
  <c r="K96" i="3"/>
  <c r="Q94" i="3"/>
  <c r="Z92" i="3"/>
  <c r="E91" i="3"/>
  <c r="V89" i="3"/>
  <c r="P88" i="3"/>
  <c r="E87" i="3"/>
  <c r="V85" i="3"/>
  <c r="P84" i="3"/>
  <c r="E83" i="3"/>
  <c r="V81" i="3"/>
  <c r="P80" i="3"/>
  <c r="E79" i="3"/>
  <c r="V77" i="3"/>
  <c r="P76" i="3"/>
  <c r="E75" i="3"/>
  <c r="V73" i="3"/>
  <c r="P72" i="3"/>
  <c r="E71" i="3"/>
  <c r="V69" i="3"/>
  <c r="P68" i="3"/>
  <c r="E67" i="3"/>
  <c r="V65" i="3"/>
  <c r="P64" i="3"/>
  <c r="E63" i="3"/>
  <c r="V61" i="3"/>
  <c r="P60" i="3"/>
  <c r="E59" i="3"/>
  <c r="V57" i="3"/>
  <c r="P56" i="3"/>
  <c r="E55" i="3"/>
  <c r="V53" i="3"/>
  <c r="P52" i="3"/>
  <c r="E51" i="3"/>
  <c r="V49" i="3"/>
  <c r="P48" i="3"/>
  <c r="E47" i="3"/>
  <c r="V45" i="3"/>
  <c r="P44" i="3"/>
  <c r="P43" i="3"/>
  <c r="P42" i="3"/>
  <c r="P41" i="3"/>
  <c r="V40" i="3"/>
  <c r="Y39" i="3"/>
  <c r="E39" i="3"/>
  <c r="K38" i="3"/>
  <c r="P37" i="3"/>
  <c r="V36" i="3"/>
  <c r="Y35" i="3"/>
  <c r="E35" i="3"/>
  <c r="K34" i="3"/>
  <c r="P33" i="3"/>
  <c r="V32" i="3"/>
  <c r="D32" i="3"/>
  <c r="K31" i="3"/>
  <c r="S30" i="3"/>
  <c r="D30" i="3"/>
  <c r="K29" i="3"/>
  <c r="S28" i="3"/>
  <c r="D28" i="3"/>
  <c r="K27" i="3"/>
  <c r="W26" i="3"/>
  <c r="K26" i="3"/>
  <c r="W25" i="3"/>
  <c r="K25" i="3"/>
  <c r="W24" i="3"/>
  <c r="K24" i="3"/>
  <c r="W23" i="3"/>
  <c r="K23" i="3"/>
  <c r="W22" i="3"/>
  <c r="K22" i="3"/>
  <c r="W21" i="3"/>
  <c r="K21" i="3"/>
  <c r="W20" i="3"/>
  <c r="K20" i="3"/>
  <c r="W19" i="3"/>
  <c r="K19" i="3"/>
  <c r="W18" i="3"/>
  <c r="K18" i="3"/>
  <c r="W17" i="3"/>
  <c r="K17" i="3"/>
  <c r="W16" i="3"/>
  <c r="K16" i="3"/>
  <c r="W15" i="3"/>
  <c r="K15" i="3"/>
  <c r="W14" i="3"/>
  <c r="K14" i="3"/>
  <c r="W13" i="3"/>
  <c r="K13" i="3"/>
  <c r="W12" i="3"/>
  <c r="K12" i="3"/>
  <c r="W11" i="3"/>
  <c r="K11" i="3"/>
  <c r="W10" i="3"/>
  <c r="K10" i="3"/>
  <c r="W9" i="3"/>
  <c r="K9" i="3"/>
  <c r="W8" i="3"/>
  <c r="K8" i="3"/>
  <c r="W7" i="3"/>
  <c r="K7" i="3"/>
  <c r="W6" i="3"/>
  <c r="K6" i="3"/>
  <c r="W5" i="3"/>
  <c r="K5" i="3"/>
  <c r="W4" i="3"/>
  <c r="K4" i="3"/>
  <c r="H212" i="1"/>
  <c r="H210" i="1"/>
  <c r="H208" i="1"/>
  <c r="H206" i="1"/>
  <c r="E209" i="1"/>
  <c r="E205" i="1"/>
  <c r="E201" i="1"/>
  <c r="E197" i="1"/>
  <c r="E193" i="1"/>
  <c r="E189" i="1"/>
  <c r="E185" i="1"/>
  <c r="E181" i="1"/>
  <c r="E177" i="1"/>
  <c r="E173" i="1"/>
  <c r="E169" i="1"/>
  <c r="E165" i="1"/>
  <c r="E161" i="1"/>
  <c r="E157" i="1"/>
  <c r="E153" i="1"/>
  <c r="E149" i="1"/>
  <c r="E145" i="1"/>
  <c r="E141" i="1"/>
  <c r="E137" i="1"/>
  <c r="E133" i="1"/>
  <c r="E129" i="1"/>
  <c r="E125" i="1"/>
  <c r="E121" i="1"/>
  <c r="E117" i="1"/>
  <c r="E113" i="1"/>
  <c r="E109" i="1"/>
  <c r="E105" i="1"/>
  <c r="E101" i="1"/>
  <c r="E97" i="1"/>
  <c r="E93" i="1"/>
  <c r="E89" i="1"/>
  <c r="E85" i="1"/>
  <c r="E81" i="1"/>
  <c r="E77" i="1"/>
  <c r="E73" i="1"/>
  <c r="E69" i="1"/>
  <c r="E65" i="1"/>
  <c r="E61" i="1"/>
  <c r="E57" i="1"/>
  <c r="E53" i="1"/>
  <c r="E49" i="1"/>
  <c r="E45" i="1"/>
  <c r="E41" i="1"/>
  <c r="E37" i="1"/>
  <c r="E33" i="1"/>
  <c r="E29" i="1"/>
  <c r="E25" i="1"/>
  <c r="E21" i="1"/>
  <c r="E17" i="1"/>
  <c r="E13" i="1"/>
  <c r="E9" i="1"/>
  <c r="E5" i="1"/>
  <c r="D53" i="1"/>
  <c r="D41" i="1"/>
  <c r="D33" i="1"/>
  <c r="D29" i="1"/>
  <c r="D21" i="1"/>
  <c r="D17" i="1"/>
  <c r="D9" i="1"/>
  <c r="E72" i="1"/>
  <c r="E48" i="1"/>
  <c r="Z202" i="3"/>
  <c r="M165" i="3"/>
  <c r="P147" i="3"/>
  <c r="S139" i="3"/>
  <c r="G133" i="3"/>
  <c r="H125" i="3"/>
  <c r="S118" i="3"/>
  <c r="H114" i="3"/>
  <c r="N110" i="3"/>
  <c r="Z106" i="3"/>
  <c r="V103" i="3"/>
  <c r="Z100" i="3"/>
  <c r="J98" i="3"/>
  <c r="J96" i="3"/>
  <c r="K94" i="3"/>
  <c r="Q92" i="3"/>
  <c r="D91" i="3"/>
  <c r="Q89" i="3"/>
  <c r="J88" i="3"/>
  <c r="D87" i="3"/>
  <c r="Q85" i="3"/>
  <c r="J84" i="3"/>
  <c r="D83" i="3"/>
  <c r="Q81" i="3"/>
  <c r="J80" i="3"/>
  <c r="D79" i="3"/>
  <c r="Q77" i="3"/>
  <c r="J76" i="3"/>
  <c r="D75" i="3"/>
  <c r="Q73" i="3"/>
  <c r="J72" i="3"/>
  <c r="D71" i="3"/>
  <c r="Q69" i="3"/>
  <c r="J68" i="3"/>
  <c r="D67" i="3"/>
  <c r="Q65" i="3"/>
  <c r="J64" i="3"/>
  <c r="D63" i="3"/>
  <c r="Q61" i="3"/>
  <c r="J60" i="3"/>
  <c r="D59" i="3"/>
  <c r="Q57" i="3"/>
  <c r="J56" i="3"/>
  <c r="D55" i="3"/>
  <c r="Q53" i="3"/>
  <c r="J52" i="3"/>
  <c r="D51" i="3"/>
  <c r="Q49" i="3"/>
  <c r="J48" i="3"/>
  <c r="D47" i="3"/>
  <c r="Q45" i="3"/>
  <c r="K44" i="3"/>
  <c r="K43" i="3"/>
  <c r="K42" i="3"/>
  <c r="M41" i="3"/>
  <c r="Q40" i="3"/>
  <c r="W39" i="3"/>
  <c r="D39" i="3"/>
  <c r="J38" i="3"/>
  <c r="M37" i="3"/>
  <c r="Q36" i="3"/>
  <c r="W35" i="3"/>
  <c r="D35" i="3"/>
  <c r="J34" i="3"/>
  <c r="M33" i="3"/>
  <c r="Q32" i="3"/>
  <c r="Y31" i="3"/>
  <c r="J31" i="3"/>
  <c r="Q30" i="3"/>
  <c r="Y29" i="3"/>
  <c r="J29" i="3"/>
  <c r="Q28" i="3"/>
  <c r="Y27" i="3"/>
  <c r="J27" i="3"/>
  <c r="V26" i="3"/>
  <c r="J26" i="3"/>
  <c r="V25" i="3"/>
  <c r="J25" i="3"/>
  <c r="V24" i="3"/>
  <c r="J24" i="3"/>
  <c r="V23" i="3"/>
  <c r="J23" i="3"/>
  <c r="V22" i="3"/>
  <c r="J22" i="3"/>
  <c r="V21" i="3"/>
  <c r="J21" i="3"/>
  <c r="V20" i="3"/>
  <c r="J20" i="3"/>
  <c r="V19" i="3"/>
  <c r="J19" i="3"/>
  <c r="V18" i="3"/>
  <c r="J18" i="3"/>
  <c r="V17" i="3"/>
  <c r="J17" i="3"/>
  <c r="V16" i="3"/>
  <c r="J16" i="3"/>
  <c r="V15" i="3"/>
  <c r="J15" i="3"/>
  <c r="V14" i="3"/>
  <c r="J14" i="3"/>
  <c r="V13" i="3"/>
  <c r="J13" i="3"/>
  <c r="V12" i="3"/>
  <c r="J12" i="3"/>
  <c r="V11" i="3"/>
  <c r="J11" i="3"/>
  <c r="V10" i="3"/>
  <c r="J10" i="3"/>
  <c r="V9" i="3"/>
  <c r="J9" i="3"/>
  <c r="V8" i="3"/>
  <c r="J8" i="3"/>
  <c r="V7" i="3"/>
  <c r="J7" i="3"/>
  <c r="V6" i="3"/>
  <c r="J6" i="3"/>
  <c r="V5" i="3"/>
  <c r="J5" i="3"/>
  <c r="V4" i="3"/>
  <c r="J4" i="3"/>
  <c r="G212" i="1"/>
  <c r="G210" i="1"/>
  <c r="G208" i="1"/>
  <c r="G206" i="1"/>
  <c r="D209" i="1"/>
  <c r="D205" i="1"/>
  <c r="D201" i="1"/>
  <c r="D197" i="1"/>
  <c r="D193" i="1"/>
  <c r="D189" i="1"/>
  <c r="D185" i="1"/>
  <c r="D181" i="1"/>
  <c r="D177" i="1"/>
  <c r="D173" i="1"/>
  <c r="D169" i="1"/>
  <c r="D165" i="1"/>
  <c r="D161" i="1"/>
  <c r="D157" i="1"/>
  <c r="D153" i="1"/>
  <c r="D149" i="1"/>
  <c r="D145" i="1"/>
  <c r="D141" i="1"/>
  <c r="D137" i="1"/>
  <c r="D133" i="1"/>
  <c r="D129" i="1"/>
  <c r="D125" i="1"/>
  <c r="D121" i="1"/>
  <c r="D117" i="1"/>
  <c r="D113" i="1"/>
  <c r="D109" i="1"/>
  <c r="D105" i="1"/>
  <c r="D101" i="1"/>
  <c r="D97" i="1"/>
  <c r="D93" i="1"/>
  <c r="D89" i="1"/>
  <c r="D85" i="1"/>
  <c r="D81" i="1"/>
  <c r="D77" i="1"/>
  <c r="D73" i="1"/>
  <c r="D69" i="1"/>
  <c r="D65" i="1"/>
  <c r="D61" i="1"/>
  <c r="D57" i="1"/>
  <c r="D49" i="1"/>
  <c r="D45" i="1"/>
  <c r="D37" i="1"/>
  <c r="D25" i="1"/>
  <c r="D13" i="1"/>
  <c r="D5" i="1"/>
  <c r="E64" i="1"/>
  <c r="P194" i="3"/>
  <c r="E162" i="3"/>
  <c r="V146" i="3"/>
  <c r="S138" i="3"/>
  <c r="S131" i="3"/>
  <c r="G125" i="3"/>
  <c r="W117" i="3"/>
  <c r="P113" i="3"/>
  <c r="H110" i="3"/>
  <c r="N106" i="3"/>
  <c r="J103" i="3"/>
  <c r="V100" i="3"/>
  <c r="Z97" i="3"/>
  <c r="Z95" i="3"/>
  <c r="J94" i="3"/>
  <c r="K92" i="3"/>
  <c r="V90" i="3"/>
  <c r="P89" i="3"/>
  <c r="E88" i="3"/>
  <c r="V86" i="3"/>
  <c r="P85" i="3"/>
  <c r="E84" i="3"/>
  <c r="V82" i="3"/>
  <c r="P81" i="3"/>
  <c r="E80" i="3"/>
  <c r="V78" i="3"/>
  <c r="P77" i="3"/>
  <c r="E76" i="3"/>
  <c r="V74" i="3"/>
  <c r="P73" i="3"/>
  <c r="E72" i="3"/>
  <c r="V70" i="3"/>
  <c r="P69" i="3"/>
  <c r="E68" i="3"/>
  <c r="V66" i="3"/>
  <c r="P65" i="3"/>
  <c r="E64" i="3"/>
  <c r="V62" i="3"/>
  <c r="P61" i="3"/>
  <c r="E60" i="3"/>
  <c r="V58" i="3"/>
  <c r="P57" i="3"/>
  <c r="E56" i="3"/>
  <c r="V54" i="3"/>
  <c r="P53" i="3"/>
  <c r="E52" i="3"/>
  <c r="V50" i="3"/>
  <c r="P49" i="3"/>
  <c r="E48" i="3"/>
  <c r="V46" i="3"/>
  <c r="P45" i="3"/>
  <c r="J44" i="3"/>
  <c r="J43" i="3"/>
  <c r="J42" i="3"/>
  <c r="K41" i="3"/>
  <c r="P40" i="3"/>
  <c r="V39" i="3"/>
  <c r="Y38" i="3"/>
  <c r="E38" i="3"/>
  <c r="K37" i="3"/>
  <c r="P36" i="3"/>
  <c r="V35" i="3"/>
  <c r="Y34" i="3"/>
  <c r="E34" i="3"/>
  <c r="K33" i="3"/>
  <c r="P32" i="3"/>
  <c r="W31" i="3"/>
  <c r="G31" i="3"/>
  <c r="P30" i="3"/>
  <c r="W29" i="3"/>
  <c r="G29" i="3"/>
  <c r="P28" i="3"/>
  <c r="W27" i="3"/>
  <c r="H27" i="3"/>
  <c r="T26" i="3"/>
  <c r="H26" i="3"/>
  <c r="T25" i="3"/>
  <c r="H25" i="3"/>
  <c r="T24" i="3"/>
  <c r="H24" i="3"/>
  <c r="T23" i="3"/>
  <c r="H23" i="3"/>
  <c r="T22" i="3"/>
  <c r="H22" i="3"/>
  <c r="T21" i="3"/>
  <c r="H21" i="3"/>
  <c r="T20" i="3"/>
  <c r="H20" i="3"/>
  <c r="T19" i="3"/>
  <c r="H19" i="3"/>
  <c r="T18" i="3"/>
  <c r="H18" i="3"/>
  <c r="T17" i="3"/>
  <c r="H17" i="3"/>
  <c r="T16" i="3"/>
  <c r="H16" i="3"/>
  <c r="T15" i="3"/>
  <c r="H15" i="3"/>
  <c r="T14" i="3"/>
  <c r="H14" i="3"/>
  <c r="T13" i="3"/>
  <c r="H13" i="3"/>
  <c r="T12" i="3"/>
  <c r="H12" i="3"/>
  <c r="T11" i="3"/>
  <c r="H11" i="3"/>
  <c r="T10" i="3"/>
  <c r="H10" i="3"/>
  <c r="T9" i="3"/>
  <c r="H9" i="3"/>
  <c r="T8" i="3"/>
  <c r="H8" i="3"/>
  <c r="T7" i="3"/>
  <c r="H7" i="3"/>
  <c r="T6" i="3"/>
  <c r="H6" i="3"/>
  <c r="T5" i="3"/>
  <c r="H5" i="3"/>
  <c r="T4" i="3"/>
  <c r="H4" i="3"/>
  <c r="K211" i="1"/>
  <c r="K209" i="1"/>
  <c r="K207" i="1"/>
  <c r="E212" i="1"/>
  <c r="E208" i="1"/>
  <c r="E204" i="1"/>
  <c r="E200" i="1"/>
  <c r="E196" i="1"/>
  <c r="E192" i="1"/>
  <c r="E188" i="1"/>
  <c r="E184" i="1"/>
  <c r="E180" i="1"/>
  <c r="E176" i="1"/>
  <c r="E172" i="1"/>
  <c r="E168" i="1"/>
  <c r="E164" i="1"/>
  <c r="E160" i="1"/>
  <c r="E156" i="1"/>
  <c r="E152" i="1"/>
  <c r="E148" i="1"/>
  <c r="E144" i="1"/>
  <c r="E140" i="1"/>
  <c r="E136" i="1"/>
  <c r="E132" i="1"/>
  <c r="E128" i="1"/>
  <c r="E124" i="1"/>
  <c r="E120" i="1"/>
  <c r="E116" i="1"/>
  <c r="E112" i="1"/>
  <c r="E108" i="1"/>
  <c r="E104" i="1"/>
  <c r="E100" i="1"/>
  <c r="E96" i="1"/>
  <c r="E92" i="1"/>
  <c r="E88" i="1"/>
  <c r="E84" i="1"/>
  <c r="E80" i="1"/>
  <c r="E76" i="1"/>
  <c r="E68" i="1"/>
  <c r="E60" i="1"/>
  <c r="E56" i="1"/>
  <c r="E44" i="1"/>
  <c r="J184" i="3"/>
  <c r="Z157" i="3"/>
  <c r="G144" i="3"/>
  <c r="G137" i="3"/>
  <c r="H130" i="3"/>
  <c r="S122" i="3"/>
  <c r="S116" i="3"/>
  <c r="Z112" i="3"/>
  <c r="D109" i="3"/>
  <c r="P105" i="3"/>
  <c r="V102" i="3"/>
  <c r="Z99" i="3"/>
  <c r="K97" i="3"/>
  <c r="Q95" i="3"/>
  <c r="T93" i="3"/>
  <c r="Z91" i="3"/>
  <c r="P90" i="3"/>
  <c r="E89" i="3"/>
  <c r="V87" i="3"/>
  <c r="P86" i="3"/>
  <c r="E85" i="3"/>
  <c r="V83" i="3"/>
  <c r="P82" i="3"/>
  <c r="E81" i="3"/>
  <c r="V79" i="3"/>
  <c r="P78" i="3"/>
  <c r="E77" i="3"/>
  <c r="V75" i="3"/>
  <c r="P74" i="3"/>
  <c r="E73" i="3"/>
  <c r="V71" i="3"/>
  <c r="P70" i="3"/>
  <c r="E69" i="3"/>
  <c r="V67" i="3"/>
  <c r="P66" i="3"/>
  <c r="E65" i="3"/>
  <c r="V63" i="3"/>
  <c r="P62" i="3"/>
  <c r="E61" i="3"/>
  <c r="V59" i="3"/>
  <c r="P58" i="3"/>
  <c r="E57" i="3"/>
  <c r="V55" i="3"/>
  <c r="P54" i="3"/>
  <c r="E53" i="3"/>
  <c r="V51" i="3"/>
  <c r="P50" i="3"/>
  <c r="E49" i="3"/>
  <c r="V47" i="3"/>
  <c r="P46" i="3"/>
  <c r="E45" i="3"/>
  <c r="D44" i="3"/>
  <c r="D43" i="3"/>
  <c r="D42" i="3"/>
  <c r="E41" i="3"/>
  <c r="K40" i="3"/>
  <c r="P39" i="3"/>
  <c r="V38" i="3"/>
  <c r="Y37" i="3"/>
  <c r="E37" i="3"/>
  <c r="K36" i="3"/>
  <c r="P35" i="3"/>
  <c r="V34" i="3"/>
  <c r="Y33" i="3"/>
  <c r="E33" i="3"/>
  <c r="K32" i="3"/>
  <c r="S31" i="3"/>
  <c r="D31" i="3"/>
  <c r="K30" i="3"/>
  <c r="S29" i="3"/>
  <c r="D29" i="3"/>
  <c r="K28" i="3"/>
  <c r="S27" i="3"/>
  <c r="E27" i="3"/>
  <c r="Q26" i="3"/>
  <c r="E26" i="3"/>
  <c r="Q25" i="3"/>
  <c r="E25" i="3"/>
  <c r="Q24" i="3"/>
  <c r="E24" i="3"/>
  <c r="Q23" i="3"/>
  <c r="E23" i="3"/>
  <c r="Q22" i="3"/>
  <c r="E22" i="3"/>
  <c r="Q21" i="3"/>
  <c r="E21" i="3"/>
  <c r="Q20" i="3"/>
  <c r="E20" i="3"/>
  <c r="Q19" i="3"/>
  <c r="E19" i="3"/>
  <c r="Q18" i="3"/>
  <c r="E18" i="3"/>
  <c r="Q17" i="3"/>
  <c r="E17" i="3"/>
  <c r="Q16" i="3"/>
  <c r="E16" i="3"/>
  <c r="Q15" i="3"/>
  <c r="E15" i="3"/>
  <c r="Q14" i="3"/>
  <c r="E14" i="3"/>
  <c r="Q13" i="3"/>
  <c r="E13" i="3"/>
  <c r="Q12" i="3"/>
  <c r="E12" i="3"/>
  <c r="Q11" i="3"/>
  <c r="E11" i="3"/>
  <c r="Q10" i="3"/>
  <c r="E10" i="3"/>
  <c r="Q9" i="3"/>
  <c r="E9" i="3"/>
  <c r="Q8" i="3"/>
  <c r="E8" i="3"/>
  <c r="Q7" i="3"/>
  <c r="E7" i="3"/>
  <c r="Q6" i="3"/>
  <c r="E6" i="3"/>
  <c r="Q5" i="3"/>
  <c r="E5" i="3"/>
  <c r="Q4" i="3"/>
  <c r="E4" i="3"/>
  <c r="H211" i="1"/>
  <c r="H209" i="1"/>
  <c r="H207" i="1"/>
  <c r="E211" i="1"/>
  <c r="E207" i="1"/>
  <c r="E203" i="1"/>
  <c r="E199" i="1"/>
  <c r="E195" i="1"/>
  <c r="E191" i="1"/>
  <c r="E187" i="1"/>
  <c r="E183" i="1"/>
  <c r="E179" i="1"/>
  <c r="E175" i="1"/>
  <c r="E171" i="1"/>
  <c r="E167" i="1"/>
  <c r="E163" i="1"/>
  <c r="E159" i="1"/>
  <c r="E155" i="1"/>
  <c r="E151" i="1"/>
  <c r="E147" i="1"/>
  <c r="E143" i="1"/>
  <c r="E139" i="1"/>
  <c r="E135" i="1"/>
  <c r="E131" i="1"/>
  <c r="E127" i="1"/>
  <c r="E123" i="1"/>
  <c r="E119" i="1"/>
  <c r="E115" i="1"/>
  <c r="E111" i="1"/>
  <c r="E107" i="1"/>
  <c r="E103" i="1"/>
  <c r="E99" i="1"/>
  <c r="E95" i="1"/>
  <c r="E91" i="1"/>
  <c r="E87" i="1"/>
  <c r="E83" i="1"/>
  <c r="E79" i="1"/>
  <c r="E75" i="1"/>
  <c r="E71" i="1"/>
  <c r="E67" i="1"/>
  <c r="E63" i="1"/>
  <c r="E59" i="1"/>
  <c r="E55" i="1"/>
  <c r="E51" i="1"/>
  <c r="E47" i="1"/>
  <c r="E43" i="1"/>
  <c r="E39" i="1"/>
  <c r="E35" i="1"/>
  <c r="E31" i="1"/>
  <c r="E27" i="1"/>
  <c r="E23" i="1"/>
  <c r="E19" i="1"/>
  <c r="E15" i="1"/>
  <c r="E11" i="1"/>
  <c r="E7" i="1"/>
  <c r="D51" i="1"/>
  <c r="D43" i="1"/>
  <c r="D35" i="1"/>
  <c r="D27" i="1"/>
  <c r="D19" i="1"/>
  <c r="D15" i="1"/>
  <c r="D7" i="1"/>
  <c r="H179" i="3"/>
  <c r="J154" i="3"/>
  <c r="S143" i="3"/>
  <c r="G136" i="3"/>
  <c r="G129" i="3"/>
  <c r="H122" i="3"/>
  <c r="Y115" i="3"/>
  <c r="H112" i="3"/>
  <c r="Z108" i="3"/>
  <c r="D105" i="3"/>
  <c r="J102" i="3"/>
  <c r="V99" i="3"/>
  <c r="D97" i="3"/>
  <c r="J95" i="3"/>
  <c r="Q93" i="3"/>
  <c r="T91" i="3"/>
  <c r="J90" i="3"/>
  <c r="D89" i="3"/>
  <c r="Q87" i="3"/>
  <c r="J86" i="3"/>
  <c r="D85" i="3"/>
  <c r="Q83" i="3"/>
  <c r="J82" i="3"/>
  <c r="D81" i="3"/>
  <c r="Q79" i="3"/>
  <c r="J78" i="3"/>
  <c r="D77" i="3"/>
  <c r="Q75" i="3"/>
  <c r="J74" i="3"/>
  <c r="D73" i="3"/>
  <c r="Q71" i="3"/>
  <c r="J70" i="3"/>
  <c r="D69" i="3"/>
  <c r="Q67" i="3"/>
  <c r="J66" i="3"/>
  <c r="D65" i="3"/>
  <c r="Q63" i="3"/>
  <c r="J62" i="3"/>
  <c r="D61" i="3"/>
  <c r="Q59" i="3"/>
  <c r="J58" i="3"/>
  <c r="D57" i="3"/>
  <c r="Q55" i="3"/>
  <c r="J54" i="3"/>
  <c r="D53" i="3"/>
  <c r="Q51" i="3"/>
  <c r="J50" i="3"/>
  <c r="D49" i="3"/>
  <c r="Q47" i="3"/>
  <c r="J46" i="3"/>
  <c r="D45" i="3"/>
  <c r="W43" i="3"/>
  <c r="W42" i="3"/>
  <c r="W41" i="3"/>
  <c r="D41" i="3"/>
  <c r="J40" i="3"/>
  <c r="M39" i="3"/>
  <c r="Q38" i="3"/>
  <c r="W37" i="3"/>
  <c r="D37" i="3"/>
  <c r="J36" i="3"/>
  <c r="M35" i="3"/>
  <c r="Q34" i="3"/>
  <c r="W33" i="3"/>
  <c r="D33" i="3"/>
  <c r="J32" i="3"/>
  <c r="Q31" i="3"/>
  <c r="Y30" i="3"/>
  <c r="J30" i="3"/>
  <c r="Q29" i="3"/>
  <c r="Y28" i="3"/>
  <c r="J28" i="3"/>
  <c r="Q27" i="3"/>
  <c r="D27" i="3"/>
  <c r="P26" i="3"/>
  <c r="D26" i="3"/>
  <c r="P25" i="3"/>
  <c r="D25" i="3"/>
  <c r="P24" i="3"/>
  <c r="D24" i="3"/>
  <c r="P23" i="3"/>
  <c r="D23" i="3"/>
  <c r="P22" i="3"/>
  <c r="D22" i="3"/>
  <c r="P21" i="3"/>
  <c r="D21" i="3"/>
  <c r="P20" i="3"/>
  <c r="D20" i="3"/>
  <c r="P19" i="3"/>
  <c r="D19" i="3"/>
  <c r="P18" i="3"/>
  <c r="D18" i="3"/>
  <c r="P17" i="3"/>
  <c r="D17" i="3"/>
  <c r="P16" i="3"/>
  <c r="D16" i="3"/>
  <c r="P15" i="3"/>
  <c r="D15" i="3"/>
  <c r="P14" i="3"/>
  <c r="D14" i="3"/>
  <c r="P13" i="3"/>
  <c r="D13" i="3"/>
  <c r="P12" i="3"/>
  <c r="D12" i="3"/>
  <c r="P11" i="3"/>
  <c r="D11" i="3"/>
  <c r="P10" i="3"/>
  <c r="D10" i="3"/>
  <c r="P9" i="3"/>
  <c r="D9" i="3"/>
  <c r="P8" i="3"/>
  <c r="D8" i="3"/>
  <c r="P7" i="3"/>
  <c r="D7" i="3"/>
  <c r="P6" i="3"/>
  <c r="D6" i="3"/>
  <c r="P5" i="3"/>
  <c r="D5" i="3"/>
  <c r="P4" i="3"/>
  <c r="D4" i="3"/>
  <c r="G211" i="1"/>
  <c r="G209" i="1"/>
  <c r="G207" i="1"/>
  <c r="D211" i="1"/>
  <c r="D207" i="1"/>
  <c r="D203" i="1"/>
  <c r="D199" i="1"/>
  <c r="D195" i="1"/>
  <c r="D191" i="1"/>
  <c r="D187" i="1"/>
  <c r="D183" i="1"/>
  <c r="D179" i="1"/>
  <c r="D175" i="1"/>
  <c r="D171" i="1"/>
  <c r="D167" i="1"/>
  <c r="D163" i="1"/>
  <c r="D159" i="1"/>
  <c r="D155" i="1"/>
  <c r="D151" i="1"/>
  <c r="D147" i="1"/>
  <c r="D143" i="1"/>
  <c r="D139" i="1"/>
  <c r="D135" i="1"/>
  <c r="D131" i="1"/>
  <c r="D127" i="1"/>
  <c r="D123" i="1"/>
  <c r="D119" i="1"/>
  <c r="D115" i="1"/>
  <c r="D111" i="1"/>
  <c r="D107" i="1"/>
  <c r="D103" i="1"/>
  <c r="D99" i="1"/>
  <c r="D95" i="1"/>
  <c r="D91" i="1"/>
  <c r="D87" i="1"/>
  <c r="D83" i="1"/>
  <c r="D79" i="1"/>
  <c r="D75" i="1"/>
  <c r="D71" i="1"/>
  <c r="D67" i="1"/>
  <c r="D63" i="1"/>
  <c r="D59" i="1"/>
  <c r="D55" i="1"/>
  <c r="D47" i="1"/>
  <c r="D39" i="1"/>
  <c r="D31" i="1"/>
  <c r="D23" i="1"/>
  <c r="D11" i="1"/>
  <c r="H142" i="3"/>
  <c r="S123" i="3"/>
  <c r="P111" i="3"/>
  <c r="Z101" i="3"/>
  <c r="T95" i="3"/>
  <c r="J91" i="3"/>
  <c r="P87" i="3"/>
  <c r="D84" i="3"/>
  <c r="Q80" i="3"/>
  <c r="V76" i="3"/>
  <c r="J73" i="3"/>
  <c r="D70" i="3"/>
  <c r="E66" i="3"/>
  <c r="Q62" i="3"/>
  <c r="J59" i="3"/>
  <c r="P55" i="3"/>
  <c r="D52" i="3"/>
  <c r="Q48" i="3"/>
  <c r="V44" i="3"/>
  <c r="E42" i="3"/>
  <c r="D40" i="3"/>
  <c r="V37" i="3"/>
  <c r="Q35" i="3"/>
  <c r="Q33" i="3"/>
  <c r="P31" i="3"/>
  <c r="V29" i="3"/>
  <c r="E28" i="3"/>
  <c r="N26" i="3"/>
  <c r="G25" i="3"/>
  <c r="Y23" i="3"/>
  <c r="N22" i="3"/>
  <c r="G21" i="3"/>
  <c r="Y19" i="3"/>
  <c r="N18" i="3"/>
  <c r="G17" i="3"/>
  <c r="Y15" i="3"/>
  <c r="N14" i="3"/>
  <c r="G13" i="3"/>
  <c r="Y11" i="3"/>
  <c r="N10" i="3"/>
  <c r="G9" i="3"/>
  <c r="Y7" i="3"/>
  <c r="N6" i="3"/>
  <c r="G5" i="3"/>
  <c r="J212" i="1"/>
  <c r="K206" i="1"/>
  <c r="D204" i="1"/>
  <c r="D194" i="1"/>
  <c r="E182" i="1"/>
  <c r="D172" i="1"/>
  <c r="D162" i="1"/>
  <c r="E150" i="1"/>
  <c r="D140" i="1"/>
  <c r="D130" i="1"/>
  <c r="E118" i="1"/>
  <c r="D108" i="1"/>
  <c r="D98" i="1"/>
  <c r="E86" i="1"/>
  <c r="D76" i="1"/>
  <c r="D66" i="1"/>
  <c r="E54" i="1"/>
  <c r="D46" i="1"/>
  <c r="E36" i="1"/>
  <c r="E28" i="1"/>
  <c r="E20" i="1"/>
  <c r="E12" i="1"/>
  <c r="E4" i="1"/>
  <c r="D44" i="1"/>
  <c r="D28" i="1"/>
  <c r="D12" i="1"/>
  <c r="E158" i="1"/>
  <c r="E94" i="1"/>
  <c r="E52" i="1"/>
  <c r="E18" i="1"/>
  <c r="S135" i="3"/>
  <c r="D72" i="3"/>
  <c r="D58" i="3"/>
  <c r="J47" i="3"/>
  <c r="J39" i="3"/>
  <c r="W30" i="3"/>
  <c r="S24" i="3"/>
  <c r="S20" i="3"/>
  <c r="S16" i="3"/>
  <c r="S12" i="3"/>
  <c r="S8" i="3"/>
  <c r="S4" i="3"/>
  <c r="D200" i="1"/>
  <c r="E146" i="1"/>
  <c r="D104" i="1"/>
  <c r="E82" i="1"/>
  <c r="D62" i="1"/>
  <c r="D34" i="1"/>
  <c r="D18" i="1"/>
  <c r="Z102" i="3"/>
  <c r="M25" i="3"/>
  <c r="Z11" i="3"/>
  <c r="D206" i="1"/>
  <c r="D120" i="1"/>
  <c r="E46" i="1"/>
  <c r="W191" i="3"/>
  <c r="H141" i="3"/>
  <c r="G121" i="3"/>
  <c r="P109" i="3"/>
  <c r="V101" i="3"/>
  <c r="D95" i="3"/>
  <c r="Q90" i="3"/>
  <c r="J87" i="3"/>
  <c r="P83" i="3"/>
  <c r="D80" i="3"/>
  <c r="Q76" i="3"/>
  <c r="V72" i="3"/>
  <c r="J69" i="3"/>
  <c r="D66" i="3"/>
  <c r="E62" i="3"/>
  <c r="Q58" i="3"/>
  <c r="J55" i="3"/>
  <c r="P51" i="3"/>
  <c r="D48" i="3"/>
  <c r="Q44" i="3"/>
  <c r="V41" i="3"/>
  <c r="Q39" i="3"/>
  <c r="Q37" i="3"/>
  <c r="K35" i="3"/>
  <c r="J33" i="3"/>
  <c r="M31" i="3"/>
  <c r="P29" i="3"/>
  <c r="V27" i="3"/>
  <c r="M26" i="3"/>
  <c r="Z24" i="3"/>
  <c r="S23" i="3"/>
  <c r="M22" i="3"/>
  <c r="Z20" i="3"/>
  <c r="S19" i="3"/>
  <c r="M18" i="3"/>
  <c r="Z16" i="3"/>
  <c r="S15" i="3"/>
  <c r="M14" i="3"/>
  <c r="Z12" i="3"/>
  <c r="S11" i="3"/>
  <c r="M10" i="3"/>
  <c r="Z8" i="3"/>
  <c r="S7" i="3"/>
  <c r="M6" i="3"/>
  <c r="Z4" i="3"/>
  <c r="J211" i="1"/>
  <c r="J206" i="1"/>
  <c r="E202" i="1"/>
  <c r="D192" i="1"/>
  <c r="D182" i="1"/>
  <c r="E170" i="1"/>
  <c r="D160" i="1"/>
  <c r="D150" i="1"/>
  <c r="E138" i="1"/>
  <c r="D128" i="1"/>
  <c r="D118" i="1"/>
  <c r="E106" i="1"/>
  <c r="D96" i="1"/>
  <c r="D86" i="1"/>
  <c r="E74" i="1"/>
  <c r="D64" i="1"/>
  <c r="D54" i="1"/>
  <c r="D36" i="1"/>
  <c r="D20" i="1"/>
  <c r="D4" i="1"/>
  <c r="D138" i="1"/>
  <c r="D84" i="1"/>
  <c r="E42" i="1"/>
  <c r="E26" i="1"/>
  <c r="P171" i="3"/>
  <c r="J79" i="3"/>
  <c r="V64" i="3"/>
  <c r="E54" i="3"/>
  <c r="V43" i="3"/>
  <c r="Y36" i="3"/>
  <c r="W32" i="3"/>
  <c r="M27" i="3"/>
  <c r="Z21" i="3"/>
  <c r="Z17" i="3"/>
  <c r="Z13" i="3"/>
  <c r="M11" i="3"/>
  <c r="M7" i="3"/>
  <c r="J210" i="1"/>
  <c r="D190" i="1"/>
  <c r="D158" i="1"/>
  <c r="D126" i="1"/>
  <c r="D94" i="1"/>
  <c r="D52" i="1"/>
  <c r="D10" i="1"/>
  <c r="Q96" i="3"/>
  <c r="E30" i="3"/>
  <c r="M17" i="3"/>
  <c r="S6" i="3"/>
  <c r="D174" i="1"/>
  <c r="D78" i="1"/>
  <c r="D6" i="1"/>
  <c r="Y178" i="3"/>
  <c r="H138" i="3"/>
  <c r="G120" i="3"/>
  <c r="H108" i="3"/>
  <c r="J100" i="3"/>
  <c r="Z94" i="3"/>
  <c r="E90" i="3"/>
  <c r="Q86" i="3"/>
  <c r="J83" i="3"/>
  <c r="P79" i="3"/>
  <c r="D76" i="3"/>
  <c r="Q72" i="3"/>
  <c r="V68" i="3"/>
  <c r="J65" i="3"/>
  <c r="D62" i="3"/>
  <c r="E58" i="3"/>
  <c r="Q54" i="3"/>
  <c r="J51" i="3"/>
  <c r="P47" i="3"/>
  <c r="E44" i="3"/>
  <c r="Q41" i="3"/>
  <c r="K39" i="3"/>
  <c r="J37" i="3"/>
  <c r="J35" i="3"/>
  <c r="Y32" i="3"/>
  <c r="E31" i="3"/>
  <c r="M29" i="3"/>
  <c r="P27" i="3"/>
  <c r="G26" i="3"/>
  <c r="Y24" i="3"/>
  <c r="N23" i="3"/>
  <c r="G22" i="3"/>
  <c r="Y20" i="3"/>
  <c r="N19" i="3"/>
  <c r="G18" i="3"/>
  <c r="Y16" i="3"/>
  <c r="N15" i="3"/>
  <c r="G14" i="3"/>
  <c r="Y12" i="3"/>
  <c r="N11" i="3"/>
  <c r="G10" i="3"/>
  <c r="Y8" i="3"/>
  <c r="N7" i="3"/>
  <c r="G6" i="3"/>
  <c r="Y4" i="3"/>
  <c r="K210" i="1"/>
  <c r="D212" i="1"/>
  <c r="D202" i="1"/>
  <c r="E190" i="1"/>
  <c r="D180" i="1"/>
  <c r="D170" i="1"/>
  <c r="D148" i="1"/>
  <c r="E126" i="1"/>
  <c r="D116" i="1"/>
  <c r="D106" i="1"/>
  <c r="D74" i="1"/>
  <c r="E62" i="1"/>
  <c r="E34" i="1"/>
  <c r="E10" i="1"/>
  <c r="T117" i="3"/>
  <c r="T107" i="3"/>
  <c r="J99" i="3"/>
  <c r="Z93" i="3"/>
  <c r="D90" i="3"/>
  <c r="E86" i="3"/>
  <c r="Q82" i="3"/>
  <c r="P75" i="3"/>
  <c r="Q68" i="3"/>
  <c r="J61" i="3"/>
  <c r="Q50" i="3"/>
  <c r="J41" i="3"/>
  <c r="W34" i="3"/>
  <c r="E29" i="3"/>
  <c r="Z25" i="3"/>
  <c r="M23" i="3"/>
  <c r="M19" i="3"/>
  <c r="M15" i="3"/>
  <c r="Z9" i="3"/>
  <c r="Z5" i="3"/>
  <c r="E210" i="1"/>
  <c r="E178" i="1"/>
  <c r="D168" i="1"/>
  <c r="D136" i="1"/>
  <c r="E114" i="1"/>
  <c r="D72" i="1"/>
  <c r="D42" i="1"/>
  <c r="D26" i="1"/>
  <c r="T111" i="3"/>
  <c r="Z23" i="3"/>
  <c r="M13" i="3"/>
  <c r="K212" i="1"/>
  <c r="D152" i="1"/>
  <c r="D88" i="1"/>
  <c r="D22" i="1"/>
  <c r="H159" i="3"/>
  <c r="H134" i="3"/>
  <c r="T115" i="3"/>
  <c r="H106" i="3"/>
  <c r="Z98" i="3"/>
  <c r="J93" i="3"/>
  <c r="J89" i="3"/>
  <c r="D86" i="3"/>
  <c r="E82" i="3"/>
  <c r="Q78" i="3"/>
  <c r="J75" i="3"/>
  <c r="P71" i="3"/>
  <c r="D68" i="3"/>
  <c r="Q64" i="3"/>
  <c r="V60" i="3"/>
  <c r="J57" i="3"/>
  <c r="D54" i="3"/>
  <c r="E50" i="3"/>
  <c r="Q46" i="3"/>
  <c r="Q43" i="3"/>
  <c r="Y40" i="3"/>
  <c r="W38" i="3"/>
  <c r="W36" i="3"/>
  <c r="P34" i="3"/>
  <c r="M32" i="3"/>
  <c r="V30" i="3"/>
  <c r="W28" i="3"/>
  <c r="G27" i="3"/>
  <c r="Y25" i="3"/>
  <c r="N24" i="3"/>
  <c r="G23" i="3"/>
  <c r="Y21" i="3"/>
  <c r="N20" i="3"/>
  <c r="G19" i="3"/>
  <c r="Y17" i="3"/>
  <c r="N16" i="3"/>
  <c r="G15" i="3"/>
  <c r="Y13" i="3"/>
  <c r="N12" i="3"/>
  <c r="G11" i="3"/>
  <c r="Y9" i="3"/>
  <c r="N8" i="3"/>
  <c r="G7" i="3"/>
  <c r="Y5" i="3"/>
  <c r="N4" i="3"/>
  <c r="J209" i="1"/>
  <c r="D210" i="1"/>
  <c r="E198" i="1"/>
  <c r="D188" i="1"/>
  <c r="D178" i="1"/>
  <c r="E166" i="1"/>
  <c r="D156" i="1"/>
  <c r="D146" i="1"/>
  <c r="E134" i="1"/>
  <c r="D124" i="1"/>
  <c r="D114" i="1"/>
  <c r="E102" i="1"/>
  <c r="D92" i="1"/>
  <c r="D82" i="1"/>
  <c r="E70" i="1"/>
  <c r="D60" i="1"/>
  <c r="E50" i="1"/>
  <c r="E40" i="1"/>
  <c r="E32" i="1"/>
  <c r="E24" i="1"/>
  <c r="E16" i="1"/>
  <c r="E8" i="1"/>
  <c r="G128" i="3"/>
  <c r="D113" i="3"/>
  <c r="Z96" i="3"/>
  <c r="V84" i="3"/>
  <c r="D78" i="3"/>
  <c r="Q70" i="3"/>
  <c r="P63" i="3"/>
  <c r="Q56" i="3"/>
  <c r="J49" i="3"/>
  <c r="V42" i="3"/>
  <c r="M38" i="3"/>
  <c r="D34" i="3"/>
  <c r="M28" i="3"/>
  <c r="N25" i="3"/>
  <c r="Y22" i="3"/>
  <c r="G20" i="3"/>
  <c r="N17" i="3"/>
  <c r="Y14" i="3"/>
  <c r="G12" i="3"/>
  <c r="N9" i="3"/>
  <c r="Y6" i="3"/>
  <c r="G4" i="3"/>
  <c r="E206" i="1"/>
  <c r="D186" i="1"/>
  <c r="D164" i="1"/>
  <c r="E142" i="1"/>
  <c r="D122" i="1"/>
  <c r="D100" i="1"/>
  <c r="E78" i="1"/>
  <c r="D58" i="1"/>
  <c r="E38" i="1"/>
  <c r="E22" i="1"/>
  <c r="E6" i="1"/>
  <c r="S127" i="3"/>
  <c r="D88" i="3"/>
  <c r="V80" i="3"/>
  <c r="J77" i="3"/>
  <c r="E70" i="3"/>
  <c r="J63" i="3"/>
  <c r="D56" i="3"/>
  <c r="V48" i="3"/>
  <c r="Q42" i="3"/>
  <c r="D38" i="3"/>
  <c r="V33" i="3"/>
  <c r="G28" i="3"/>
  <c r="S22" i="3"/>
  <c r="Z19" i="3"/>
  <c r="Z15" i="3"/>
  <c r="S10" i="3"/>
  <c r="Z7" i="3"/>
  <c r="J207" i="1"/>
  <c r="D184" i="1"/>
  <c r="D142" i="1"/>
  <c r="D110" i="1"/>
  <c r="E66" i="1"/>
  <c r="D38" i="1"/>
  <c r="D14" i="1"/>
  <c r="J152" i="3"/>
  <c r="S130" i="3"/>
  <c r="E115" i="3"/>
  <c r="Z104" i="3"/>
  <c r="V97" i="3"/>
  <c r="D93" i="3"/>
  <c r="V88" i="3"/>
  <c r="J85" i="3"/>
  <c r="D82" i="3"/>
  <c r="E78" i="3"/>
  <c r="Q74" i="3"/>
  <c r="J71" i="3"/>
  <c r="P67" i="3"/>
  <c r="D64" i="3"/>
  <c r="Q60" i="3"/>
  <c r="V56" i="3"/>
  <c r="J53" i="3"/>
  <c r="D50" i="3"/>
  <c r="E46" i="3"/>
  <c r="E43" i="3"/>
  <c r="W40" i="3"/>
  <c r="P38" i="3"/>
  <c r="M36" i="3"/>
  <c r="M34" i="3"/>
  <c r="G32" i="3"/>
  <c r="M30" i="3"/>
  <c r="V28" i="3"/>
  <c r="Z26" i="3"/>
  <c r="S25" i="3"/>
  <c r="M24" i="3"/>
  <c r="Z22" i="3"/>
  <c r="S21" i="3"/>
  <c r="M20" i="3"/>
  <c r="Z18" i="3"/>
  <c r="S17" i="3"/>
  <c r="M16" i="3"/>
  <c r="Z14" i="3"/>
  <c r="S13" i="3"/>
  <c r="M12" i="3"/>
  <c r="Z10" i="3"/>
  <c r="S9" i="3"/>
  <c r="M8" i="3"/>
  <c r="Z6" i="3"/>
  <c r="S5" i="3"/>
  <c r="M4" i="3"/>
  <c r="K208" i="1"/>
  <c r="D208" i="1"/>
  <c r="D198" i="1"/>
  <c r="E186" i="1"/>
  <c r="D176" i="1"/>
  <c r="D166" i="1"/>
  <c r="E154" i="1"/>
  <c r="D144" i="1"/>
  <c r="D134" i="1"/>
  <c r="E122" i="1"/>
  <c r="D112" i="1"/>
  <c r="D102" i="1"/>
  <c r="E90" i="1"/>
  <c r="D80" i="1"/>
  <c r="D70" i="1"/>
  <c r="E58" i="1"/>
  <c r="D50" i="1"/>
  <c r="D40" i="1"/>
  <c r="D32" i="1"/>
  <c r="D24" i="1"/>
  <c r="D16" i="1"/>
  <c r="D8" i="1"/>
  <c r="H152" i="3"/>
  <c r="J104" i="3"/>
  <c r="J92" i="3"/>
  <c r="Q88" i="3"/>
  <c r="J81" i="3"/>
  <c r="E74" i="3"/>
  <c r="J67" i="3"/>
  <c r="D60" i="3"/>
  <c r="V52" i="3"/>
  <c r="D46" i="3"/>
  <c r="M40" i="3"/>
  <c r="E36" i="3"/>
  <c r="E32" i="3"/>
  <c r="G30" i="3"/>
  <c r="Y26" i="3"/>
  <c r="G24" i="3"/>
  <c r="N21" i="3"/>
  <c r="Y18" i="3"/>
  <c r="G16" i="3"/>
  <c r="N13" i="3"/>
  <c r="Y10" i="3"/>
  <c r="G8" i="3"/>
  <c r="N5" i="3"/>
  <c r="J208" i="1"/>
  <c r="D196" i="1"/>
  <c r="E174" i="1"/>
  <c r="D154" i="1"/>
  <c r="D132" i="1"/>
  <c r="E110" i="1"/>
  <c r="D90" i="1"/>
  <c r="D68" i="1"/>
  <c r="D48" i="1"/>
  <c r="E30" i="1"/>
  <c r="E14" i="1"/>
  <c r="N145" i="3"/>
  <c r="Q91" i="3"/>
  <c r="Q84" i="3"/>
  <c r="D74" i="3"/>
  <c r="Q66" i="3"/>
  <c r="P59" i="3"/>
  <c r="Q52" i="3"/>
  <c r="J45" i="3"/>
  <c r="E40" i="3"/>
  <c r="D36" i="3"/>
  <c r="V31" i="3"/>
  <c r="S26" i="3"/>
  <c r="M21" i="3"/>
  <c r="S18" i="3"/>
  <c r="S14" i="3"/>
  <c r="M9" i="3"/>
  <c r="M5" i="3"/>
  <c r="E194" i="1"/>
  <c r="E162" i="1"/>
  <c r="E130" i="1"/>
  <c r="E98" i="1"/>
  <c r="D56" i="1"/>
  <c r="D30" i="1"/>
  <c r="B5" i="2"/>
  <c r="B4" i="6" s="1"/>
  <c r="J116" i="1"/>
  <c r="H104" i="1"/>
  <c r="H73" i="1"/>
  <c r="G56" i="1"/>
  <c r="K40" i="1"/>
  <c r="J25" i="1"/>
  <c r="G8" i="1"/>
  <c r="J71" i="1"/>
  <c r="H54" i="1"/>
  <c r="G39" i="1"/>
  <c r="K23" i="1"/>
  <c r="H6" i="1"/>
  <c r="G10" i="1"/>
  <c r="J96" i="1"/>
  <c r="J27" i="1"/>
  <c r="G189" i="1"/>
  <c r="G89" i="1"/>
  <c r="J69" i="1"/>
  <c r="H52" i="1"/>
  <c r="G37" i="1"/>
  <c r="K21" i="1"/>
  <c r="H4" i="1"/>
  <c r="G81" i="1"/>
  <c r="J65" i="1"/>
  <c r="K17" i="1"/>
  <c r="H75" i="1"/>
  <c r="K176" i="1"/>
  <c r="G85" i="1"/>
  <c r="J67" i="1"/>
  <c r="H50" i="1"/>
  <c r="G35" i="1"/>
  <c r="K19" i="1"/>
  <c r="H162" i="1"/>
  <c r="H48" i="1"/>
  <c r="G33" i="1"/>
  <c r="K131" i="1"/>
  <c r="G77" i="1"/>
  <c r="K61" i="1"/>
  <c r="J44" i="1"/>
  <c r="H29" i="1"/>
  <c r="K13" i="1"/>
  <c r="K42" i="1"/>
  <c r="G147" i="1"/>
  <c r="G79" i="1"/>
  <c r="K63" i="1"/>
  <c r="J46" i="1"/>
  <c r="H31" i="1"/>
  <c r="K15" i="1"/>
  <c r="G58" i="1"/>
  <c r="H10" i="1"/>
  <c r="G18" i="1"/>
  <c r="K27" i="1"/>
  <c r="J29" i="1"/>
  <c r="J31" i="1"/>
  <c r="H33" i="1"/>
  <c r="G43" i="1"/>
  <c r="K44" i="1"/>
  <c r="K46" i="1"/>
  <c r="J48" i="1"/>
  <c r="J50" i="1"/>
  <c r="J52" i="1"/>
  <c r="J54" i="1"/>
  <c r="H56" i="1"/>
  <c r="H58" i="1"/>
  <c r="G60" i="1"/>
  <c r="G62" i="1"/>
  <c r="K65" i="1"/>
  <c r="K67" i="1"/>
  <c r="K69" i="1"/>
  <c r="K71" i="1"/>
  <c r="J73" i="1"/>
  <c r="J75" i="1"/>
  <c r="H77" i="1"/>
  <c r="H79" i="1"/>
  <c r="H81" i="1"/>
  <c r="H85" i="1"/>
  <c r="K89" i="1"/>
  <c r="H97" i="1"/>
  <c r="G105" i="1"/>
  <c r="J118" i="1"/>
  <c r="K133" i="1"/>
  <c r="G149" i="1"/>
  <c r="H164" i="1"/>
  <c r="K178" i="1"/>
  <c r="J190" i="1"/>
  <c r="G201" i="1"/>
  <c r="J4" i="1"/>
  <c r="G12" i="1"/>
  <c r="G20" i="1"/>
  <c r="H39" i="1"/>
  <c r="K4" i="1"/>
  <c r="K6" i="1"/>
  <c r="J8" i="1"/>
  <c r="J10" i="1"/>
  <c r="H12" i="1"/>
  <c r="H14" i="1"/>
  <c r="H16" i="1"/>
  <c r="H18" i="1"/>
  <c r="H20" i="1"/>
  <c r="H22" i="1"/>
  <c r="G24" i="1"/>
  <c r="G26" i="1"/>
  <c r="K29" i="1"/>
  <c r="K31" i="1"/>
  <c r="J33" i="1"/>
  <c r="J35" i="1"/>
  <c r="J37" i="1"/>
  <c r="J39" i="1"/>
  <c r="H41" i="1"/>
  <c r="H43" i="1"/>
  <c r="G45" i="1"/>
  <c r="G47" i="1"/>
  <c r="K48" i="1"/>
  <c r="K50" i="1"/>
  <c r="K52" i="1"/>
  <c r="K54" i="1"/>
  <c r="J56" i="1"/>
  <c r="J58" i="1"/>
  <c r="H60" i="1"/>
  <c r="H62" i="1"/>
  <c r="G64" i="1"/>
  <c r="G66" i="1"/>
  <c r="G68" i="1"/>
  <c r="G70" i="1"/>
  <c r="K73" i="1"/>
  <c r="K75" i="1"/>
  <c r="J77" i="1"/>
  <c r="J79" i="1"/>
  <c r="G82" i="1"/>
  <c r="G86" i="1"/>
  <c r="G91" i="1"/>
  <c r="J98" i="1"/>
  <c r="H106" i="1"/>
  <c r="H120" i="1"/>
  <c r="K135" i="1"/>
  <c r="G151" i="1"/>
  <c r="H166" i="1"/>
  <c r="J180" i="1"/>
  <c r="J202" i="1"/>
  <c r="G14" i="1"/>
  <c r="K25" i="1"/>
  <c r="H35" i="1"/>
  <c r="G5" i="1"/>
  <c r="G7" i="1"/>
  <c r="K8" i="1"/>
  <c r="K10" i="1"/>
  <c r="J12" i="1"/>
  <c r="J14" i="1"/>
  <c r="J16" i="1"/>
  <c r="J18" i="1"/>
  <c r="J20" i="1"/>
  <c r="J22" i="1"/>
  <c r="H24" i="1"/>
  <c r="H26" i="1"/>
  <c r="G28" i="1"/>
  <c r="G30" i="1"/>
  <c r="K33" i="1"/>
  <c r="K35" i="1"/>
  <c r="K37" i="1"/>
  <c r="K39" i="1"/>
  <c r="J41" i="1"/>
  <c r="J43" i="1"/>
  <c r="H45" i="1"/>
  <c r="H47" i="1"/>
  <c r="G49" i="1"/>
  <c r="G51" i="1"/>
  <c r="G53" i="1"/>
  <c r="G55" i="1"/>
  <c r="K56" i="1"/>
  <c r="K58" i="1"/>
  <c r="J60" i="1"/>
  <c r="J62" i="1"/>
  <c r="H64" i="1"/>
  <c r="H66" i="1"/>
  <c r="H68" i="1"/>
  <c r="H70" i="1"/>
  <c r="G72" i="1"/>
  <c r="G74" i="1"/>
  <c r="K77" i="1"/>
  <c r="K79" i="1"/>
  <c r="H82" i="1"/>
  <c r="H86" i="1"/>
  <c r="K91" i="1"/>
  <c r="H99" i="1"/>
  <c r="G107" i="1"/>
  <c r="H122" i="1"/>
  <c r="J137" i="1"/>
  <c r="K152" i="1"/>
  <c r="J182" i="1"/>
  <c r="G193" i="1"/>
  <c r="J6" i="1"/>
  <c r="G22" i="1"/>
  <c r="G41" i="1"/>
  <c r="G11" i="1"/>
  <c r="K16" i="1"/>
  <c r="J24" i="1"/>
  <c r="G32" i="1"/>
  <c r="G38" i="1"/>
  <c r="K43" i="1"/>
  <c r="J45" i="1"/>
  <c r="J47" i="1"/>
  <c r="H51" i="1"/>
  <c r="H53" i="1"/>
  <c r="H55" i="1"/>
  <c r="G57" i="1"/>
  <c r="G59" i="1"/>
  <c r="K60" i="1"/>
  <c r="K62" i="1"/>
  <c r="J64" i="1"/>
  <c r="J66" i="1"/>
  <c r="J68" i="1"/>
  <c r="J70" i="1"/>
  <c r="H72" i="1"/>
  <c r="H74" i="1"/>
  <c r="G76" i="1"/>
  <c r="G78" i="1"/>
  <c r="G83" i="1"/>
  <c r="G87" i="1"/>
  <c r="K92" i="1"/>
  <c r="J100" i="1"/>
  <c r="K108" i="1"/>
  <c r="G124" i="1"/>
  <c r="J139" i="1"/>
  <c r="K154" i="1"/>
  <c r="K169" i="1"/>
  <c r="J194" i="1"/>
  <c r="G205" i="1"/>
  <c r="H8" i="1"/>
  <c r="G16" i="1"/>
  <c r="H37" i="1"/>
  <c r="H5" i="1"/>
  <c r="G9" i="1"/>
  <c r="K14" i="1"/>
  <c r="K20" i="1"/>
  <c r="J26" i="1"/>
  <c r="H30" i="1"/>
  <c r="G36" i="1"/>
  <c r="H49" i="1"/>
  <c r="J5" i="1"/>
  <c r="J7" i="1"/>
  <c r="H9" i="1"/>
  <c r="H11" i="1"/>
  <c r="G13" i="1"/>
  <c r="G15" i="1"/>
  <c r="G17" i="1"/>
  <c r="G19" i="1"/>
  <c r="G21" i="1"/>
  <c r="G23" i="1"/>
  <c r="K24" i="1"/>
  <c r="K26" i="1"/>
  <c r="J28" i="1"/>
  <c r="J30" i="1"/>
  <c r="H32" i="1"/>
  <c r="H34" i="1"/>
  <c r="H36" i="1"/>
  <c r="H38" i="1"/>
  <c r="G40" i="1"/>
  <c r="G42" i="1"/>
  <c r="K45" i="1"/>
  <c r="K47" i="1"/>
  <c r="J49" i="1"/>
  <c r="J51" i="1"/>
  <c r="J53" i="1"/>
  <c r="J55" i="1"/>
  <c r="H57" i="1"/>
  <c r="H59" i="1"/>
  <c r="G61" i="1"/>
  <c r="G63" i="1"/>
  <c r="K64" i="1"/>
  <c r="K66" i="1"/>
  <c r="K68" i="1"/>
  <c r="K70" i="1"/>
  <c r="J72" i="1"/>
  <c r="J74" i="1"/>
  <c r="H76" i="1"/>
  <c r="H78" i="1"/>
  <c r="G80" i="1"/>
  <c r="H83" i="1"/>
  <c r="H87" i="1"/>
  <c r="J93" i="1"/>
  <c r="H101" i="1"/>
  <c r="K110" i="1"/>
  <c r="G126" i="1"/>
  <c r="H141" i="1"/>
  <c r="J156" i="1"/>
  <c r="J171" i="1"/>
  <c r="G185" i="1"/>
  <c r="K203" i="1"/>
  <c r="H202" i="1"/>
  <c r="K199" i="1"/>
  <c r="H198" i="1"/>
  <c r="K195" i="1"/>
  <c r="H194" i="1"/>
  <c r="K191" i="1"/>
  <c r="H190" i="1"/>
  <c r="K187" i="1"/>
  <c r="H186" i="1"/>
  <c r="K183" i="1"/>
  <c r="H182" i="1"/>
  <c r="H180" i="1"/>
  <c r="J178" i="1"/>
  <c r="J176" i="1"/>
  <c r="G175" i="1"/>
  <c r="H173" i="1"/>
  <c r="H171" i="1"/>
  <c r="J169" i="1"/>
  <c r="K167" i="1"/>
  <c r="G166" i="1"/>
  <c r="G164" i="1"/>
  <c r="G162" i="1"/>
  <c r="G160" i="1"/>
  <c r="H158" i="1"/>
  <c r="H156" i="1"/>
  <c r="J154" i="1"/>
  <c r="J152" i="1"/>
  <c r="K150" i="1"/>
  <c r="K148" i="1"/>
  <c r="K146" i="1"/>
  <c r="K144" i="1"/>
  <c r="G143" i="1"/>
  <c r="G141" i="1"/>
  <c r="H139" i="1"/>
  <c r="H137" i="1"/>
  <c r="J135" i="1"/>
  <c r="J133" i="1"/>
  <c r="J131" i="1"/>
  <c r="J129" i="1"/>
  <c r="K127" i="1"/>
  <c r="K125" i="1"/>
  <c r="G122" i="1"/>
  <c r="G120" i="1"/>
  <c r="H118" i="1"/>
  <c r="H116" i="1"/>
  <c r="H114" i="1"/>
  <c r="H112" i="1"/>
  <c r="J110" i="1"/>
  <c r="J108" i="1"/>
  <c r="K106" i="1"/>
  <c r="K104" i="1"/>
  <c r="G103" i="1"/>
  <c r="G101" i="1"/>
  <c r="G99" i="1"/>
  <c r="G97" i="1"/>
  <c r="H95" i="1"/>
  <c r="H93" i="1"/>
  <c r="J91" i="1"/>
  <c r="J89" i="1"/>
  <c r="K87" i="1"/>
  <c r="K85" i="1"/>
  <c r="K83" i="1"/>
  <c r="K81" i="1"/>
  <c r="J203" i="1"/>
  <c r="G202" i="1"/>
  <c r="J199" i="1"/>
  <c r="G198" i="1"/>
  <c r="J195" i="1"/>
  <c r="G194" i="1"/>
  <c r="J191" i="1"/>
  <c r="G190" i="1"/>
  <c r="J187" i="1"/>
  <c r="G186" i="1"/>
  <c r="J183" i="1"/>
  <c r="G182" i="1"/>
  <c r="G180" i="1"/>
  <c r="H178" i="1"/>
  <c r="H176" i="1"/>
  <c r="G173" i="1"/>
  <c r="G171" i="1"/>
  <c r="H169" i="1"/>
  <c r="J167" i="1"/>
  <c r="K165" i="1"/>
  <c r="K163" i="1"/>
  <c r="K161" i="1"/>
  <c r="G158" i="1"/>
  <c r="G156" i="1"/>
  <c r="H154" i="1"/>
  <c r="H152" i="1"/>
  <c r="J150" i="1"/>
  <c r="J148" i="1"/>
  <c r="J146" i="1"/>
  <c r="J144" i="1"/>
  <c r="K142" i="1"/>
  <c r="K140" i="1"/>
  <c r="G139" i="1"/>
  <c r="G137" i="1"/>
  <c r="H135" i="1"/>
  <c r="H133" i="1"/>
  <c r="H131" i="1"/>
  <c r="H129" i="1"/>
  <c r="J127" i="1"/>
  <c r="J125" i="1"/>
  <c r="K123" i="1"/>
  <c r="K121" i="1"/>
  <c r="G118" i="1"/>
  <c r="G116" i="1"/>
  <c r="G114" i="1"/>
  <c r="G112" i="1"/>
  <c r="H110" i="1"/>
  <c r="H108" i="1"/>
  <c r="J106" i="1"/>
  <c r="J104" i="1"/>
  <c r="K102" i="1"/>
  <c r="K100" i="1"/>
  <c r="K98" i="1"/>
  <c r="K96" i="1"/>
  <c r="G95" i="1"/>
  <c r="G93" i="1"/>
  <c r="H91" i="1"/>
  <c r="H89" i="1"/>
  <c r="J87" i="1"/>
  <c r="J85" i="1"/>
  <c r="J83" i="1"/>
  <c r="J81" i="1"/>
  <c r="K204" i="1"/>
  <c r="H203" i="1"/>
  <c r="K200" i="1"/>
  <c r="H199" i="1"/>
  <c r="K196" i="1"/>
  <c r="H195" i="1"/>
  <c r="K192" i="1"/>
  <c r="H191" i="1"/>
  <c r="K188" i="1"/>
  <c r="H187" i="1"/>
  <c r="K184" i="1"/>
  <c r="H183" i="1"/>
  <c r="K181" i="1"/>
  <c r="G178" i="1"/>
  <c r="G176" i="1"/>
  <c r="K174" i="1"/>
  <c r="K172" i="1"/>
  <c r="G169" i="1"/>
  <c r="H167" i="1"/>
  <c r="J165" i="1"/>
  <c r="J163" i="1"/>
  <c r="J161" i="1"/>
  <c r="K159" i="1"/>
  <c r="K157" i="1"/>
  <c r="G154" i="1"/>
  <c r="G152" i="1"/>
  <c r="H150" i="1"/>
  <c r="H148" i="1"/>
  <c r="H146" i="1"/>
  <c r="H144" i="1"/>
  <c r="J142" i="1"/>
  <c r="J140" i="1"/>
  <c r="K138" i="1"/>
  <c r="K136" i="1"/>
  <c r="G135" i="1"/>
  <c r="G133" i="1"/>
  <c r="G131" i="1"/>
  <c r="G129" i="1"/>
  <c r="H127" i="1"/>
  <c r="H125" i="1"/>
  <c r="J123" i="1"/>
  <c r="J121" i="1"/>
  <c r="K119" i="1"/>
  <c r="K117" i="1"/>
  <c r="K115" i="1"/>
  <c r="K113" i="1"/>
  <c r="G110" i="1"/>
  <c r="G108" i="1"/>
  <c r="J204" i="1"/>
  <c r="G203" i="1"/>
  <c r="J200" i="1"/>
  <c r="G199" i="1"/>
  <c r="J196" i="1"/>
  <c r="G195" i="1"/>
  <c r="J192" i="1"/>
  <c r="G191" i="1"/>
  <c r="J188" i="1"/>
  <c r="G187" i="1"/>
  <c r="J184" i="1"/>
  <c r="G183" i="1"/>
  <c r="J181" i="1"/>
  <c r="K179" i="1"/>
  <c r="K177" i="1"/>
  <c r="J174" i="1"/>
  <c r="J172" i="1"/>
  <c r="K170" i="1"/>
  <c r="K168" i="1"/>
  <c r="G167" i="1"/>
  <c r="H165" i="1"/>
  <c r="H163" i="1"/>
  <c r="H161" i="1"/>
  <c r="J159" i="1"/>
  <c r="J157" i="1"/>
  <c r="K155" i="1"/>
  <c r="K153" i="1"/>
  <c r="G150" i="1"/>
  <c r="G148" i="1"/>
  <c r="G146" i="1"/>
  <c r="G144" i="1"/>
  <c r="H142" i="1"/>
  <c r="H140" i="1"/>
  <c r="J138" i="1"/>
  <c r="J136" i="1"/>
  <c r="K134" i="1"/>
  <c r="K132" i="1"/>
  <c r="K130" i="1"/>
  <c r="K128" i="1"/>
  <c r="G127" i="1"/>
  <c r="G125" i="1"/>
  <c r="H123" i="1"/>
  <c r="H121" i="1"/>
  <c r="J119" i="1"/>
  <c r="J117" i="1"/>
  <c r="J115" i="1"/>
  <c r="J113" i="1"/>
  <c r="K111" i="1"/>
  <c r="K109" i="1"/>
  <c r="G106" i="1"/>
  <c r="G104" i="1"/>
  <c r="H102" i="1"/>
  <c r="H100" i="1"/>
  <c r="H98" i="1"/>
  <c r="H96" i="1"/>
  <c r="J94" i="1"/>
  <c r="J92" i="1"/>
  <c r="K90" i="1"/>
  <c r="K88" i="1"/>
  <c r="K205" i="1"/>
  <c r="H204" i="1"/>
  <c r="K201" i="1"/>
  <c r="H200" i="1"/>
  <c r="K197" i="1"/>
  <c r="H196" i="1"/>
  <c r="K193" i="1"/>
  <c r="H192" i="1"/>
  <c r="K189" i="1"/>
  <c r="H188" i="1"/>
  <c r="K185" i="1"/>
  <c r="H184" i="1"/>
  <c r="H181" i="1"/>
  <c r="J179" i="1"/>
  <c r="J177" i="1"/>
  <c r="H174" i="1"/>
  <c r="H172" i="1"/>
  <c r="J170" i="1"/>
  <c r="J168" i="1"/>
  <c r="G165" i="1"/>
  <c r="G163" i="1"/>
  <c r="G161" i="1"/>
  <c r="H159" i="1"/>
  <c r="H157" i="1"/>
  <c r="J155" i="1"/>
  <c r="J153" i="1"/>
  <c r="K151" i="1"/>
  <c r="K149" i="1"/>
  <c r="K147" i="1"/>
  <c r="K145" i="1"/>
  <c r="G142" i="1"/>
  <c r="G140" i="1"/>
  <c r="H138" i="1"/>
  <c r="H136" i="1"/>
  <c r="J134" i="1"/>
  <c r="J132" i="1"/>
  <c r="J130" i="1"/>
  <c r="J128" i="1"/>
  <c r="K126" i="1"/>
  <c r="K124" i="1"/>
  <c r="G123" i="1"/>
  <c r="G121" i="1"/>
  <c r="H119" i="1"/>
  <c r="H117" i="1"/>
  <c r="H115" i="1"/>
  <c r="H113" i="1"/>
  <c r="J111" i="1"/>
  <c r="J109" i="1"/>
  <c r="K107" i="1"/>
  <c r="K105" i="1"/>
  <c r="G102" i="1"/>
  <c r="G100" i="1"/>
  <c r="G98" i="1"/>
  <c r="G96" i="1"/>
  <c r="H94" i="1"/>
  <c r="H92" i="1"/>
  <c r="J90" i="1"/>
  <c r="J88" i="1"/>
  <c r="K86" i="1"/>
  <c r="K84" i="1"/>
  <c r="K82" i="1"/>
  <c r="K80" i="1"/>
  <c r="J205" i="1"/>
  <c r="G204" i="1"/>
  <c r="J201" i="1"/>
  <c r="G200" i="1"/>
  <c r="J197" i="1"/>
  <c r="G196" i="1"/>
  <c r="J193" i="1"/>
  <c r="G192" i="1"/>
  <c r="J189" i="1"/>
  <c r="G188" i="1"/>
  <c r="J185" i="1"/>
  <c r="G184" i="1"/>
  <c r="G181" i="1"/>
  <c r="H179" i="1"/>
  <c r="H177" i="1"/>
  <c r="K175" i="1"/>
  <c r="G174" i="1"/>
  <c r="G172" i="1"/>
  <c r="H170" i="1"/>
  <c r="H168" i="1"/>
  <c r="K166" i="1"/>
  <c r="K164" i="1"/>
  <c r="K162" i="1"/>
  <c r="K160" i="1"/>
  <c r="G159" i="1"/>
  <c r="G157" i="1"/>
  <c r="H155" i="1"/>
  <c r="H153" i="1"/>
  <c r="J151" i="1"/>
  <c r="J149" i="1"/>
  <c r="J147" i="1"/>
  <c r="J145" i="1"/>
  <c r="K143" i="1"/>
  <c r="K141" i="1"/>
  <c r="G138" i="1"/>
  <c r="G136" i="1"/>
  <c r="H134" i="1"/>
  <c r="H132" i="1"/>
  <c r="H130" i="1"/>
  <c r="H128" i="1"/>
  <c r="J126" i="1"/>
  <c r="J124" i="1"/>
  <c r="K122" i="1"/>
  <c r="K120" i="1"/>
  <c r="G119" i="1"/>
  <c r="G117" i="1"/>
  <c r="G115" i="1"/>
  <c r="G113" i="1"/>
  <c r="H111" i="1"/>
  <c r="H109" i="1"/>
  <c r="J107" i="1"/>
  <c r="J105" i="1"/>
  <c r="K103" i="1"/>
  <c r="K101" i="1"/>
  <c r="K99" i="1"/>
  <c r="K97" i="1"/>
  <c r="G94" i="1"/>
  <c r="G92" i="1"/>
  <c r="H90" i="1"/>
  <c r="H88" i="1"/>
  <c r="J86" i="1"/>
  <c r="J84" i="1"/>
  <c r="J82" i="1"/>
  <c r="H205" i="1"/>
  <c r="K202" i="1"/>
  <c r="H201" i="1"/>
  <c r="K198" i="1"/>
  <c r="H197" i="1"/>
  <c r="K194" i="1"/>
  <c r="H193" i="1"/>
  <c r="K190" i="1"/>
  <c r="H189" i="1"/>
  <c r="K186" i="1"/>
  <c r="H185" i="1"/>
  <c r="K182" i="1"/>
  <c r="K180" i="1"/>
  <c r="G179" i="1"/>
  <c r="G177" i="1"/>
  <c r="J175" i="1"/>
  <c r="K173" i="1"/>
  <c r="K171" i="1"/>
  <c r="G170" i="1"/>
  <c r="G168" i="1"/>
  <c r="J166" i="1"/>
  <c r="J164" i="1"/>
  <c r="J162" i="1"/>
  <c r="J160" i="1"/>
  <c r="K158" i="1"/>
  <c r="K156" i="1"/>
  <c r="G155" i="1"/>
  <c r="G153" i="1"/>
  <c r="H151" i="1"/>
  <c r="H149" i="1"/>
  <c r="H147" i="1"/>
  <c r="H145" i="1"/>
  <c r="J143" i="1"/>
  <c r="J141" i="1"/>
  <c r="K139" i="1"/>
  <c r="K137" i="1"/>
  <c r="G134" i="1"/>
  <c r="G132" i="1"/>
  <c r="G130" i="1"/>
  <c r="G128" i="1"/>
  <c r="H126" i="1"/>
  <c r="H124" i="1"/>
  <c r="J122" i="1"/>
  <c r="J120" i="1"/>
  <c r="K118" i="1"/>
  <c r="K116" i="1"/>
  <c r="K114" i="1"/>
  <c r="K112" i="1"/>
  <c r="G111" i="1"/>
  <c r="G109" i="1"/>
  <c r="H107" i="1"/>
  <c r="H105" i="1"/>
  <c r="J103" i="1"/>
  <c r="J101" i="1"/>
  <c r="J99" i="1"/>
  <c r="J97" i="1"/>
  <c r="K95" i="1"/>
  <c r="K93" i="1"/>
  <c r="G90" i="1"/>
  <c r="K5" i="1"/>
  <c r="K7" i="1"/>
  <c r="J9" i="1"/>
  <c r="J11" i="1"/>
  <c r="H13" i="1"/>
  <c r="H15" i="1"/>
  <c r="H17" i="1"/>
  <c r="H19" i="1"/>
  <c r="H21" i="1"/>
  <c r="H23" i="1"/>
  <c r="G25" i="1"/>
  <c r="G27" i="1"/>
  <c r="K28" i="1"/>
  <c r="K30" i="1"/>
  <c r="J32" i="1"/>
  <c r="J34" i="1"/>
  <c r="J36" i="1"/>
  <c r="J38" i="1"/>
  <c r="H40" i="1"/>
  <c r="H42" i="1"/>
  <c r="G44" i="1"/>
  <c r="G46" i="1"/>
  <c r="K49" i="1"/>
  <c r="K51" i="1"/>
  <c r="K53" i="1"/>
  <c r="K55" i="1"/>
  <c r="J57" i="1"/>
  <c r="J59" i="1"/>
  <c r="H61" i="1"/>
  <c r="H63" i="1"/>
  <c r="G65" i="1"/>
  <c r="G67" i="1"/>
  <c r="G69" i="1"/>
  <c r="G71" i="1"/>
  <c r="K72" i="1"/>
  <c r="K74" i="1"/>
  <c r="J76" i="1"/>
  <c r="J78" i="1"/>
  <c r="H80" i="1"/>
  <c r="G84" i="1"/>
  <c r="K94" i="1"/>
  <c r="J102" i="1"/>
  <c r="J112" i="1"/>
  <c r="H143" i="1"/>
  <c r="J158" i="1"/>
  <c r="J173" i="1"/>
  <c r="J186" i="1"/>
  <c r="G197" i="1"/>
  <c r="H7" i="1"/>
  <c r="K12" i="1"/>
  <c r="K18" i="1"/>
  <c r="K22" i="1"/>
  <c r="H28" i="1"/>
  <c r="G34" i="1"/>
  <c r="K41" i="1"/>
  <c r="G4" i="1"/>
  <c r="G6" i="1"/>
  <c r="K9" i="1"/>
  <c r="K11" i="1"/>
  <c r="J13" i="1"/>
  <c r="J15" i="1"/>
  <c r="J17" i="1"/>
  <c r="J19" i="1"/>
  <c r="J21" i="1"/>
  <c r="J23" i="1"/>
  <c r="H25" i="1"/>
  <c r="H27" i="1"/>
  <c r="G29" i="1"/>
  <c r="G31" i="1"/>
  <c r="K32" i="1"/>
  <c r="K34" i="1"/>
  <c r="K36" i="1"/>
  <c r="K38" i="1"/>
  <c r="J40" i="1"/>
  <c r="J42" i="1"/>
  <c r="H44" i="1"/>
  <c r="H46" i="1"/>
  <c r="G48" i="1"/>
  <c r="G50" i="1"/>
  <c r="G52" i="1"/>
  <c r="G54" i="1"/>
  <c r="K57" i="1"/>
  <c r="K59" i="1"/>
  <c r="J61" i="1"/>
  <c r="J63" i="1"/>
  <c r="H65" i="1"/>
  <c r="H67" i="1"/>
  <c r="H69" i="1"/>
  <c r="H71" i="1"/>
  <c r="G73" i="1"/>
  <c r="G75" i="1"/>
  <c r="K76" i="1"/>
  <c r="K78" i="1"/>
  <c r="J80" i="1"/>
  <c r="H84" i="1"/>
  <c r="G88" i="1"/>
  <c r="J95" i="1"/>
  <c r="H103" i="1"/>
  <c r="J114" i="1"/>
  <c r="K129" i="1"/>
  <c r="G145" i="1"/>
  <c r="H160" i="1"/>
  <c r="H175" i="1"/>
  <c r="J19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E9D390D0-BCE5-4F37-884C-C76A78A19609}">
      <text>
        <r>
          <rPr>
            <sz val="9"/>
            <color indexed="81"/>
            <rFont val="Tahoma"/>
            <family val="2"/>
          </rPr>
          <t>CDC 'epiweek', running from Sunday to Saturday, in YYYYWW format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1C4BEC86-E08F-4E2A-BABE-DA533FAEC178}">
      <text>
        <r>
          <rPr>
            <sz val="9"/>
            <color indexed="81"/>
            <rFont val="Tahoma"/>
            <family val="2"/>
          </rPr>
          <t>CDC 'epiweek', running from Sunday to Saturday, in YYYYWW format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B1" authorId="0" shapeId="0" xr:uid="{7D98C783-A0A9-45D7-9715-63DFF765D836}">
      <text>
        <r>
          <rPr>
            <sz val="9"/>
            <color indexed="81"/>
            <rFont val="Tahoma"/>
            <family val="2"/>
          </rPr>
          <t>Deaths recorded on NPR corrected for estimated under-reporting</t>
        </r>
      </text>
    </comment>
    <comment ref="A3" authorId="0" shapeId="0" xr:uid="{FFACA797-659B-4574-B5F5-CFF231EA3913}">
      <text>
        <r>
          <rPr>
            <b/>
            <sz val="9"/>
            <color indexed="81"/>
            <rFont val="Tahoma"/>
            <family val="2"/>
          </rPr>
          <t>CDC epi-week, running from Sunday to following Saturday</t>
        </r>
      </text>
    </comment>
  </commentList>
</comments>
</file>

<file path=xl/sharedStrings.xml><?xml version="1.0" encoding="utf-8"?>
<sst xmlns="http://schemas.openxmlformats.org/spreadsheetml/2006/main" count="63" uniqueCount="41">
  <si>
    <t>Week start</t>
  </si>
  <si>
    <t>NATURAL</t>
  </si>
  <si>
    <t>UNNATURAL</t>
  </si>
  <si>
    <t>ALL CAUSE</t>
  </si>
  <si>
    <t>Epiweek</t>
  </si>
  <si>
    <t>ACTUAL</t>
  </si>
  <si>
    <t>PREDICTED</t>
  </si>
  <si>
    <t>0 years</t>
  </si>
  <si>
    <t>1-4 years</t>
  </si>
  <si>
    <t>5-19 years</t>
  </si>
  <si>
    <t>60-69 years</t>
  </si>
  <si>
    <t>70-79 years</t>
  </si>
  <si>
    <t>80+ years</t>
  </si>
  <si>
    <t>Last week date</t>
  </si>
  <si>
    <t>ESTIMATED DEATHS OF PERSONS 2015-2019</t>
  </si>
  <si>
    <t>EPI-WEEK</t>
  </si>
  <si>
    <t xml:space="preserve">         </t>
  </si>
  <si>
    <t>January</t>
  </si>
  <si>
    <t>February</t>
  </si>
  <si>
    <t>March</t>
  </si>
  <si>
    <t>April</t>
  </si>
  <si>
    <t>May</t>
  </si>
  <si>
    <t>June</t>
  </si>
  <si>
    <t>July</t>
  </si>
  <si>
    <t>August</t>
  </si>
  <si>
    <t>September</t>
  </si>
  <si>
    <t>October</t>
  </si>
  <si>
    <t>November</t>
  </si>
  <si>
    <t>December</t>
  </si>
  <si>
    <t>Title month</t>
  </si>
  <si>
    <t>Title epiweek</t>
  </si>
  <si>
    <t>Report date</t>
  </si>
  <si>
    <t>MONTHLY REPORT ON WEEKLY DEATHS IN SOUTH AFRICA</t>
  </si>
  <si>
    <t>Prepared by Debbie Bradshaw, Ria Laubscher, Rob Dorrington, Tracy Glass, Pam Groenewald, Tom Moultrie</t>
  </si>
  <si>
    <r>
      <t xml:space="preserve">This workbook contains the estimated number of weekly deaths experienced in South Africa since January 2020 as reported in the </t>
    </r>
    <r>
      <rPr>
        <b/>
        <sz val="12"/>
        <color rgb="FF2F5496"/>
        <rFont val="Times New Roman"/>
        <family val="1"/>
      </rPr>
      <t xml:space="preserve">MONTHLY REPORT ON WEEKLY DEATHS IN SOUTH AFRICA </t>
    </r>
    <r>
      <rPr>
        <sz val="11"/>
        <color theme="1"/>
        <rFont val="Calibri"/>
        <family val="2"/>
        <scheme val="minor"/>
      </rPr>
      <t xml:space="preserve">prepared by the SAMRC Burden of Disease Research Unit and UCT Centre for Actuarial Research.  </t>
    </r>
  </si>
  <si>
    <r>
      <rPr>
        <b/>
        <sz val="11"/>
        <color theme="1"/>
        <rFont val="Calibri"/>
        <family val="2"/>
        <scheme val="minor"/>
      </rPr>
      <t xml:space="preserve">Actual number of deaths: </t>
    </r>
    <r>
      <rPr>
        <sz val="11"/>
        <color theme="1"/>
        <rFont val="Calibri"/>
        <family val="2"/>
        <scheme val="minor"/>
      </rPr>
      <t xml:space="preserve">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 methodological enhancements to the estimation process were made to set up monitoring for 2021 and again at the beginning of 2023. </t>
    </r>
  </si>
  <si>
    <r>
      <t>Predicted deaths:</t>
    </r>
    <r>
      <rPr>
        <sz val="11"/>
        <color theme="1"/>
        <rFont val="Calibri"/>
        <family val="2"/>
        <scheme val="minor"/>
      </rPr>
      <t xml:space="preserve"> The predicted number of weekly deaths have been revised after an investigation into the underlying trends in mortality prior to 2020. They are now modelled on data from the period 2015-2019 rather than for the period 2014-2019. A single negative binomial model has been used for unnatural deaths allowing for age and sex. Negative binomial models have been fitted for each province in 10-year age groups starting from 5 years of age, allowing for different historical trends in each age group. In contrast, for ages &lt;1 year and 1-4 years, the predicted rates of mortality were assumed to remain constant at the average of the rates for 2015­–2019. The predicted numbers for each component have been summed to give the total. </t>
    </r>
  </si>
  <si>
    <t xml:space="preserve">Download Report: </t>
  </si>
  <si>
    <r>
      <t>Information</t>
    </r>
    <r>
      <rPr>
        <sz val="11"/>
        <color theme="1"/>
        <rFont val="Calibri"/>
        <family val="2"/>
        <scheme val="minor"/>
      </rPr>
      <t xml:space="preserve">: </t>
    </r>
  </si>
  <si>
    <t>20-39 years</t>
  </si>
  <si>
    <t>40-59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</si>
</sst>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m/yyyy"/>
  </numFmts>
  <fonts count="13" x14ac:knownFonts="1">
    <font>
      <sz val="11"/>
      <color theme="1"/>
      <name val="Calibri"/>
      <family val="2"/>
      <scheme val="minor"/>
    </font>
    <font>
      <b/>
      <sz val="11"/>
      <color theme="1"/>
      <name val="Calibri"/>
      <family val="2"/>
      <scheme val="minor"/>
    </font>
    <font>
      <sz val="11"/>
      <name val="Calibri"/>
      <family val="2"/>
      <scheme val="minor"/>
    </font>
    <font>
      <sz val="9"/>
      <color indexed="81"/>
      <name val="Tahoma"/>
      <family val="2"/>
    </font>
    <font>
      <b/>
      <sz val="9"/>
      <color indexed="81"/>
      <name val="Tahoma"/>
      <family val="2"/>
    </font>
    <font>
      <sz val="11"/>
      <color rgb="FF006100"/>
      <name val="Calibri"/>
      <family val="2"/>
      <scheme val="minor"/>
    </font>
    <font>
      <b/>
      <sz val="16"/>
      <color rgb="FF2F5496"/>
      <name val="Times New Roman"/>
      <family val="1"/>
    </font>
    <font>
      <sz val="8"/>
      <name val="Calibri"/>
      <family val="2"/>
      <scheme val="minor"/>
    </font>
    <font>
      <sz val="16"/>
      <name val="Times New Roman"/>
      <family val="1"/>
    </font>
    <font>
      <b/>
      <sz val="12"/>
      <color theme="1"/>
      <name val="Calibri"/>
      <family val="2"/>
      <scheme val="minor"/>
    </font>
    <font>
      <b/>
      <sz val="11"/>
      <color rgb="FF000000"/>
      <name val="Calibri"/>
      <family val="2"/>
      <scheme val="minor"/>
    </font>
    <font>
      <sz val="11"/>
      <color theme="0"/>
      <name val="Calibri"/>
      <family val="2"/>
      <scheme val="minor"/>
    </font>
    <font>
      <b/>
      <sz val="12"/>
      <color rgb="FF2F5496"/>
      <name val="Times New Roman"/>
      <family val="1"/>
    </font>
  </fonts>
  <fills count="4">
    <fill>
      <patternFill patternType="none"/>
    </fill>
    <fill>
      <patternFill patternType="gray125"/>
    </fill>
    <fill>
      <patternFill patternType="solid">
        <fgColor rgb="FFC6EFCE"/>
      </patternFill>
    </fill>
    <fill>
      <patternFill patternType="solid">
        <fgColor theme="2"/>
        <bgColor indexed="64"/>
      </patternFill>
    </fill>
  </fills>
  <borders count="16">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diagonal/>
    </border>
    <border>
      <left style="medium">
        <color theme="4" tint="-0.499984740745262"/>
      </left>
      <right style="medium">
        <color theme="4" tint="-0.499984740745262"/>
      </right>
      <top/>
      <bottom style="medium">
        <color theme="4" tint="-0.499984740745262"/>
      </bottom>
      <diagonal/>
    </border>
  </borders>
  <cellStyleXfs count="2">
    <xf numFmtId="0" fontId="0" fillId="0" borderId="0"/>
    <xf numFmtId="0" fontId="5" fillId="2" borderId="0" applyNumberFormat="0" applyBorder="0" applyAlignment="0" applyProtection="0"/>
  </cellStyleXfs>
  <cellXfs count="46">
    <xf numFmtId="0" fontId="0" fillId="0" borderId="0" xfId="0"/>
    <xf numFmtId="14" fontId="0" fillId="0" borderId="0" xfId="0" applyNumberFormat="1"/>
    <xf numFmtId="0" fontId="1" fillId="0" borderId="0" xfId="0" applyFont="1" applyAlignment="1">
      <alignment horizontal="center"/>
    </xf>
    <xf numFmtId="0" fontId="1" fillId="0" borderId="0" xfId="0" applyFont="1"/>
    <xf numFmtId="0" fontId="2" fillId="0" borderId="0" xfId="0" applyFont="1"/>
    <xf numFmtId="14" fontId="2" fillId="0" borderId="0" xfId="0" applyNumberFormat="1" applyFont="1"/>
    <xf numFmtId="3" fontId="2" fillId="0" borderId="0" xfId="0" applyNumberFormat="1" applyFont="1"/>
    <xf numFmtId="0" fontId="6" fillId="0" borderId="0" xfId="0" applyFont="1" applyAlignment="1">
      <alignment horizontal="center" vertical="center"/>
    </xf>
    <xf numFmtId="0" fontId="0" fillId="0" borderId="0" xfId="0" applyAlignment="1">
      <alignment horizontal="center"/>
    </xf>
    <xf numFmtId="0" fontId="8" fillId="0" borderId="0" xfId="0" applyFont="1" applyAlignment="1">
      <alignment horizontal="center" vertical="center"/>
    </xf>
    <xf numFmtId="0" fontId="0" fillId="0" borderId="0" xfId="0" applyAlignment="1">
      <alignment horizontal="right"/>
    </xf>
    <xf numFmtId="164" fontId="5" fillId="2" borderId="0" xfId="1" applyNumberFormat="1"/>
    <xf numFmtId="49" fontId="1" fillId="0" borderId="0" xfId="0" applyNumberFormat="1" applyFont="1"/>
    <xf numFmtId="14" fontId="1" fillId="0" borderId="0" xfId="0" applyNumberFormat="1" applyFont="1"/>
    <xf numFmtId="0" fontId="6" fillId="3" borderId="13" xfId="0" applyFont="1" applyFill="1" applyBorder="1" applyAlignment="1">
      <alignment horizontal="center" vertical="center"/>
    </xf>
    <xf numFmtId="0" fontId="0" fillId="3" borderId="14" xfId="0" applyFill="1" applyBorder="1" applyAlignment="1">
      <alignment horizontal="center"/>
    </xf>
    <xf numFmtId="0" fontId="6" fillId="3" borderId="14" xfId="0" applyFont="1" applyFill="1" applyBorder="1" applyAlignment="1">
      <alignment horizontal="center" vertical="center"/>
    </xf>
    <xf numFmtId="0" fontId="8" fillId="3" borderId="14" xfId="0" applyFont="1" applyFill="1" applyBorder="1" applyAlignment="1">
      <alignment horizontal="center" vertical="center"/>
    </xf>
    <xf numFmtId="0" fontId="1" fillId="3" borderId="14" xfId="0" applyFont="1" applyFill="1" applyBorder="1" applyAlignment="1">
      <alignment horizontal="left" wrapText="1" indent="1"/>
    </xf>
    <xf numFmtId="0" fontId="10" fillId="3" borderId="14" xfId="0" applyFont="1" applyFill="1" applyBorder="1" applyAlignment="1">
      <alignment wrapText="1"/>
    </xf>
    <xf numFmtId="0" fontId="0" fillId="3" borderId="15" xfId="0" applyFill="1" applyBorder="1" applyAlignment="1">
      <alignment horizontal="center"/>
    </xf>
    <xf numFmtId="0" fontId="11" fillId="0" borderId="0" xfId="0" applyFont="1"/>
    <xf numFmtId="0" fontId="1" fillId="0" borderId="7" xfId="0" applyFont="1" applyBorder="1" applyAlignment="1">
      <alignment horizontal="center" wrapText="1"/>
    </xf>
    <xf numFmtId="0" fontId="1" fillId="0" borderId="1"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0" fillId="0" borderId="11" xfId="0" applyBorder="1" applyAlignment="1">
      <alignment horizontal="center"/>
    </xf>
    <xf numFmtId="3" fontId="0" fillId="0" borderId="0" xfId="0" applyNumberFormat="1"/>
    <xf numFmtId="3" fontId="0" fillId="0" borderId="5" xfId="0" applyNumberFormat="1" applyBorder="1"/>
    <xf numFmtId="3" fontId="0" fillId="0" borderId="4" xfId="0" applyNumberFormat="1" applyBorder="1"/>
    <xf numFmtId="3" fontId="0" fillId="0" borderId="12" xfId="0" applyNumberFormat="1" applyBorder="1"/>
    <xf numFmtId="0" fontId="0" fillId="0" borderId="6" xfId="0" applyBorder="1" applyAlignment="1">
      <alignment horizontal="center"/>
    </xf>
    <xf numFmtId="3" fontId="0" fillId="0" borderId="1" xfId="0" applyNumberFormat="1" applyBorder="1"/>
    <xf numFmtId="3" fontId="0" fillId="0" borderId="8" xfId="0" applyNumberFormat="1" applyBorder="1"/>
    <xf numFmtId="0" fontId="1" fillId="3" borderId="14" xfId="0" applyFont="1" applyFill="1" applyBorder="1" applyAlignment="1">
      <alignment horizontal="left" vertical="center" wrapText="1" indent="1"/>
    </xf>
    <xf numFmtId="0" fontId="0" fillId="3" borderId="14" xfId="0" applyFill="1" applyBorder="1" applyAlignment="1">
      <alignment horizontal="center" vertical="center"/>
    </xf>
    <xf numFmtId="164" fontId="9" fillId="3" borderId="14" xfId="0" applyNumberFormat="1" applyFont="1" applyFill="1" applyBorder="1" applyAlignment="1">
      <alignment horizontal="center" vertical="center"/>
    </xf>
    <xf numFmtId="0" fontId="0" fillId="3" borderId="14" xfId="0" applyFill="1" applyBorder="1" applyAlignment="1">
      <alignment horizontal="left" wrapText="1" indent="1"/>
    </xf>
    <xf numFmtId="0" fontId="0" fillId="3" borderId="14" xfId="0" applyFill="1" applyBorder="1" applyAlignment="1">
      <alignment horizontal="left" vertical="top" wrapText="1" indent="1"/>
    </xf>
    <xf numFmtId="0" fontId="1" fillId="0" borderId="0" xfId="0" applyFont="1" applyAlignment="1">
      <alignment horizontal="center"/>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cellXfs>
  <cellStyles count="2">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mailto:debbie.bradshaw@mrc.ac.za" TargetMode="External"/><Relationship Id="rId2" Type="http://schemas.openxmlformats.org/officeDocument/2006/relationships/hyperlink" Target="https://www.samrc.ac.za/reports/report-weekly-deaths-south-africa"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1590675</xdr:colOff>
      <xdr:row>30</xdr:row>
      <xdr:rowOff>38100</xdr:rowOff>
    </xdr:from>
    <xdr:to>
      <xdr:col>1</xdr:col>
      <xdr:colOff>5998465</xdr:colOff>
      <xdr:row>35</xdr:row>
      <xdr:rowOff>160363</xdr:rowOff>
    </xdr:to>
    <xdr:pic>
      <xdr:nvPicPr>
        <xdr:cNvPr id="7" name="Picture 6">
          <a:extLst>
            <a:ext uri="{FF2B5EF4-FFF2-40B4-BE49-F238E27FC236}">
              <a16:creationId xmlns:a16="http://schemas.microsoft.com/office/drawing/2014/main" id="{F89697BE-F523-1C66-DD58-B21D87A9E748}"/>
            </a:ext>
          </a:extLst>
        </xdr:cNvPr>
        <xdr:cNvPicPr>
          <a:picLocks noChangeAspect="1"/>
        </xdr:cNvPicPr>
      </xdr:nvPicPr>
      <xdr:blipFill>
        <a:blip xmlns:r="http://schemas.openxmlformats.org/officeDocument/2006/relationships" r:embed="rId1"/>
        <a:stretch>
          <a:fillRect/>
        </a:stretch>
      </xdr:blipFill>
      <xdr:spPr>
        <a:xfrm>
          <a:off x="1590675" y="6657975"/>
          <a:ext cx="4407790" cy="1030313"/>
        </a:xfrm>
        <a:prstGeom prst="rect">
          <a:avLst/>
        </a:prstGeom>
      </xdr:spPr>
    </xdr:pic>
    <xdr:clientData/>
  </xdr:twoCellAnchor>
  <xdr:oneCellAnchor>
    <xdr:from>
      <xdr:col>1</xdr:col>
      <xdr:colOff>1368425</xdr:colOff>
      <xdr:row>26</xdr:row>
      <xdr:rowOff>177800</xdr:rowOff>
    </xdr:from>
    <xdr:ext cx="4133567" cy="172227"/>
    <xdr:sp macro="" textlink="">
      <xdr:nvSpPr>
        <xdr:cNvPr id="2" name="TextBox 1">
          <a:hlinkClick xmlns:r="http://schemas.openxmlformats.org/officeDocument/2006/relationships" r:id="rId2"/>
          <a:extLst>
            <a:ext uri="{FF2B5EF4-FFF2-40B4-BE49-F238E27FC236}">
              <a16:creationId xmlns:a16="http://schemas.microsoft.com/office/drawing/2014/main" id="{0171543B-2101-CD56-0303-FC945DD2A1E9}"/>
            </a:ext>
          </a:extLst>
        </xdr:cNvPr>
        <xdr:cNvSpPr txBox="1"/>
      </xdr:nvSpPr>
      <xdr:spPr>
        <a:xfrm>
          <a:off x="1568450" y="5140325"/>
          <a:ext cx="413356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spAutoFit/>
        </a:bodyPr>
        <a:lstStyle/>
        <a:p>
          <a:r>
            <a:rPr lang="en-ZA" sz="1100">
              <a:solidFill>
                <a:schemeClr val="accent1">
                  <a:lumMod val="50000"/>
                </a:schemeClr>
              </a:solidFill>
            </a:rPr>
            <a:t>https://www.</a:t>
          </a:r>
          <a:r>
            <a:rPr lang="en-ZA" sz="1100">
              <a:solidFill>
                <a:schemeClr val="accent1">
                  <a:lumMod val="75000"/>
                </a:schemeClr>
              </a:solidFill>
            </a:rPr>
            <a:t>samrc</a:t>
          </a:r>
          <a:r>
            <a:rPr lang="en-ZA" sz="1100">
              <a:solidFill>
                <a:schemeClr val="accent1">
                  <a:lumMod val="50000"/>
                </a:schemeClr>
              </a:solidFill>
            </a:rPr>
            <a:t>.ac.za/reports/</a:t>
          </a:r>
          <a:r>
            <a:rPr lang="en-ZA" sz="1100">
              <a:solidFill>
                <a:schemeClr val="accent1">
                  <a:lumMod val="75000"/>
                </a:schemeClr>
              </a:solidFill>
            </a:rPr>
            <a:t>report-weekly-deaths-south-africa</a:t>
          </a:r>
        </a:p>
      </xdr:txBody>
    </xdr:sp>
    <xdr:clientData/>
  </xdr:oneCellAnchor>
  <xdr:oneCellAnchor>
    <xdr:from>
      <xdr:col>1</xdr:col>
      <xdr:colOff>1362075</xdr:colOff>
      <xdr:row>27</xdr:row>
      <xdr:rowOff>177800</xdr:rowOff>
    </xdr:from>
    <xdr:ext cx="1879297" cy="172227"/>
    <xdr:sp macro="" textlink="">
      <xdr:nvSpPr>
        <xdr:cNvPr id="3" name="TextBox 2">
          <a:hlinkClick xmlns:r="http://schemas.openxmlformats.org/officeDocument/2006/relationships" r:id="rId3"/>
          <a:extLst>
            <a:ext uri="{FF2B5EF4-FFF2-40B4-BE49-F238E27FC236}">
              <a16:creationId xmlns:a16="http://schemas.microsoft.com/office/drawing/2014/main" id="{C697329F-7C01-6725-5E8C-4DE24362DCEE}"/>
            </a:ext>
          </a:extLst>
        </xdr:cNvPr>
        <xdr:cNvSpPr txBox="1"/>
      </xdr:nvSpPr>
      <xdr:spPr>
        <a:xfrm>
          <a:off x="1562100" y="5321300"/>
          <a:ext cx="187929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spAutoFit/>
        </a:bodyPr>
        <a:lstStyle/>
        <a:p>
          <a:r>
            <a:rPr lang="en-ZA" sz="1100">
              <a:solidFill>
                <a:schemeClr val="accent1">
                  <a:lumMod val="75000"/>
                </a:schemeClr>
              </a:solidFill>
            </a:rPr>
            <a:t>debbie.bradshaw@mrc.ac.za </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ctcloud-my.sharepoint.com/personal/01404747_wf_uct_ac_za/Documents/Academic/Applications%20and%20Projects/Covid/MRC_deaths/ReEngineeringProject/outputs/monthlyoutput.xlsx" TargetMode="External"/><Relationship Id="rId1" Type="http://schemas.openxmlformats.org/officeDocument/2006/relationships/externalLinkPath" Target="monthlyoutp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scription"/>
      <sheetName val="ZA_AC"/>
      <sheetName val="ZA_Nat"/>
      <sheetName val="ZA_UnNat"/>
      <sheetName val="plot0Nat"/>
      <sheetName val="plot1Nat"/>
      <sheetName val="plot5Nat"/>
      <sheetName val="plot20Nat"/>
      <sheetName val="plot40Nat"/>
      <sheetName val="plot60Nat"/>
      <sheetName val="plot70Nat"/>
      <sheetName val="plot80Nat"/>
      <sheetName val="Under60Nat"/>
      <sheetName val="Over60Nat"/>
    </sheetNames>
    <sheetDataSet>
      <sheetData sheetId="0">
        <row r="1">
          <cell r="A1" t="str">
            <v>Data for last complete epimonth :202305, week 202322</v>
          </cell>
        </row>
        <row r="2">
          <cell r="A2" t="str">
            <v>Data written on 24 Jun 2023 at 16:11:34</v>
          </cell>
        </row>
      </sheetData>
      <sheetData sheetId="1">
        <row r="2">
          <cell r="C2">
            <v>10427.156908273697</v>
          </cell>
          <cell r="D2">
            <v>10232.36554964087</v>
          </cell>
        </row>
        <row r="3">
          <cell r="C3">
            <v>9651.4000599086285</v>
          </cell>
          <cell r="D3">
            <v>9361.3162467668481</v>
          </cell>
        </row>
        <row r="4">
          <cell r="C4">
            <v>9249.7803744077682</v>
          </cell>
          <cell r="D4">
            <v>9121.6649988899862</v>
          </cell>
        </row>
        <row r="5">
          <cell r="C5">
            <v>8616.9304401129484</v>
          </cell>
          <cell r="D5">
            <v>8966.6919960002288</v>
          </cell>
        </row>
        <row r="6">
          <cell r="C6">
            <v>9392.4655244648457</v>
          </cell>
          <cell r="D6">
            <v>9258.46209452127</v>
          </cell>
        </row>
        <row r="7">
          <cell r="C7">
            <v>10069.559619665146</v>
          </cell>
          <cell r="D7">
            <v>9398.3848063412097</v>
          </cell>
        </row>
        <row r="8">
          <cell r="C8">
            <v>9260.8580546528101</v>
          </cell>
          <cell r="D8">
            <v>9077.6993733199124</v>
          </cell>
        </row>
        <row r="9">
          <cell r="C9">
            <v>9302.7245841771364</v>
          </cell>
          <cell r="D9">
            <v>9005.6032125734237</v>
          </cell>
        </row>
        <row r="10">
          <cell r="C10">
            <v>9007.5146378576756</v>
          </cell>
          <cell r="D10">
            <v>9443.8352909769674</v>
          </cell>
        </row>
        <row r="11">
          <cell r="C11">
            <v>9810.4541378170252</v>
          </cell>
          <cell r="D11">
            <v>9360.204829096554</v>
          </cell>
        </row>
        <row r="12">
          <cell r="C12">
            <v>9365.8169307857752</v>
          </cell>
          <cell r="D12">
            <v>9184.3413400681475</v>
          </cell>
        </row>
        <row r="13">
          <cell r="C13">
            <v>9098.8538783043623</v>
          </cell>
          <cell r="D13">
            <v>9087.5385233299439</v>
          </cell>
        </row>
        <row r="14">
          <cell r="C14">
            <v>9019.8715353757143</v>
          </cell>
          <cell r="D14">
            <v>9424.266158507904</v>
          </cell>
        </row>
        <row r="15">
          <cell r="C15">
            <v>8752.4271506369114</v>
          </cell>
          <cell r="D15">
            <v>9695.9129402265589</v>
          </cell>
        </row>
        <row r="16">
          <cell r="C16">
            <v>8608.927793264389</v>
          </cell>
          <cell r="D16">
            <v>9482.94669839782</v>
          </cell>
        </row>
        <row r="17">
          <cell r="C17">
            <v>8472.6127365231514</v>
          </cell>
          <cell r="D17">
            <v>9449.9811525830537</v>
          </cell>
        </row>
        <row r="18">
          <cell r="C18">
            <v>8196.6073116064072</v>
          </cell>
          <cell r="D18">
            <v>9666.2113958508799</v>
          </cell>
        </row>
        <row r="19">
          <cell r="C19">
            <v>8266.160261631012</v>
          </cell>
          <cell r="D19">
            <v>10198.50471497065</v>
          </cell>
        </row>
        <row r="20">
          <cell r="C20">
            <v>8722.4732064306736</v>
          </cell>
          <cell r="D20">
            <v>10182.344110325408</v>
          </cell>
        </row>
        <row r="21">
          <cell r="C21">
            <v>8966.5969934761524</v>
          </cell>
          <cell r="D21">
            <v>10248.588241265486</v>
          </cell>
        </row>
        <row r="22">
          <cell r="C22">
            <v>9137.2330217957497</v>
          </cell>
          <cell r="D22">
            <v>10187.463994458254</v>
          </cell>
        </row>
        <row r="23">
          <cell r="C23">
            <v>9812.2578614354134</v>
          </cell>
          <cell r="D23">
            <v>10783.304922854119</v>
          </cell>
        </row>
        <row r="24">
          <cell r="C24">
            <v>10471.117442250252</v>
          </cell>
          <cell r="D24">
            <v>11341.816983103057</v>
          </cell>
        </row>
        <row r="25">
          <cell r="C25">
            <v>10971.046425774693</v>
          </cell>
          <cell r="D25">
            <v>11404.938230062044</v>
          </cell>
        </row>
        <row r="26">
          <cell r="C26">
            <v>12354.524038925767</v>
          </cell>
          <cell r="D26">
            <v>11303.137169113346</v>
          </cell>
        </row>
        <row r="27">
          <cell r="C27">
            <v>12948.509748339653</v>
          </cell>
          <cell r="D27">
            <v>11362.760018053919</v>
          </cell>
        </row>
        <row r="28">
          <cell r="C28">
            <v>13928.434979736805</v>
          </cell>
          <cell r="D28">
            <v>11561.861883024829</v>
          </cell>
        </row>
        <row r="29">
          <cell r="C29">
            <v>15197.033186227083</v>
          </cell>
          <cell r="D29">
            <v>11050.651927607554</v>
          </cell>
        </row>
        <row r="30">
          <cell r="C30">
            <v>16658.634740367532</v>
          </cell>
          <cell r="D30">
            <v>10867.583026094539</v>
          </cell>
        </row>
        <row r="31">
          <cell r="C31">
            <v>16520.489183306694</v>
          </cell>
          <cell r="D31">
            <v>10552.98913336511</v>
          </cell>
        </row>
        <row r="32">
          <cell r="C32">
            <v>15590.224978819489</v>
          </cell>
          <cell r="D32">
            <v>10957.55049244753</v>
          </cell>
        </row>
        <row r="33">
          <cell r="C33">
            <v>14157.047864869237</v>
          </cell>
          <cell r="D33">
            <v>10817.85522493632</v>
          </cell>
        </row>
        <row r="34">
          <cell r="C34">
            <v>12689.715544626117</v>
          </cell>
          <cell r="D34">
            <v>10572.331564587532</v>
          </cell>
        </row>
        <row r="35">
          <cell r="C35">
            <v>12349.786763370037</v>
          </cell>
          <cell r="D35">
            <v>10436.990340518943</v>
          </cell>
        </row>
        <row r="36">
          <cell r="C36">
            <v>11513.067283511162</v>
          </cell>
          <cell r="D36">
            <v>10436.885838084758</v>
          </cell>
        </row>
        <row r="37">
          <cell r="C37">
            <v>11352.669242084026</v>
          </cell>
          <cell r="D37">
            <v>10657.127060422637</v>
          </cell>
        </row>
        <row r="38">
          <cell r="C38">
            <v>10447.975893825293</v>
          </cell>
          <cell r="D38">
            <v>10192.750825975218</v>
          </cell>
        </row>
        <row r="39">
          <cell r="C39">
            <v>9971.1759712696075</v>
          </cell>
          <cell r="D39">
            <v>10073.819799006877</v>
          </cell>
        </row>
        <row r="40">
          <cell r="C40">
            <v>10230.914797574282</v>
          </cell>
          <cell r="D40">
            <v>9960.7971596449242</v>
          </cell>
        </row>
        <row r="41">
          <cell r="C41">
            <v>9908.4189757704735</v>
          </cell>
          <cell r="D41">
            <v>10378.702248710779</v>
          </cell>
        </row>
        <row r="42">
          <cell r="C42">
            <v>10488.799009770155</v>
          </cell>
          <cell r="D42">
            <v>9859.8579521079337</v>
          </cell>
        </row>
        <row r="43">
          <cell r="C43">
            <v>10552.211061090231</v>
          </cell>
          <cell r="D43">
            <v>9611.0044891195412</v>
          </cell>
        </row>
        <row r="44">
          <cell r="C44">
            <v>10418.180083274841</v>
          </cell>
          <cell r="D44">
            <v>9607.0683859319906</v>
          </cell>
        </row>
        <row r="45">
          <cell r="C45">
            <v>10271.189289301634</v>
          </cell>
          <cell r="D45">
            <v>9902.4473893973554</v>
          </cell>
        </row>
        <row r="46">
          <cell r="C46">
            <v>10449.490823954344</v>
          </cell>
          <cell r="D46">
            <v>9705.1614746323103</v>
          </cell>
        </row>
        <row r="47">
          <cell r="C47">
            <v>10830.54837796092</v>
          </cell>
          <cell r="D47">
            <v>9440.3226638575125</v>
          </cell>
        </row>
        <row r="48">
          <cell r="C48">
            <v>10716.585204660892</v>
          </cell>
          <cell r="D48">
            <v>9356.0542176564795</v>
          </cell>
        </row>
        <row r="49">
          <cell r="C49">
            <v>10561.596376135945</v>
          </cell>
          <cell r="D49">
            <v>9932.3753928686147</v>
          </cell>
        </row>
        <row r="50">
          <cell r="C50">
            <v>11848.925809085369</v>
          </cell>
          <cell r="D50">
            <v>9987.7632424070962</v>
          </cell>
        </row>
        <row r="51">
          <cell r="C51">
            <v>12759.458339214325</v>
          </cell>
          <cell r="D51">
            <v>9683.0485474785546</v>
          </cell>
        </row>
        <row r="52">
          <cell r="C52">
            <v>14272.200212597847</v>
          </cell>
          <cell r="D52">
            <v>10273.554439225194</v>
          </cell>
        </row>
        <row r="53">
          <cell r="C53">
            <v>17463.504910469055</v>
          </cell>
          <cell r="D53">
            <v>10203.152292913557</v>
          </cell>
        </row>
        <row r="54">
          <cell r="C54">
            <v>20175.389538884163</v>
          </cell>
          <cell r="D54">
            <v>10118.398161606945</v>
          </cell>
        </row>
        <row r="55">
          <cell r="C55">
            <v>23422.320041149855</v>
          </cell>
          <cell r="D55">
            <v>10033.64349406789</v>
          </cell>
        </row>
        <row r="56">
          <cell r="C56">
            <v>24864.524217545986</v>
          </cell>
          <cell r="D56">
            <v>9201.3411604251396</v>
          </cell>
        </row>
        <row r="57">
          <cell r="C57">
            <v>21720.038222402334</v>
          </cell>
          <cell r="D57">
            <v>8965.5600089298459</v>
          </cell>
        </row>
        <row r="58">
          <cell r="C58">
            <v>15752.552076652646</v>
          </cell>
          <cell r="D58">
            <v>8818.6794500263968</v>
          </cell>
        </row>
        <row r="59">
          <cell r="C59">
            <v>13790.571472972631</v>
          </cell>
          <cell r="D59">
            <v>9106.0158041566701</v>
          </cell>
        </row>
        <row r="60">
          <cell r="C60">
            <v>12136.710934281349</v>
          </cell>
          <cell r="D60">
            <v>9241.5946251299192</v>
          </cell>
        </row>
        <row r="61">
          <cell r="C61">
            <v>11407.495007514954</v>
          </cell>
          <cell r="D61">
            <v>8926.4705421783892</v>
          </cell>
        </row>
        <row r="62">
          <cell r="C62">
            <v>10687.069413214922</v>
          </cell>
          <cell r="D62">
            <v>8856.417954455781</v>
          </cell>
        </row>
        <row r="63">
          <cell r="C63">
            <v>10926.134332180023</v>
          </cell>
          <cell r="D63">
            <v>9291.9859161862641</v>
          </cell>
        </row>
        <row r="64">
          <cell r="C64">
            <v>10885.49250587821</v>
          </cell>
          <cell r="D64">
            <v>9209.5364751875986</v>
          </cell>
        </row>
        <row r="65">
          <cell r="C65">
            <v>10122.562413111329</v>
          </cell>
          <cell r="D65">
            <v>9031.6208023725903</v>
          </cell>
        </row>
        <row r="66">
          <cell r="C66">
            <v>10137.218964248896</v>
          </cell>
          <cell r="D66">
            <v>8937.1455368732477</v>
          </cell>
        </row>
        <row r="67">
          <cell r="C67">
            <v>10595.097347348928</v>
          </cell>
          <cell r="D67">
            <v>9271.8931855065948</v>
          </cell>
        </row>
        <row r="68">
          <cell r="C68">
            <v>10823.081986606121</v>
          </cell>
          <cell r="D68">
            <v>9538.2831397841055</v>
          </cell>
        </row>
        <row r="69">
          <cell r="C69">
            <v>10785.283541589975</v>
          </cell>
          <cell r="D69">
            <v>9323.0626560261699</v>
          </cell>
        </row>
        <row r="70">
          <cell r="C70">
            <v>10605.368448197842</v>
          </cell>
          <cell r="D70">
            <v>9291.4438132361447</v>
          </cell>
        </row>
        <row r="71">
          <cell r="C71">
            <v>10896.689524263144</v>
          </cell>
          <cell r="D71">
            <v>9508.9460441454794</v>
          </cell>
        </row>
        <row r="72">
          <cell r="C72">
            <v>11446.709227800369</v>
          </cell>
          <cell r="D72">
            <v>10031.044239696408</v>
          </cell>
        </row>
        <row r="73">
          <cell r="C73">
            <v>11688.16061155498</v>
          </cell>
          <cell r="D73">
            <v>10010.09020136566</v>
          </cell>
        </row>
        <row r="74">
          <cell r="C74">
            <v>11732.951076984406</v>
          </cell>
          <cell r="D74">
            <v>10076.148460326362</v>
          </cell>
        </row>
        <row r="75">
          <cell r="C75">
            <v>12255.422687292099</v>
          </cell>
          <cell r="D75">
            <v>10017.40818434372</v>
          </cell>
        </row>
        <row r="76">
          <cell r="C76">
            <v>13539.227871984243</v>
          </cell>
          <cell r="D76">
            <v>10606.413782756455</v>
          </cell>
        </row>
        <row r="77">
          <cell r="C77">
            <v>14294.583127230406</v>
          </cell>
          <cell r="D77">
            <v>11151.075338691731</v>
          </cell>
        </row>
        <row r="78">
          <cell r="C78">
            <v>13910.701469540596</v>
          </cell>
          <cell r="D78">
            <v>11209.82967720431</v>
          </cell>
        </row>
        <row r="79">
          <cell r="C79">
            <v>15708.206140965223</v>
          </cell>
          <cell r="D79">
            <v>11111.285294604133</v>
          </cell>
        </row>
        <row r="80">
          <cell r="C80">
            <v>17348.647556185722</v>
          </cell>
          <cell r="D80">
            <v>11174.372460688071</v>
          </cell>
        </row>
        <row r="81">
          <cell r="C81">
            <v>18886.157204896212</v>
          </cell>
          <cell r="D81">
            <v>11373.602738288006</v>
          </cell>
        </row>
        <row r="82">
          <cell r="C82">
            <v>21373.521087661386</v>
          </cell>
          <cell r="D82">
            <v>10866.079932430088</v>
          </cell>
        </row>
        <row r="83">
          <cell r="C83">
            <v>20408.522629737854</v>
          </cell>
          <cell r="D83">
            <v>10685.165866614996</v>
          </cell>
        </row>
        <row r="84">
          <cell r="C84">
            <v>19076.123643040657</v>
          </cell>
          <cell r="D84">
            <v>10377.075955728733</v>
          </cell>
        </row>
        <row r="85">
          <cell r="C85">
            <v>17454.340597569942</v>
          </cell>
          <cell r="D85">
            <v>10780.289504034195</v>
          </cell>
        </row>
        <row r="86">
          <cell r="C86">
            <v>15650.992441296577</v>
          </cell>
          <cell r="D86">
            <v>10639.223030124469</v>
          </cell>
        </row>
        <row r="87">
          <cell r="C87">
            <v>15787.896688237786</v>
          </cell>
          <cell r="D87">
            <v>10392.537961299027</v>
          </cell>
        </row>
        <row r="88">
          <cell r="C88">
            <v>14887.135690301657</v>
          </cell>
          <cell r="D88">
            <v>10261.341493722604</v>
          </cell>
        </row>
        <row r="89">
          <cell r="C89">
            <v>14707.615683317184</v>
          </cell>
          <cell r="D89">
            <v>10268.517673631281</v>
          </cell>
        </row>
        <row r="90">
          <cell r="C90">
            <v>13691.832204669714</v>
          </cell>
          <cell r="D90">
            <v>10486.721782442215</v>
          </cell>
        </row>
        <row r="91">
          <cell r="C91">
            <v>12181.933085113764</v>
          </cell>
          <cell r="D91">
            <v>10021.375593794997</v>
          </cell>
        </row>
        <row r="92">
          <cell r="C92">
            <v>11802.481177151203</v>
          </cell>
          <cell r="D92">
            <v>9906.8458592126062</v>
          </cell>
        </row>
        <row r="93">
          <cell r="C93">
            <v>11163.279824510217</v>
          </cell>
          <cell r="D93">
            <v>9800.5530000637373</v>
          </cell>
        </row>
        <row r="94">
          <cell r="C94">
            <v>11162.395779028535</v>
          </cell>
          <cell r="D94">
            <v>10211.64733125899</v>
          </cell>
        </row>
        <row r="95">
          <cell r="C95">
            <v>11036.902109459043</v>
          </cell>
          <cell r="D95">
            <v>9696.7217928355494</v>
          </cell>
        </row>
        <row r="96">
          <cell r="C96">
            <v>10457.54969227314</v>
          </cell>
          <cell r="D96">
            <v>9451.0304661987502</v>
          </cell>
        </row>
        <row r="97">
          <cell r="C97">
            <v>10059.759712830186</v>
          </cell>
          <cell r="D97">
            <v>9449.9640565009358</v>
          </cell>
        </row>
        <row r="98">
          <cell r="C98">
            <v>11038.879815638065</v>
          </cell>
          <cell r="D98">
            <v>9742.5069406170023</v>
          </cell>
        </row>
        <row r="99">
          <cell r="C99">
            <v>10984.251404166222</v>
          </cell>
          <cell r="D99">
            <v>9546.1973979351751</v>
          </cell>
        </row>
        <row r="100">
          <cell r="C100">
            <v>10371.706796824932</v>
          </cell>
          <cell r="D100">
            <v>9282.2580786953713</v>
          </cell>
        </row>
        <row r="101">
          <cell r="C101">
            <v>10173.730291187763</v>
          </cell>
          <cell r="D101">
            <v>9200.7691388000585</v>
          </cell>
        </row>
        <row r="102">
          <cell r="C102">
            <v>11507.206365019083</v>
          </cell>
          <cell r="D102">
            <v>9774.2980236060612</v>
          </cell>
        </row>
        <row r="103">
          <cell r="C103">
            <v>11317.753245949745</v>
          </cell>
          <cell r="D103">
            <v>9828.5329500285588</v>
          </cell>
        </row>
        <row r="104">
          <cell r="C104">
            <v>11997.662346690893</v>
          </cell>
          <cell r="D104">
            <v>9528.6870697591548</v>
          </cell>
        </row>
        <row r="105">
          <cell r="C105">
            <v>13346.896785974503</v>
          </cell>
          <cell r="D105">
            <v>10113.035889117198</v>
          </cell>
        </row>
        <row r="106">
          <cell r="C106">
            <v>13604.054677397013</v>
          </cell>
          <cell r="D106">
            <v>10043.860583438713</v>
          </cell>
        </row>
        <row r="107">
          <cell r="C107">
            <v>12463.868533015251</v>
          </cell>
          <cell r="D107">
            <v>9941.8380637689825</v>
          </cell>
        </row>
        <row r="108">
          <cell r="C108">
            <v>11370.681718230247</v>
          </cell>
          <cell r="D108">
            <v>9111.9202772130429</v>
          </cell>
        </row>
        <row r="109">
          <cell r="C109">
            <v>10373.754252970219</v>
          </cell>
          <cell r="D109">
            <v>8878.2345180895827</v>
          </cell>
        </row>
        <row r="110">
          <cell r="C110">
            <v>9839.6121201515198</v>
          </cell>
          <cell r="D110">
            <v>8736.7097752301743</v>
          </cell>
        </row>
        <row r="111">
          <cell r="C111">
            <v>10230.900666877627</v>
          </cell>
          <cell r="D111">
            <v>9025.0072593254408</v>
          </cell>
        </row>
        <row r="112">
          <cell r="C112">
            <v>9952.3927009254694</v>
          </cell>
          <cell r="D112">
            <v>9157.3870851572538</v>
          </cell>
        </row>
        <row r="113">
          <cell r="C113">
            <v>9608.3703068345785</v>
          </cell>
          <cell r="D113">
            <v>8844.4666456605537</v>
          </cell>
        </row>
        <row r="114">
          <cell r="C114">
            <v>9768.9294069111347</v>
          </cell>
          <cell r="D114">
            <v>8776.0345824504493</v>
          </cell>
        </row>
        <row r="115">
          <cell r="C115">
            <v>10120.321610152721</v>
          </cell>
          <cell r="D115">
            <v>9211.3865460941488</v>
          </cell>
        </row>
        <row r="116">
          <cell r="C116">
            <v>10101.448183387518</v>
          </cell>
          <cell r="D116">
            <v>9129.3560496623722</v>
          </cell>
        </row>
        <row r="117">
          <cell r="C117">
            <v>9696.2662881016731</v>
          </cell>
          <cell r="D117">
            <v>8949.1824922312226</v>
          </cell>
        </row>
        <row r="118">
          <cell r="C118">
            <v>9833.5797989368439</v>
          </cell>
          <cell r="D118">
            <v>8856.3588344709115</v>
          </cell>
        </row>
        <row r="119">
          <cell r="C119">
            <v>10103.301620513201</v>
          </cell>
          <cell r="D119">
            <v>9190.9684518306767</v>
          </cell>
        </row>
        <row r="120">
          <cell r="C120">
            <v>10115.778401091695</v>
          </cell>
          <cell r="D120">
            <v>9454.4279557494774</v>
          </cell>
        </row>
        <row r="121">
          <cell r="C121">
            <v>10983.86377312243</v>
          </cell>
          <cell r="D121">
            <v>9236.1846619082626</v>
          </cell>
        </row>
        <row r="122">
          <cell r="C122">
            <v>10436.526376336813</v>
          </cell>
          <cell r="D122">
            <v>9205.2380933020067</v>
          </cell>
        </row>
        <row r="123">
          <cell r="C123">
            <v>10766.658328950405</v>
          </cell>
          <cell r="D123">
            <v>9424.9272752698762</v>
          </cell>
        </row>
        <row r="124">
          <cell r="C124">
            <v>11568.420175433159</v>
          </cell>
          <cell r="D124">
            <v>9942.0327705720028</v>
          </cell>
        </row>
        <row r="125">
          <cell r="C125">
            <v>11611.431190907955</v>
          </cell>
          <cell r="D125">
            <v>9915.7105579748313</v>
          </cell>
        </row>
        <row r="126">
          <cell r="C126">
            <v>11164.803719371557</v>
          </cell>
          <cell r="D126">
            <v>9982.0059568353226</v>
          </cell>
        </row>
        <row r="127">
          <cell r="C127">
            <v>11723.127381935716</v>
          </cell>
          <cell r="D127">
            <v>9924.8988999859976</v>
          </cell>
        </row>
        <row r="128">
          <cell r="C128">
            <v>12069.188966616988</v>
          </cell>
          <cell r="D128">
            <v>10510.95211106022</v>
          </cell>
        </row>
        <row r="129">
          <cell r="C129">
            <v>12355.676313817501</v>
          </cell>
          <cell r="D129">
            <v>11047.401372117618</v>
          </cell>
        </row>
        <row r="130">
          <cell r="C130">
            <v>12469.727783054113</v>
          </cell>
          <cell r="D130">
            <v>11103.018622382991</v>
          </cell>
        </row>
        <row r="131">
          <cell r="C131">
            <v>11959.285010635853</v>
          </cell>
          <cell r="D131">
            <v>11006.580121094599</v>
          </cell>
        </row>
        <row r="132">
          <cell r="C132">
            <v>12294.374171286821</v>
          </cell>
          <cell r="D132">
            <v>11073.579035046227</v>
          </cell>
        </row>
        <row r="133">
          <cell r="C133">
            <v>11945.734233140945</v>
          </cell>
          <cell r="D133">
            <v>11273.854134152802</v>
          </cell>
        </row>
        <row r="134">
          <cell r="C134">
            <v>11212.534358218312</v>
          </cell>
          <cell r="D134">
            <v>10766.431029487747</v>
          </cell>
        </row>
        <row r="135">
          <cell r="C135">
            <v>10872.493634909391</v>
          </cell>
          <cell r="D135">
            <v>10586.629753304887</v>
          </cell>
        </row>
        <row r="136">
          <cell r="C136">
            <v>10868.572618991137</v>
          </cell>
          <cell r="D136">
            <v>10282.41688518692</v>
          </cell>
        </row>
        <row r="137">
          <cell r="C137">
            <v>11192.616630673409</v>
          </cell>
          <cell r="D137">
            <v>10686.933360510842</v>
          </cell>
        </row>
        <row r="138">
          <cell r="C138">
            <v>10874.805425316095</v>
          </cell>
          <cell r="D138">
            <v>10544.369252804994</v>
          </cell>
        </row>
        <row r="139">
          <cell r="C139">
            <v>10780.569248229265</v>
          </cell>
          <cell r="D139">
            <v>10294.687523454166</v>
          </cell>
        </row>
        <row r="140">
          <cell r="C140">
            <v>10892.422631949186</v>
          </cell>
          <cell r="D140">
            <v>10166.807229228429</v>
          </cell>
        </row>
        <row r="141">
          <cell r="C141">
            <v>10818.619587391615</v>
          </cell>
          <cell r="D141">
            <v>10180.124177600206</v>
          </cell>
        </row>
        <row r="142">
          <cell r="C142">
            <v>11091.940979242325</v>
          </cell>
          <cell r="D142">
            <v>10397.429291162816</v>
          </cell>
        </row>
        <row r="143">
          <cell r="C143">
            <v>10449.416209667921</v>
          </cell>
          <cell r="D143">
            <v>9928.7364861668393</v>
          </cell>
        </row>
        <row r="144">
          <cell r="C144">
            <v>10227.248129919171</v>
          </cell>
          <cell r="D144">
            <v>9817.4715749050665</v>
          </cell>
        </row>
        <row r="145">
          <cell r="C145">
            <v>10353.340664446354</v>
          </cell>
          <cell r="D145">
            <v>9715.7205506819664</v>
          </cell>
        </row>
        <row r="146">
          <cell r="C146">
            <v>11023.998172059655</v>
          </cell>
          <cell r="D146">
            <v>10123.455312293532</v>
          </cell>
        </row>
        <row r="147">
          <cell r="C147">
            <v>10319.865275248885</v>
          </cell>
          <cell r="D147">
            <v>9609.0220384046461</v>
          </cell>
        </row>
        <row r="148">
          <cell r="C148">
            <v>9612.1835343837738</v>
          </cell>
          <cell r="D148">
            <v>9364.867805289141</v>
          </cell>
        </row>
        <row r="149">
          <cell r="C149">
            <v>9280.7478555589914</v>
          </cell>
          <cell r="D149">
            <v>9366.089055400249</v>
          </cell>
        </row>
        <row r="150">
          <cell r="C150">
            <v>9969.1180860698223</v>
          </cell>
          <cell r="D150">
            <v>9657.6202294371051</v>
          </cell>
        </row>
        <row r="151">
          <cell r="C151">
            <v>9842.783683270216</v>
          </cell>
          <cell r="D151">
            <v>9461.5973555989131</v>
          </cell>
        </row>
        <row r="152">
          <cell r="C152">
            <v>9836.9717251807451</v>
          </cell>
          <cell r="D152">
            <v>9197.6688428732195</v>
          </cell>
        </row>
        <row r="153">
          <cell r="C153">
            <v>9640.3977370709181</v>
          </cell>
          <cell r="D153">
            <v>9118.1759266697773</v>
          </cell>
        </row>
        <row r="154">
          <cell r="C154">
            <v>10124.602171182632</v>
          </cell>
          <cell r="D154">
            <v>9692.7274170041237</v>
          </cell>
        </row>
        <row r="155">
          <cell r="C155">
            <v>10077.324394643307</v>
          </cell>
          <cell r="D155">
            <v>9745.8093606451675</v>
          </cell>
        </row>
        <row r="156">
          <cell r="C156">
            <v>9997.2971189618111</v>
          </cell>
          <cell r="D156">
            <v>9449.0642665305768</v>
          </cell>
        </row>
        <row r="157">
          <cell r="C157">
            <v>10201.616703927517</v>
          </cell>
          <cell r="D157">
            <v>10032.043907941212</v>
          </cell>
        </row>
        <row r="158">
          <cell r="C158">
            <v>10498.561446666718</v>
          </cell>
          <cell r="D158">
            <v>9963.35198673786</v>
          </cell>
        </row>
        <row r="159">
          <cell r="C159">
            <v>10065.472151309252</v>
          </cell>
          <cell r="D159">
            <v>9964.3503651801348</v>
          </cell>
        </row>
        <row r="160">
          <cell r="C160">
            <v>10364.122481584549</v>
          </cell>
          <cell r="D160">
            <v>9128.852332393546</v>
          </cell>
        </row>
        <row r="161">
          <cell r="C161">
            <v>10306.4437674582</v>
          </cell>
          <cell r="D161">
            <v>8894.7164648902381</v>
          </cell>
        </row>
        <row r="162">
          <cell r="C162">
            <v>9818.6128722727299</v>
          </cell>
          <cell r="D162">
            <v>8756.1016816841602</v>
          </cell>
        </row>
        <row r="163">
          <cell r="C163">
            <v>9473.0297724604607</v>
          </cell>
          <cell r="D163">
            <v>9048.1192009382994</v>
          </cell>
        </row>
        <row r="164">
          <cell r="C164">
            <v>9348.4451293796301</v>
          </cell>
          <cell r="D164">
            <v>9179.0771574686587</v>
          </cell>
        </row>
        <row r="165">
          <cell r="C165">
            <v>9244.7756774127483</v>
          </cell>
          <cell r="D165">
            <v>8864.8401867753109</v>
          </cell>
        </row>
        <row r="166">
          <cell r="C166">
            <v>9437.5831402540207</v>
          </cell>
          <cell r="D166">
            <v>8797.0393299555199</v>
          </cell>
        </row>
        <row r="167">
          <cell r="C167">
            <v>9622.2010641098022</v>
          </cell>
          <cell r="D167">
            <v>9236.4016479587426</v>
          </cell>
        </row>
        <row r="168">
          <cell r="C168">
            <v>10172.714912772179</v>
          </cell>
          <cell r="D168">
            <v>9154.048584713737</v>
          </cell>
        </row>
        <row r="169">
          <cell r="C169">
            <v>9519.3114748746157</v>
          </cell>
          <cell r="D169">
            <v>8970.2081325408708</v>
          </cell>
        </row>
        <row r="170">
          <cell r="C170">
            <v>9668.1088187247515</v>
          </cell>
          <cell r="D170">
            <v>8877.6403235628568</v>
          </cell>
        </row>
        <row r="171">
          <cell r="C171">
            <v>9652.8688961863518</v>
          </cell>
          <cell r="D171">
            <v>9215.6764540187196</v>
          </cell>
        </row>
        <row r="172">
          <cell r="C172">
            <v>10118.549207553267</v>
          </cell>
          <cell r="D172">
            <v>9479.2018462418582</v>
          </cell>
        </row>
        <row r="173">
          <cell r="C173">
            <v>10066.377179265022</v>
          </cell>
          <cell r="D173">
            <v>9256.2238572720071</v>
          </cell>
        </row>
        <row r="174">
          <cell r="C174">
            <v>9755.2765522897243</v>
          </cell>
          <cell r="D174">
            <v>9225.8400031222864</v>
          </cell>
        </row>
        <row r="175">
          <cell r="C175">
            <v>10281.677809119225</v>
          </cell>
          <cell r="D175">
            <v>9449.1494312469131</v>
          </cell>
        </row>
        <row r="176">
          <cell r="C176">
            <v>10361.284008994699</v>
          </cell>
          <cell r="D176">
            <v>9968.0060242443087</v>
          </cell>
        </row>
        <row r="177">
          <cell r="C177">
            <v>10674.543135821819</v>
          </cell>
          <cell r="D177">
            <v>9937.2264830033801</v>
          </cell>
        </row>
        <row r="178">
          <cell r="C178">
            <v>11081.800093054771</v>
          </cell>
          <cell r="D178">
            <v>10004.235036240529</v>
          </cell>
        </row>
        <row r="179">
          <cell r="C179">
            <v>11621.712316378951</v>
          </cell>
          <cell r="D179">
            <v>9947.6761644048856</v>
          </cell>
        </row>
        <row r="180">
          <cell r="C180">
            <v>12224.468367010355</v>
          </cell>
          <cell r="D180">
            <v>10537.807846313812</v>
          </cell>
        </row>
      </sheetData>
      <sheetData sheetId="2">
        <row r="2">
          <cell r="D2">
            <v>9063.3066908121109</v>
          </cell>
          <cell r="E2">
            <v>9060.7031066655491</v>
          </cell>
        </row>
        <row r="3">
          <cell r="D3">
            <v>8785.2091128230095</v>
          </cell>
          <cell r="E3">
            <v>8470.8628222883417</v>
          </cell>
        </row>
        <row r="4">
          <cell r="D4">
            <v>8449.850361764431</v>
          </cell>
          <cell r="E4">
            <v>8260.2925018181868</v>
          </cell>
        </row>
        <row r="5">
          <cell r="D5">
            <v>7778.3030412197113</v>
          </cell>
          <cell r="E5">
            <v>8016.6620032344035</v>
          </cell>
        </row>
        <row r="6">
          <cell r="D6">
            <v>8404.5618740320206</v>
          </cell>
          <cell r="E6">
            <v>8180.6731065167942</v>
          </cell>
        </row>
        <row r="7">
          <cell r="D7">
            <v>8970.2675533294678</v>
          </cell>
          <cell r="E7">
            <v>8345.1742482075551</v>
          </cell>
        </row>
        <row r="8">
          <cell r="D8">
            <v>8307.5481723546982</v>
          </cell>
          <cell r="E8">
            <v>8070.7972513999803</v>
          </cell>
        </row>
        <row r="9">
          <cell r="D9">
            <v>8350.9644263982773</v>
          </cell>
          <cell r="E9">
            <v>8009.7801734133982</v>
          </cell>
        </row>
        <row r="10">
          <cell r="D10">
            <v>8061.7566063404083</v>
          </cell>
          <cell r="E10">
            <v>8276.4856304696295</v>
          </cell>
        </row>
        <row r="11">
          <cell r="D11">
            <v>8566.5319944620132</v>
          </cell>
          <cell r="E11">
            <v>8238.9353958157335</v>
          </cell>
        </row>
        <row r="12">
          <cell r="D12">
            <v>8370.0375818014145</v>
          </cell>
          <cell r="E12">
            <v>8199.5649794470028</v>
          </cell>
        </row>
        <row r="13">
          <cell r="D13">
            <v>8171.2264658212662</v>
          </cell>
          <cell r="E13">
            <v>8098.9184583742572</v>
          </cell>
        </row>
        <row r="14">
          <cell r="D14">
            <v>8214.6745015382767</v>
          </cell>
          <cell r="E14">
            <v>8304.2610360760209</v>
          </cell>
        </row>
        <row r="15">
          <cell r="D15">
            <v>8222.2075080871582</v>
          </cell>
          <cell r="E15">
            <v>8564.1099213594316</v>
          </cell>
        </row>
        <row r="16">
          <cell r="D16">
            <v>8127.1549330949783</v>
          </cell>
          <cell r="E16">
            <v>8516.6949664303575</v>
          </cell>
        </row>
        <row r="17">
          <cell r="D17">
            <v>7985.6969189047813</v>
          </cell>
          <cell r="E17">
            <v>8492.3008658341641</v>
          </cell>
        </row>
        <row r="18">
          <cell r="D18">
            <v>7706.185315489769</v>
          </cell>
          <cell r="E18">
            <v>8574.4266285413396</v>
          </cell>
        </row>
        <row r="19">
          <cell r="D19">
            <v>7791.1783142089844</v>
          </cell>
          <cell r="E19">
            <v>9051.1942141683558</v>
          </cell>
        </row>
        <row r="20">
          <cell r="D20">
            <v>8129.4408930540085</v>
          </cell>
          <cell r="E20">
            <v>9203.8758577814515</v>
          </cell>
        </row>
        <row r="21">
          <cell r="D21">
            <v>8387.9560178518295</v>
          </cell>
          <cell r="E21">
            <v>9271.6965075554072</v>
          </cell>
        </row>
        <row r="22">
          <cell r="D22">
            <v>8499.3306988477707</v>
          </cell>
          <cell r="E22">
            <v>9186.5313219286581</v>
          </cell>
        </row>
        <row r="23">
          <cell r="D23">
            <v>9174.7698016166687</v>
          </cell>
          <cell r="E23">
            <v>9649.245014298991</v>
          </cell>
        </row>
        <row r="24">
          <cell r="D24">
            <v>9368.4392330646515</v>
          </cell>
          <cell r="E24">
            <v>10257.770129566168</v>
          </cell>
        </row>
        <row r="25">
          <cell r="D25">
            <v>9988.4767414331436</v>
          </cell>
          <cell r="E25">
            <v>10364.209699330242</v>
          </cell>
        </row>
        <row r="26">
          <cell r="D26">
            <v>11407.284076571465</v>
          </cell>
          <cell r="E26">
            <v>10262.823147996509</v>
          </cell>
        </row>
        <row r="27">
          <cell r="D27">
            <v>11981.928562760353</v>
          </cell>
          <cell r="E27">
            <v>10189.144743505449</v>
          </cell>
        </row>
        <row r="28">
          <cell r="D28">
            <v>12958.652768373489</v>
          </cell>
          <cell r="E28">
            <v>10277.232540116098</v>
          </cell>
        </row>
        <row r="29">
          <cell r="D29">
            <v>14265.065574645996</v>
          </cell>
          <cell r="E29">
            <v>9926.5933616249458</v>
          </cell>
        </row>
        <row r="30">
          <cell r="D30">
            <v>15817.647487044334</v>
          </cell>
          <cell r="E30">
            <v>9805.4077988991285</v>
          </cell>
        </row>
        <row r="31">
          <cell r="D31">
            <v>15725.171829342842</v>
          </cell>
          <cell r="E31">
            <v>9462.1314641288882</v>
          </cell>
        </row>
        <row r="32">
          <cell r="D32">
            <v>14793.78729057312</v>
          </cell>
          <cell r="E32">
            <v>9661.4975740423051</v>
          </cell>
        </row>
        <row r="33">
          <cell r="D33">
            <v>13283.208063781261</v>
          </cell>
          <cell r="E33">
            <v>9653.5305740265521</v>
          </cell>
        </row>
        <row r="34">
          <cell r="D34">
            <v>11840.427555322647</v>
          </cell>
          <cell r="E34">
            <v>9579.4531228195956</v>
          </cell>
        </row>
        <row r="35">
          <cell r="D35">
            <v>11305.730742454529</v>
          </cell>
          <cell r="E35">
            <v>9366.5430755913385</v>
          </cell>
        </row>
        <row r="36">
          <cell r="D36">
            <v>10379.020290136337</v>
          </cell>
          <cell r="E36">
            <v>9209.8352586086094</v>
          </cell>
        </row>
        <row r="37">
          <cell r="D37">
            <v>10172.297263860703</v>
          </cell>
          <cell r="E37">
            <v>9392.0682656377467</v>
          </cell>
        </row>
        <row r="38">
          <cell r="D38">
            <v>9279.5547167062759</v>
          </cell>
          <cell r="E38">
            <v>9156.8232484052423</v>
          </cell>
        </row>
        <row r="39">
          <cell r="D39">
            <v>8933.8630672693253</v>
          </cell>
          <cell r="E39">
            <v>8978.875406479503</v>
          </cell>
        </row>
        <row r="40">
          <cell r="D40">
            <v>9015.2873092889786</v>
          </cell>
          <cell r="E40">
            <v>8759.5293934564124</v>
          </cell>
        </row>
        <row r="41">
          <cell r="D41">
            <v>8832.9461045265198</v>
          </cell>
          <cell r="E41">
            <v>9095.9931566828309</v>
          </cell>
        </row>
        <row r="42">
          <cell r="D42">
            <v>9235.3860535621643</v>
          </cell>
          <cell r="E42">
            <v>8763.3184012459678</v>
          </cell>
        </row>
        <row r="43">
          <cell r="D43">
            <v>9397.7443377375603</v>
          </cell>
          <cell r="E43">
            <v>8554.2528422817086</v>
          </cell>
        </row>
        <row r="44">
          <cell r="D44">
            <v>9283.6752070188522</v>
          </cell>
          <cell r="E44">
            <v>8514.1991062302404</v>
          </cell>
        </row>
        <row r="45">
          <cell r="D45">
            <v>9142.0805985927582</v>
          </cell>
          <cell r="E45">
            <v>8667.2136810353786</v>
          </cell>
        </row>
        <row r="46">
          <cell r="D46">
            <v>9297.0035299062729</v>
          </cell>
          <cell r="E46">
            <v>8569.802237889342</v>
          </cell>
        </row>
        <row r="47">
          <cell r="D47">
            <v>9731.0701049566269</v>
          </cell>
          <cell r="E47">
            <v>8375.5912867654224</v>
          </cell>
        </row>
        <row r="48">
          <cell r="D48">
            <v>9602.6582831740379</v>
          </cell>
          <cell r="E48">
            <v>8298.4441640422428</v>
          </cell>
        </row>
        <row r="49">
          <cell r="D49">
            <v>9429.3144590258598</v>
          </cell>
          <cell r="E49">
            <v>8609.1990590760925</v>
          </cell>
        </row>
        <row r="50">
          <cell r="D50">
            <v>10563.905026376247</v>
          </cell>
          <cell r="E50">
            <v>8670.2877790051789</v>
          </cell>
        </row>
        <row r="51">
          <cell r="D51">
            <v>11537.307311415672</v>
          </cell>
          <cell r="E51">
            <v>8402.7536496776374</v>
          </cell>
        </row>
        <row r="52">
          <cell r="D52">
            <v>12963.886693060398</v>
          </cell>
          <cell r="E52">
            <v>8750.4774959710339</v>
          </cell>
        </row>
        <row r="53">
          <cell r="D53">
            <v>15861.461254358292</v>
          </cell>
          <cell r="E53">
            <v>8740.6051478672907</v>
          </cell>
        </row>
        <row r="54">
          <cell r="D54">
            <v>19120.703655600548</v>
          </cell>
          <cell r="E54">
            <v>8791.1467355412715</v>
          </cell>
        </row>
        <row r="55">
          <cell r="D55">
            <v>22678.326758265495</v>
          </cell>
          <cell r="E55">
            <v>8841.6878021179236</v>
          </cell>
        </row>
        <row r="56">
          <cell r="D56">
            <v>24130.620460033417</v>
          </cell>
          <cell r="E56">
            <v>8295.4650363286382</v>
          </cell>
        </row>
        <row r="57">
          <cell r="D57">
            <v>20983.000774502754</v>
          </cell>
          <cell r="E57">
            <v>8089.2684951886913</v>
          </cell>
        </row>
        <row r="58">
          <cell r="D58">
            <v>15080.499743580818</v>
          </cell>
          <cell r="E58">
            <v>7852.1948889486939</v>
          </cell>
        </row>
        <row r="59">
          <cell r="D59">
            <v>12734.051597833633</v>
          </cell>
          <cell r="E59">
            <v>8009.5594580322922</v>
          </cell>
        </row>
        <row r="60">
          <cell r="D60">
            <v>11003.102802038193</v>
          </cell>
          <cell r="E60">
            <v>8170.1424052624616</v>
          </cell>
        </row>
        <row r="61">
          <cell r="D61">
            <v>10406.458131313324</v>
          </cell>
          <cell r="E61">
            <v>7902.1288223883294</v>
          </cell>
        </row>
        <row r="62">
          <cell r="D62">
            <v>9634.8859105706215</v>
          </cell>
          <cell r="E62">
            <v>7843.3472097942285</v>
          </cell>
        </row>
        <row r="63">
          <cell r="D63">
            <v>9608.8817435503006</v>
          </cell>
          <cell r="E63">
            <v>8104.4177034219492</v>
          </cell>
        </row>
        <row r="64">
          <cell r="D64">
            <v>9749.8166139125824</v>
          </cell>
          <cell r="E64">
            <v>8068.8465961257807</v>
          </cell>
        </row>
        <row r="65">
          <cell r="D65">
            <v>9005.7788189649582</v>
          </cell>
          <cell r="E65">
            <v>8029.7880670514287</v>
          </cell>
        </row>
        <row r="66">
          <cell r="D66">
            <v>9127.5361920595169</v>
          </cell>
          <cell r="E66">
            <v>7931.4025225369969</v>
          </cell>
        </row>
        <row r="67">
          <cell r="D67">
            <v>9240.7734770774841</v>
          </cell>
          <cell r="E67">
            <v>8132.4895263519493</v>
          </cell>
        </row>
        <row r="68">
          <cell r="D68">
            <v>9681.2625160813332</v>
          </cell>
          <cell r="E68">
            <v>8386.8772385768025</v>
          </cell>
        </row>
        <row r="69">
          <cell r="D69">
            <v>9674.4848722219467</v>
          </cell>
          <cell r="E69">
            <v>8340.075394554442</v>
          </cell>
        </row>
        <row r="70">
          <cell r="D70">
            <v>9628.3994827270508</v>
          </cell>
          <cell r="E70">
            <v>8317.1764595569621</v>
          </cell>
        </row>
        <row r="71">
          <cell r="D71">
            <v>9710.6511626243591</v>
          </cell>
          <cell r="E71">
            <v>8398.2515110214354</v>
          </cell>
        </row>
        <row r="72">
          <cell r="D72">
            <v>10272.515279769897</v>
          </cell>
          <cell r="E72">
            <v>8863.8622667397776</v>
          </cell>
        </row>
        <row r="73">
          <cell r="D73">
            <v>10595.426783800125</v>
          </cell>
          <cell r="E73">
            <v>9014.6748355711152</v>
          </cell>
        </row>
        <row r="74">
          <cell r="D74">
            <v>10668.895163655281</v>
          </cell>
          <cell r="E74">
            <v>9082.3369154871234</v>
          </cell>
        </row>
        <row r="75">
          <cell r="D75">
            <v>11112.261382341385</v>
          </cell>
          <cell r="E75">
            <v>8999.1393078739438</v>
          </cell>
        </row>
        <row r="76">
          <cell r="D76">
            <v>12333.652958273888</v>
          </cell>
          <cell r="E76">
            <v>9452.711906572189</v>
          </cell>
        </row>
        <row r="77">
          <cell r="D77">
            <v>13033.399378180504</v>
          </cell>
          <cell r="E77">
            <v>10048.252742492034</v>
          </cell>
        </row>
        <row r="78">
          <cell r="D78">
            <v>12778.57868629694</v>
          </cell>
          <cell r="E78">
            <v>10151.075676280076</v>
          </cell>
        </row>
        <row r="79">
          <cell r="D79">
            <v>14645.83811300993</v>
          </cell>
          <cell r="E79">
            <v>10052.952989516447</v>
          </cell>
        </row>
        <row r="80">
          <cell r="D80">
            <v>16330.231362938881</v>
          </cell>
          <cell r="E80">
            <v>9980.4301076137654</v>
          </cell>
        </row>
        <row r="81">
          <cell r="D81">
            <v>18041.564153850079</v>
          </cell>
          <cell r="E81">
            <v>10066.723554815442</v>
          </cell>
        </row>
        <row r="82">
          <cell r="D82">
            <v>19969.827284932137</v>
          </cell>
          <cell r="E82">
            <v>9722.5526104251076</v>
          </cell>
        </row>
        <row r="83">
          <cell r="D83">
            <v>19563.939529061317</v>
          </cell>
          <cell r="E83">
            <v>9604.5937110568048</v>
          </cell>
        </row>
        <row r="84">
          <cell r="D84">
            <v>17915.692271053791</v>
          </cell>
          <cell r="E84">
            <v>9267.3245787543892</v>
          </cell>
        </row>
        <row r="85">
          <cell r="D85">
            <v>16110.220097184181</v>
          </cell>
          <cell r="E85">
            <v>9461.788889987276</v>
          </cell>
        </row>
        <row r="86">
          <cell r="D86">
            <v>14470.153739452362</v>
          </cell>
          <cell r="E86">
            <v>9454.7322192611064</v>
          </cell>
        </row>
        <row r="87">
          <cell r="D87">
            <v>14650.545785784721</v>
          </cell>
          <cell r="E87">
            <v>9382.4628180301152</v>
          </cell>
        </row>
        <row r="88">
          <cell r="D88">
            <v>13747.093224644661</v>
          </cell>
          <cell r="E88">
            <v>9172.3540308151587</v>
          </cell>
        </row>
        <row r="89">
          <cell r="D89">
            <v>13392.613692045212</v>
          </cell>
          <cell r="E89">
            <v>9020.2145220114926</v>
          </cell>
        </row>
        <row r="90">
          <cell r="D90">
            <v>12306.417323946953</v>
          </cell>
          <cell r="E90">
            <v>9199.752110330186</v>
          </cell>
        </row>
        <row r="91">
          <cell r="D91">
            <v>11024.832133173943</v>
          </cell>
          <cell r="E91">
            <v>8967.505702841514</v>
          </cell>
        </row>
        <row r="92">
          <cell r="D92">
            <v>10510.814945816994</v>
          </cell>
          <cell r="E92">
            <v>8792.936979544269</v>
          </cell>
        </row>
        <row r="93">
          <cell r="D93">
            <v>9866.8828017711639</v>
          </cell>
          <cell r="E93">
            <v>8578.4792195441296</v>
          </cell>
        </row>
        <row r="94">
          <cell r="D94">
            <v>9840.4571084976196</v>
          </cell>
          <cell r="E94">
            <v>8906.72165871994</v>
          </cell>
        </row>
        <row r="95">
          <cell r="D95">
            <v>9818.1921443939209</v>
          </cell>
          <cell r="E95">
            <v>8581.1901172230464</v>
          </cell>
        </row>
        <row r="96">
          <cell r="D96">
            <v>9279.4779176712036</v>
          </cell>
          <cell r="E96">
            <v>8375.975824584857</v>
          </cell>
        </row>
        <row r="97">
          <cell r="D97">
            <v>8877.1766209602356</v>
          </cell>
          <cell r="E97">
            <v>8338.1662279587854</v>
          </cell>
        </row>
        <row r="98">
          <cell r="D98">
            <v>9655.333428144455</v>
          </cell>
          <cell r="E98">
            <v>8485.8789275145245</v>
          </cell>
        </row>
        <row r="99">
          <cell r="D99">
            <v>9692.9739663004875</v>
          </cell>
          <cell r="E99">
            <v>8391.1736801134484</v>
          </cell>
        </row>
        <row r="100">
          <cell r="D100">
            <v>9232.5617076158524</v>
          </cell>
          <cell r="E100">
            <v>8199.0855003682937</v>
          </cell>
        </row>
        <row r="101">
          <cell r="D101">
            <v>9082.2297458648682</v>
          </cell>
          <cell r="E101">
            <v>8124.8412273350159</v>
          </cell>
        </row>
        <row r="102">
          <cell r="D102">
            <v>10085.307277202606</v>
          </cell>
          <cell r="E102">
            <v>8428.2042183908088</v>
          </cell>
        </row>
        <row r="103">
          <cell r="D103">
            <v>10027.955396771431</v>
          </cell>
          <cell r="E103">
            <v>8488.2387425911602</v>
          </cell>
        </row>
        <row r="104">
          <cell r="D104">
            <v>10520.537843704224</v>
          </cell>
          <cell r="E104">
            <v>8226.2174017411908</v>
          </cell>
        </row>
        <row r="105">
          <cell r="D105">
            <v>11806.613800764084</v>
          </cell>
          <cell r="E105">
            <v>8563.5791890194214</v>
          </cell>
        </row>
        <row r="106">
          <cell r="D106">
            <v>11916.50693666935</v>
          </cell>
          <cell r="E106">
            <v>8555.9820555900224</v>
          </cell>
        </row>
        <row r="107">
          <cell r="D107">
            <v>11310.949242353439</v>
          </cell>
          <cell r="E107">
            <v>8725.6799917832977</v>
          </cell>
        </row>
        <row r="108">
          <cell r="D108">
            <v>10292.448278784752</v>
          </cell>
          <cell r="E108">
            <v>8187.6505527947957</v>
          </cell>
        </row>
        <row r="109">
          <cell r="D109">
            <v>9317.428791642189</v>
          </cell>
          <cell r="E109">
            <v>7984.1501109773808</v>
          </cell>
        </row>
        <row r="110">
          <cell r="D110">
            <v>8778.3735466599464</v>
          </cell>
          <cell r="E110">
            <v>7750.600975963348</v>
          </cell>
        </row>
        <row r="111">
          <cell r="D111">
            <v>9003.0759682655334</v>
          </cell>
          <cell r="E111">
            <v>7906.2876330211529</v>
          </cell>
        </row>
        <row r="112">
          <cell r="D112">
            <v>8823.8641506433487</v>
          </cell>
          <cell r="E112">
            <v>8064.1792892699086</v>
          </cell>
        </row>
        <row r="113">
          <cell r="D113">
            <v>8500.5240590572357</v>
          </cell>
          <cell r="E113">
            <v>7799.3259111721554</v>
          </cell>
        </row>
        <row r="114">
          <cell r="D114">
            <v>8572.4492788314819</v>
          </cell>
          <cell r="E114">
            <v>7742.3936767512605</v>
          </cell>
        </row>
        <row r="115">
          <cell r="D115">
            <v>8761.5780380964279</v>
          </cell>
          <cell r="E115">
            <v>7999.7050401377246</v>
          </cell>
        </row>
        <row r="116">
          <cell r="D116">
            <v>8881.9193850755692</v>
          </cell>
          <cell r="E116">
            <v>7965.5047415414592</v>
          </cell>
        </row>
        <row r="117">
          <cell r="D117">
            <v>8496.014070391655</v>
          </cell>
          <cell r="E117">
            <v>7927.0077790931255</v>
          </cell>
        </row>
        <row r="118">
          <cell r="D118">
            <v>8607.2777097821236</v>
          </cell>
          <cell r="E118">
            <v>7830.1944414649897</v>
          </cell>
        </row>
        <row r="119">
          <cell r="D119">
            <v>8890.2430009841919</v>
          </cell>
          <cell r="E119">
            <v>8028.4294696447105</v>
          </cell>
        </row>
        <row r="120">
          <cell r="D120">
            <v>8959.4093856811523</v>
          </cell>
          <cell r="E120">
            <v>8279.6430392479269</v>
          </cell>
        </row>
        <row r="121">
          <cell r="D121">
            <v>9422.4401267766953</v>
          </cell>
          <cell r="E121">
            <v>8233.2380761531567</v>
          </cell>
        </row>
        <row r="122">
          <cell r="D122">
            <v>9403.6226515769958</v>
          </cell>
          <cell r="E122">
            <v>8211.1884662104349</v>
          </cell>
        </row>
        <row r="123">
          <cell r="D123">
            <v>9688.320997774601</v>
          </cell>
          <cell r="E123">
            <v>8291.6803499851558</v>
          </cell>
        </row>
        <row r="124">
          <cell r="D124">
            <v>10226.290832996368</v>
          </cell>
          <cell r="E124">
            <v>8751.1514462947962</v>
          </cell>
        </row>
        <row r="125">
          <cell r="D125">
            <v>10379.63579505682</v>
          </cell>
          <cell r="E125">
            <v>8900.0835149882678</v>
          </cell>
        </row>
        <row r="126">
          <cell r="D126">
            <v>10131.634795069695</v>
          </cell>
          <cell r="E126">
            <v>8968.0153033551633</v>
          </cell>
        </row>
        <row r="127">
          <cell r="D127">
            <v>10483.541785538197</v>
          </cell>
          <cell r="E127">
            <v>8885.954315489611</v>
          </cell>
        </row>
        <row r="128">
          <cell r="D128">
            <v>10682.257784724236</v>
          </cell>
          <cell r="E128">
            <v>9333.8245817058596</v>
          </cell>
        </row>
        <row r="129">
          <cell r="D129">
            <v>10968.82717359066</v>
          </cell>
          <cell r="E129">
            <v>9922.1862200050527</v>
          </cell>
        </row>
        <row r="130">
          <cell r="D130">
            <v>11217.793679237366</v>
          </cell>
          <cell r="E130">
            <v>10022.766874464824</v>
          </cell>
        </row>
        <row r="131">
          <cell r="D131">
            <v>10822.170086860657</v>
          </cell>
          <cell r="E131">
            <v>9926.7586255271253</v>
          </cell>
        </row>
        <row r="132">
          <cell r="D132">
            <v>10801.675201892853</v>
          </cell>
          <cell r="E132">
            <v>9855.3939650130978</v>
          </cell>
        </row>
        <row r="133">
          <cell r="D133">
            <v>10564.409818887711</v>
          </cell>
          <cell r="E133">
            <v>9940.4390767514342</v>
          </cell>
        </row>
        <row r="134">
          <cell r="D134">
            <v>9862.4465042352676</v>
          </cell>
          <cell r="E134">
            <v>9599.6846561894836</v>
          </cell>
        </row>
        <row r="135">
          <cell r="D135">
            <v>9575.3676826953888</v>
          </cell>
          <cell r="E135">
            <v>9484.1168366392576</v>
          </cell>
        </row>
        <row r="136">
          <cell r="D136">
            <v>9562.6710865497589</v>
          </cell>
          <cell r="E136">
            <v>9150.1322681398651</v>
          </cell>
        </row>
        <row r="137">
          <cell r="D137">
            <v>9843.2421116828918</v>
          </cell>
          <cell r="E137">
            <v>9341.6608998547381</v>
          </cell>
        </row>
        <row r="138">
          <cell r="D138">
            <v>9594.4490159153938</v>
          </cell>
          <cell r="E138">
            <v>9335.827640753585</v>
          </cell>
        </row>
        <row r="139">
          <cell r="D139">
            <v>9699.8826298713684</v>
          </cell>
          <cell r="E139">
            <v>9264.1030406981499</v>
          </cell>
        </row>
        <row r="140">
          <cell r="D140">
            <v>9623.6869423389435</v>
          </cell>
          <cell r="E140">
            <v>9055.7081318110049</v>
          </cell>
        </row>
        <row r="141">
          <cell r="D141">
            <v>9466.5724800825119</v>
          </cell>
          <cell r="E141">
            <v>8906.4745270293497</v>
          </cell>
        </row>
        <row r="142">
          <cell r="D142">
            <v>9714.7714815139771</v>
          </cell>
          <cell r="E142">
            <v>9084.3280033441697</v>
          </cell>
        </row>
        <row r="143">
          <cell r="D143">
            <v>9206.9433588385582</v>
          </cell>
          <cell r="E143">
            <v>8853.4680156692812</v>
          </cell>
        </row>
        <row r="144">
          <cell r="D144">
            <v>9043.3978008031845</v>
          </cell>
          <cell r="E144">
            <v>8680.9450337599283</v>
          </cell>
        </row>
        <row r="145">
          <cell r="D145">
            <v>9002.1510446071625</v>
          </cell>
          <cell r="E145">
            <v>8468.8328437247128</v>
          </cell>
        </row>
        <row r="146">
          <cell r="D146">
            <v>9528.3646658062935</v>
          </cell>
          <cell r="E146">
            <v>8792.0334231739962</v>
          </cell>
        </row>
        <row r="147">
          <cell r="D147">
            <v>9067.0271505117416</v>
          </cell>
          <cell r="E147">
            <v>8470.8397535091608</v>
          </cell>
        </row>
        <row r="148">
          <cell r="D148">
            <v>8449.5138835906982</v>
          </cell>
          <cell r="E148">
            <v>8267.9844321740784</v>
          </cell>
        </row>
        <row r="149">
          <cell r="D149">
            <v>8098.3813314437866</v>
          </cell>
          <cell r="E149">
            <v>8231.716437382227</v>
          </cell>
        </row>
        <row r="150">
          <cell r="D150">
            <v>8610.9137222766876</v>
          </cell>
          <cell r="E150">
            <v>8375.4766838559754</v>
          </cell>
        </row>
        <row r="151">
          <cell r="D151">
            <v>8535.4776227474213</v>
          </cell>
          <cell r="E151">
            <v>8283.1211523659003</v>
          </cell>
        </row>
        <row r="152">
          <cell r="D152">
            <v>8655.3770132660866</v>
          </cell>
          <cell r="E152">
            <v>8092.5027036861156</v>
          </cell>
        </row>
        <row r="153">
          <cell r="D153">
            <v>8355.3365932703018</v>
          </cell>
          <cell r="E153">
            <v>8020.4015607780912</v>
          </cell>
        </row>
        <row r="154">
          <cell r="D154">
            <v>8691.601557135582</v>
          </cell>
          <cell r="E154">
            <v>8319.3014897930098</v>
          </cell>
        </row>
        <row r="155">
          <cell r="D155">
            <v>8734.0960528254509</v>
          </cell>
          <cell r="E155">
            <v>8378.3008003193445</v>
          </cell>
        </row>
        <row r="156">
          <cell r="D156">
            <v>8442.3200706243515</v>
          </cell>
          <cell r="E156">
            <v>8120.1482589935022</v>
          </cell>
        </row>
        <row r="157">
          <cell r="D157">
            <v>8745.904088973999</v>
          </cell>
          <cell r="E157">
            <v>8451.1258557436031</v>
          </cell>
        </row>
        <row r="158">
          <cell r="D158">
            <v>8954.9871371984482</v>
          </cell>
          <cell r="E158">
            <v>8445.2624376407039</v>
          </cell>
        </row>
        <row r="159">
          <cell r="D159">
            <v>8808.2898726463318</v>
          </cell>
          <cell r="E159">
            <v>8719.157338346502</v>
          </cell>
        </row>
        <row r="160">
          <cell r="D160">
            <v>9196.2368446588516</v>
          </cell>
          <cell r="E160">
            <v>8182.5162863398537</v>
          </cell>
        </row>
        <row r="161">
          <cell r="D161">
            <v>9235.3898938894272</v>
          </cell>
          <cell r="E161">
            <v>7979.2863958750777</v>
          </cell>
        </row>
        <row r="162">
          <cell r="D162">
            <v>8647.244647026062</v>
          </cell>
          <cell r="E162">
            <v>7746.4501990785066</v>
          </cell>
        </row>
        <row r="163">
          <cell r="D163">
            <v>8252.0773965120316</v>
          </cell>
          <cell r="E163">
            <v>7902.6908878731883</v>
          </cell>
        </row>
        <row r="164">
          <cell r="D164">
            <v>8222.7284781932831</v>
          </cell>
          <cell r="E164">
            <v>8059.7697531856547</v>
          </cell>
        </row>
        <row r="165">
          <cell r="D165">
            <v>8150.8159720897675</v>
          </cell>
          <cell r="E165">
            <v>7794.7474204167611</v>
          </cell>
        </row>
        <row r="166">
          <cell r="D166">
            <v>8270.7877322435379</v>
          </cell>
          <cell r="E166">
            <v>7738.7209377838053</v>
          </cell>
        </row>
        <row r="167">
          <cell r="D167">
            <v>8313.1948081254959</v>
          </cell>
          <cell r="E167">
            <v>7995.7920551712159</v>
          </cell>
        </row>
        <row r="168">
          <cell r="D168">
            <v>8911.9548984766006</v>
          </cell>
          <cell r="E168">
            <v>7962.4110998724555</v>
          </cell>
        </row>
        <row r="169">
          <cell r="D169">
            <v>8398.1469645500183</v>
          </cell>
          <cell r="E169">
            <v>7923.6296903103521</v>
          </cell>
        </row>
        <row r="170">
          <cell r="D170">
            <v>8604.4049142003059</v>
          </cell>
          <cell r="E170">
            <v>7826.9769484445605</v>
          </cell>
        </row>
        <row r="171">
          <cell r="D171">
            <v>8429.2706946134567</v>
          </cell>
          <cell r="E171">
            <v>8025.3826267446157</v>
          </cell>
        </row>
        <row r="172">
          <cell r="D172">
            <v>8782.1708196401596</v>
          </cell>
          <cell r="E172">
            <v>8276.3697178462335</v>
          </cell>
        </row>
        <row r="173">
          <cell r="D173">
            <v>8944.3792501688004</v>
          </cell>
          <cell r="E173">
            <v>8229.3325913293538</v>
          </cell>
        </row>
        <row r="174">
          <cell r="D174">
            <v>8729.5005425214767</v>
          </cell>
          <cell r="E174">
            <v>8208.0581092595148</v>
          </cell>
        </row>
        <row r="175">
          <cell r="D175">
            <v>9108.4160661697388</v>
          </cell>
          <cell r="E175">
            <v>8288.8469962755789</v>
          </cell>
        </row>
        <row r="176">
          <cell r="D176">
            <v>9129.8611913323402</v>
          </cell>
          <cell r="E176">
            <v>8748.6932067789203</v>
          </cell>
        </row>
        <row r="177">
          <cell r="D177">
            <v>9532.5682247877121</v>
          </cell>
          <cell r="E177">
            <v>8897.3520278973429</v>
          </cell>
        </row>
        <row r="178">
          <cell r="D178">
            <v>9986.0523693561554</v>
          </cell>
          <cell r="E178">
            <v>8966.0360326875598</v>
          </cell>
        </row>
        <row r="179">
          <cell r="D179">
            <v>10578.525099635124</v>
          </cell>
          <cell r="E179">
            <v>8883.9274752144374</v>
          </cell>
        </row>
        <row r="180">
          <cell r="D180">
            <v>10954.939242959023</v>
          </cell>
          <cell r="E180">
            <v>9332.5771893338915</v>
          </cell>
        </row>
      </sheetData>
      <sheetData sheetId="3">
        <row r="2">
          <cell r="D2">
            <v>1363.850217461586</v>
          </cell>
          <cell r="E2">
            <v>1171.6624429753276</v>
          </cell>
        </row>
        <row r="3">
          <cell r="D3">
            <v>866.19094708561897</v>
          </cell>
          <cell r="E3">
            <v>890.4534244785068</v>
          </cell>
        </row>
        <row r="4">
          <cell r="D4">
            <v>799.93001264333725</v>
          </cell>
          <cell r="E4">
            <v>861.37249707180638</v>
          </cell>
        </row>
        <row r="5">
          <cell r="D5">
            <v>838.62739889323711</v>
          </cell>
          <cell r="E5">
            <v>950.02999276584001</v>
          </cell>
        </row>
        <row r="6">
          <cell r="D6">
            <v>987.90365043282509</v>
          </cell>
          <cell r="E6">
            <v>1077.7889880044991</v>
          </cell>
        </row>
        <row r="7">
          <cell r="D7">
            <v>1099.2920663356781</v>
          </cell>
          <cell r="E7">
            <v>1053.2105581336527</v>
          </cell>
        </row>
        <row r="8">
          <cell r="D8">
            <v>953.30988229811192</v>
          </cell>
          <cell r="E8">
            <v>1006.9021219199172</v>
          </cell>
        </row>
        <row r="9">
          <cell r="D9">
            <v>951.76015777885914</v>
          </cell>
          <cell r="E9">
            <v>995.82303916003559</v>
          </cell>
        </row>
        <row r="10">
          <cell r="D10">
            <v>945.75803151726723</v>
          </cell>
          <cell r="E10">
            <v>1167.3496605073399</v>
          </cell>
        </row>
        <row r="11">
          <cell r="D11">
            <v>1243.9221433550119</v>
          </cell>
          <cell r="E11">
            <v>1121.2694332808064</v>
          </cell>
        </row>
        <row r="12">
          <cell r="D12">
            <v>995.77934898436069</v>
          </cell>
          <cell r="E12">
            <v>984.77636062114277</v>
          </cell>
        </row>
        <row r="13">
          <cell r="D13">
            <v>927.62741248309612</v>
          </cell>
          <cell r="E13">
            <v>988.62006495567493</v>
          </cell>
        </row>
        <row r="14">
          <cell r="D14">
            <v>805.19703383743763</v>
          </cell>
          <cell r="E14">
            <v>1120.0051224318893</v>
          </cell>
        </row>
        <row r="15">
          <cell r="D15">
            <v>530.21964254975319</v>
          </cell>
          <cell r="E15">
            <v>1131.8030188671191</v>
          </cell>
        </row>
        <row r="16">
          <cell r="D16">
            <v>481.77286016941071</v>
          </cell>
          <cell r="E16">
            <v>966.25173196747744</v>
          </cell>
        </row>
        <row r="17">
          <cell r="D17">
            <v>486.91581761837006</v>
          </cell>
          <cell r="E17">
            <v>957.68028674888535</v>
          </cell>
        </row>
        <row r="18">
          <cell r="D18">
            <v>490.42199611663818</v>
          </cell>
          <cell r="E18">
            <v>1091.7847673095582</v>
          </cell>
        </row>
        <row r="19">
          <cell r="D19">
            <v>474.98194742202759</v>
          </cell>
          <cell r="E19">
            <v>1147.3105008023122</v>
          </cell>
        </row>
        <row r="20">
          <cell r="D20">
            <v>593.03231337666512</v>
          </cell>
          <cell r="E20">
            <v>978.46825254395139</v>
          </cell>
        </row>
        <row r="21">
          <cell r="D21">
            <v>578.64097562432289</v>
          </cell>
          <cell r="E21">
            <v>976.89173371007701</v>
          </cell>
        </row>
        <row r="22">
          <cell r="D22">
            <v>637.90232294797897</v>
          </cell>
          <cell r="E22">
            <v>1000.9326725295742</v>
          </cell>
        </row>
        <row r="23">
          <cell r="D23">
            <v>637.48805981874466</v>
          </cell>
          <cell r="E23">
            <v>1134.0599085551353</v>
          </cell>
        </row>
        <row r="24">
          <cell r="D24">
            <v>1102.6782091856003</v>
          </cell>
          <cell r="E24">
            <v>1084.0468535368861</v>
          </cell>
        </row>
        <row r="25">
          <cell r="D25">
            <v>982.56968434154987</v>
          </cell>
          <cell r="E25">
            <v>1040.7285307318107</v>
          </cell>
        </row>
        <row r="26">
          <cell r="D26">
            <v>947.23996235430241</v>
          </cell>
          <cell r="E26">
            <v>1040.3140211168313</v>
          </cell>
        </row>
        <row r="27">
          <cell r="D27">
            <v>966.58118557929993</v>
          </cell>
          <cell r="E27">
            <v>1173.6152745484553</v>
          </cell>
        </row>
        <row r="28">
          <cell r="D28">
            <v>969.78221136331558</v>
          </cell>
          <cell r="E28">
            <v>1284.6293429087229</v>
          </cell>
        </row>
        <row r="29">
          <cell r="D29">
            <v>931.96761158108711</v>
          </cell>
          <cell r="E29">
            <v>1124.058565982579</v>
          </cell>
        </row>
        <row r="30">
          <cell r="D30">
            <v>840.98725332319736</v>
          </cell>
          <cell r="E30">
            <v>1062.1752271954185</v>
          </cell>
        </row>
        <row r="31">
          <cell r="D31">
            <v>795.31735396385193</v>
          </cell>
          <cell r="E31">
            <v>1090.8576692362203</v>
          </cell>
        </row>
        <row r="32">
          <cell r="D32">
            <v>796.43768824636936</v>
          </cell>
          <cell r="E32">
            <v>1296.05291840522</v>
          </cell>
        </row>
        <row r="33">
          <cell r="D33">
            <v>873.8398010879755</v>
          </cell>
          <cell r="E33">
            <v>1164.3246509097671</v>
          </cell>
        </row>
        <row r="34">
          <cell r="D34">
            <v>849.28798930346966</v>
          </cell>
          <cell r="E34">
            <v>992.87844176792282</v>
          </cell>
        </row>
        <row r="35">
          <cell r="D35">
            <v>1044.0560209155083</v>
          </cell>
          <cell r="E35">
            <v>1070.447264927602</v>
          </cell>
        </row>
        <row r="36">
          <cell r="D36">
            <v>1134.0469933748245</v>
          </cell>
          <cell r="E36">
            <v>1227.0505794761564</v>
          </cell>
        </row>
        <row r="37">
          <cell r="D37">
            <v>1180.3719782233238</v>
          </cell>
          <cell r="E37">
            <v>1265.0587947848855</v>
          </cell>
        </row>
        <row r="38">
          <cell r="D38">
            <v>1168.4211771190166</v>
          </cell>
          <cell r="E38">
            <v>1035.9275775699712</v>
          </cell>
        </row>
        <row r="39">
          <cell r="D39">
            <v>1037.3129040002823</v>
          </cell>
          <cell r="E39">
            <v>1094.9443925273722</v>
          </cell>
        </row>
        <row r="40">
          <cell r="D40">
            <v>1215.6274882853031</v>
          </cell>
          <cell r="E40">
            <v>1201.2677661885066</v>
          </cell>
        </row>
        <row r="41">
          <cell r="D41">
            <v>1075.4728712439537</v>
          </cell>
          <cell r="E41">
            <v>1282.709092027927</v>
          </cell>
        </row>
        <row r="42">
          <cell r="D42">
            <v>1253.4129562079906</v>
          </cell>
          <cell r="E42">
            <v>1096.5395508619706</v>
          </cell>
        </row>
        <row r="43">
          <cell r="D43">
            <v>1154.4667233526707</v>
          </cell>
          <cell r="E43">
            <v>1056.7516468378499</v>
          </cell>
        </row>
        <row r="44">
          <cell r="D44">
            <v>1134.5048762559891</v>
          </cell>
          <cell r="E44">
            <v>1092.8692797017598</v>
          </cell>
        </row>
        <row r="45">
          <cell r="D45">
            <v>1129.1086907088757</v>
          </cell>
          <cell r="E45">
            <v>1235.2337083619789</v>
          </cell>
        </row>
        <row r="46">
          <cell r="D46">
            <v>1152.4872940480709</v>
          </cell>
          <cell r="E46">
            <v>1135.3592367429542</v>
          </cell>
        </row>
        <row r="47">
          <cell r="D47">
            <v>1099.4782730042934</v>
          </cell>
          <cell r="E47">
            <v>1064.7313770920789</v>
          </cell>
        </row>
        <row r="48">
          <cell r="D48">
            <v>1113.9269214868546</v>
          </cell>
          <cell r="E48">
            <v>1057.6100536142362</v>
          </cell>
        </row>
        <row r="49">
          <cell r="D49">
            <v>1132.2819171100855</v>
          </cell>
          <cell r="E49">
            <v>1323.1763337925215</v>
          </cell>
        </row>
        <row r="50">
          <cell r="D50">
            <v>1285.0207827091217</v>
          </cell>
          <cell r="E50">
            <v>1317.4754634019118</v>
          </cell>
        </row>
        <row r="51">
          <cell r="D51">
            <v>1222.1510277986526</v>
          </cell>
          <cell r="E51">
            <v>1280.2948978009135</v>
          </cell>
        </row>
        <row r="52">
          <cell r="D52">
            <v>1308.3135195374489</v>
          </cell>
          <cell r="E52">
            <v>1523.0769432541574</v>
          </cell>
        </row>
        <row r="53">
          <cell r="D53">
            <v>1602.0436561107635</v>
          </cell>
          <cell r="E53">
            <v>1462.547145046261</v>
          </cell>
        </row>
        <row r="54">
          <cell r="D54">
            <v>1054.6858832836151</v>
          </cell>
          <cell r="E54">
            <v>1327.2514260656717</v>
          </cell>
        </row>
        <row r="55">
          <cell r="D55">
            <v>743.99328288435936</v>
          </cell>
          <cell r="E55">
            <v>1191.9556919499742</v>
          </cell>
        </row>
        <row r="56">
          <cell r="D56">
            <v>733.90375751256943</v>
          </cell>
          <cell r="E56">
            <v>905.87612409649284</v>
          </cell>
        </row>
        <row r="57">
          <cell r="D57">
            <v>737.03744789958</v>
          </cell>
          <cell r="E57">
            <v>876.29151374115088</v>
          </cell>
        </row>
        <row r="58">
          <cell r="D58">
            <v>672.05233307182789</v>
          </cell>
          <cell r="E58">
            <v>966.48456107769562</v>
          </cell>
        </row>
        <row r="59">
          <cell r="D59">
            <v>1056.519875138998</v>
          </cell>
          <cell r="E59">
            <v>1096.4563461243795</v>
          </cell>
        </row>
        <row r="60">
          <cell r="D60">
            <v>1133.6081322431564</v>
          </cell>
          <cell r="E60">
            <v>1071.4522198674556</v>
          </cell>
        </row>
        <row r="61">
          <cell r="D61">
            <v>1001.0368762016296</v>
          </cell>
          <cell r="E61">
            <v>1024.3417197900469</v>
          </cell>
        </row>
        <row r="62">
          <cell r="D62">
            <v>1052.1835026443005</v>
          </cell>
          <cell r="E62">
            <v>1013.0707446615579</v>
          </cell>
        </row>
        <row r="63">
          <cell r="D63">
            <v>1317.2525886297226</v>
          </cell>
          <cell r="E63">
            <v>1187.5682127643183</v>
          </cell>
        </row>
        <row r="64">
          <cell r="D64">
            <v>1135.6758919656277</v>
          </cell>
          <cell r="E64">
            <v>1140.6898790618204</v>
          </cell>
        </row>
        <row r="65">
          <cell r="D65">
            <v>1116.7835941463709</v>
          </cell>
          <cell r="E65">
            <v>1001.8327353211546</v>
          </cell>
        </row>
        <row r="66">
          <cell r="D66">
            <v>1009.6827721893787</v>
          </cell>
          <cell r="E66">
            <v>1005.7430143362608</v>
          </cell>
        </row>
        <row r="67">
          <cell r="D67">
            <v>1354.3238702714443</v>
          </cell>
          <cell r="E67">
            <v>1139.4036591546385</v>
          </cell>
        </row>
        <row r="68">
          <cell r="D68">
            <v>1141.8194705247879</v>
          </cell>
          <cell r="E68">
            <v>1151.4059012072976</v>
          </cell>
        </row>
        <row r="69">
          <cell r="D69">
            <v>1110.7986693680286</v>
          </cell>
          <cell r="E69">
            <v>982.98726147173033</v>
          </cell>
        </row>
        <row r="70">
          <cell r="D70">
            <v>976.96896547079086</v>
          </cell>
          <cell r="E70">
            <v>974.26735367918297</v>
          </cell>
        </row>
        <row r="71">
          <cell r="D71">
            <v>1186.0383616387844</v>
          </cell>
          <cell r="E71">
            <v>1110.6945331240411</v>
          </cell>
        </row>
        <row r="72">
          <cell r="D72">
            <v>1174.1939480304718</v>
          </cell>
          <cell r="E72">
            <v>1167.1819729566414</v>
          </cell>
        </row>
        <row r="73">
          <cell r="D73">
            <v>1092.7338277548552</v>
          </cell>
          <cell r="E73">
            <v>995.41536579453918</v>
          </cell>
        </row>
        <row r="74">
          <cell r="D74">
            <v>1064.0559133291245</v>
          </cell>
          <cell r="E74">
            <v>993.81154483924593</v>
          </cell>
        </row>
        <row r="75">
          <cell r="D75">
            <v>1143.1613049507141</v>
          </cell>
          <cell r="E75">
            <v>1018.2688764697799</v>
          </cell>
        </row>
        <row r="76">
          <cell r="D76">
            <v>1205.5749137103558</v>
          </cell>
          <cell r="E76">
            <v>1153.7018761842542</v>
          </cell>
        </row>
        <row r="77">
          <cell r="D77">
            <v>1261.183749049902</v>
          </cell>
          <cell r="E77">
            <v>1102.8225961996882</v>
          </cell>
        </row>
        <row r="78">
          <cell r="D78">
            <v>1132.1227832436562</v>
          </cell>
          <cell r="E78">
            <v>1058.7540009242418</v>
          </cell>
        </row>
        <row r="79">
          <cell r="D79">
            <v>1062.3680279552937</v>
          </cell>
          <cell r="E79">
            <v>1058.332305087705</v>
          </cell>
        </row>
        <row r="80">
          <cell r="D80">
            <v>1018.4161932468414</v>
          </cell>
          <cell r="E80">
            <v>1193.9423530743018</v>
          </cell>
        </row>
        <row r="81">
          <cell r="D81">
            <v>844.59305104613304</v>
          </cell>
          <cell r="E81">
            <v>1306.8791834725653</v>
          </cell>
        </row>
        <row r="82">
          <cell r="D82">
            <v>1403.693802729249</v>
          </cell>
          <cell r="E82">
            <v>1143.5273220049598</v>
          </cell>
        </row>
        <row r="83">
          <cell r="D83">
            <v>844.58310067653656</v>
          </cell>
          <cell r="E83">
            <v>1080.5721555581902</v>
          </cell>
        </row>
        <row r="84">
          <cell r="D84">
            <v>1160.431371986866</v>
          </cell>
          <cell r="E84">
            <v>1109.7513769743482</v>
          </cell>
        </row>
        <row r="85">
          <cell r="D85">
            <v>1344.1205003857613</v>
          </cell>
          <cell r="E85">
            <v>1318.5006140469038</v>
          </cell>
        </row>
        <row r="86">
          <cell r="D86">
            <v>1180.8387018442154</v>
          </cell>
          <cell r="E86">
            <v>1184.4908108633856</v>
          </cell>
        </row>
        <row r="87">
          <cell r="D87">
            <v>1137.3509024530649</v>
          </cell>
          <cell r="E87">
            <v>1010.0751432689069</v>
          </cell>
        </row>
        <row r="88">
          <cell r="D88">
            <v>1140.0424656569958</v>
          </cell>
          <cell r="E88">
            <v>1088.9874629074429</v>
          </cell>
        </row>
        <row r="89">
          <cell r="D89">
            <v>1315.0019912719727</v>
          </cell>
          <cell r="E89">
            <v>1248.3031516197989</v>
          </cell>
        </row>
        <row r="90">
          <cell r="D90">
            <v>1385.4148807227612</v>
          </cell>
          <cell r="E90">
            <v>1286.9696721120401</v>
          </cell>
        </row>
        <row r="91">
          <cell r="D91">
            <v>1157.1009519398212</v>
          </cell>
          <cell r="E91">
            <v>1053.8698909534924</v>
          </cell>
        </row>
        <row r="92">
          <cell r="D92">
            <v>1291.6662313342094</v>
          </cell>
          <cell r="E92">
            <v>1113.9088796683457</v>
          </cell>
        </row>
        <row r="93">
          <cell r="D93">
            <v>1296.3970227390528</v>
          </cell>
          <cell r="E93">
            <v>1222.073780519614</v>
          </cell>
        </row>
        <row r="94">
          <cell r="D94">
            <v>1321.9386705309153</v>
          </cell>
          <cell r="E94">
            <v>1304.9256725390526</v>
          </cell>
        </row>
        <row r="95">
          <cell r="D95">
            <v>1218.7099650651217</v>
          </cell>
          <cell r="E95">
            <v>1115.5316756125139</v>
          </cell>
        </row>
        <row r="96">
          <cell r="D96">
            <v>1178.0717746019363</v>
          </cell>
          <cell r="E96">
            <v>1075.0546416138927</v>
          </cell>
        </row>
        <row r="97">
          <cell r="D97">
            <v>1182.5830918699503</v>
          </cell>
          <cell r="E97">
            <v>1111.7978285421466</v>
          </cell>
        </row>
        <row r="98">
          <cell r="D98">
            <v>1383.5463874936104</v>
          </cell>
          <cell r="E98">
            <v>1256.6280131024769</v>
          </cell>
        </row>
        <row r="99">
          <cell r="D99">
            <v>1291.2774378657341</v>
          </cell>
          <cell r="E99">
            <v>1155.0237178217301</v>
          </cell>
        </row>
        <row r="100">
          <cell r="D100">
            <v>1139.1450892090797</v>
          </cell>
          <cell r="E100">
            <v>1083.172578327082</v>
          </cell>
        </row>
        <row r="101">
          <cell r="D101">
            <v>1091.5005453228951</v>
          </cell>
          <cell r="E101">
            <v>1075.9279114650437</v>
          </cell>
        </row>
        <row r="102">
          <cell r="D102">
            <v>1421.8990878164768</v>
          </cell>
          <cell r="E102">
            <v>1346.0938052152603</v>
          </cell>
        </row>
        <row r="103">
          <cell r="D103">
            <v>1289.7978491783142</v>
          </cell>
          <cell r="E103">
            <v>1340.2942074373943</v>
          </cell>
        </row>
        <row r="104">
          <cell r="D104">
            <v>1477.1245029866695</v>
          </cell>
          <cell r="E104">
            <v>1302.4696680179654</v>
          </cell>
        </row>
        <row r="105">
          <cell r="D105">
            <v>1540.2829852104187</v>
          </cell>
          <cell r="E105">
            <v>1549.4567000977779</v>
          </cell>
        </row>
        <row r="106">
          <cell r="D106">
            <v>1687.547740727663</v>
          </cell>
          <cell r="E106">
            <v>1487.8785278486775</v>
          </cell>
        </row>
        <row r="107">
          <cell r="D107">
            <v>1152.9192906618118</v>
          </cell>
          <cell r="E107">
            <v>1216.1580719856827</v>
          </cell>
        </row>
        <row r="108">
          <cell r="D108">
            <v>1078.2334394454956</v>
          </cell>
          <cell r="E108">
            <v>924.26972441824967</v>
          </cell>
        </row>
        <row r="109">
          <cell r="D109">
            <v>1056.3254613280296</v>
          </cell>
          <cell r="E109">
            <v>894.08440711219941</v>
          </cell>
        </row>
        <row r="110">
          <cell r="D110">
            <v>1061.2385734915733</v>
          </cell>
          <cell r="E110">
            <v>986.10879926681014</v>
          </cell>
        </row>
        <row r="111">
          <cell r="D111">
            <v>1227.8246986120939</v>
          </cell>
          <cell r="E111">
            <v>1118.7196263042856</v>
          </cell>
        </row>
        <row r="112">
          <cell r="D112">
            <v>1128.5285502821207</v>
          </cell>
          <cell r="E112">
            <v>1093.207795887344</v>
          </cell>
        </row>
        <row r="113">
          <cell r="D113">
            <v>1107.8462477773428</v>
          </cell>
          <cell r="E113">
            <v>1045.1407344884033</v>
          </cell>
        </row>
        <row r="114">
          <cell r="D114">
            <v>1196.4801280796528</v>
          </cell>
          <cell r="E114">
            <v>1033.6409056991852</v>
          </cell>
        </row>
        <row r="115">
          <cell r="D115">
            <v>1358.7435720562935</v>
          </cell>
          <cell r="E115">
            <v>1211.6815059564296</v>
          </cell>
        </row>
        <row r="116">
          <cell r="D116">
            <v>1219.5287983119488</v>
          </cell>
          <cell r="E116">
            <v>1163.8513081209223</v>
          </cell>
        </row>
        <row r="117">
          <cell r="D117">
            <v>1200.2522177100182</v>
          </cell>
          <cell r="E117">
            <v>1022.1747131381017</v>
          </cell>
        </row>
        <row r="118">
          <cell r="D118">
            <v>1226.3020891547203</v>
          </cell>
          <cell r="E118">
            <v>1026.1643930059299</v>
          </cell>
        </row>
        <row r="119">
          <cell r="D119">
            <v>1213.0586195290089</v>
          </cell>
          <cell r="E119">
            <v>1162.5389821859778</v>
          </cell>
        </row>
        <row r="120">
          <cell r="D120">
            <v>1156.3690154105425</v>
          </cell>
          <cell r="E120">
            <v>1174.7849165015548</v>
          </cell>
        </row>
        <row r="121">
          <cell r="D121">
            <v>1561.4236463457346</v>
          </cell>
          <cell r="E121">
            <v>1002.9465857551079</v>
          </cell>
        </row>
        <row r="122">
          <cell r="D122">
            <v>1032.9037247598171</v>
          </cell>
          <cell r="E122">
            <v>994.04962709158508</v>
          </cell>
        </row>
        <row r="123">
          <cell r="D123">
            <v>1078.3373311758041</v>
          </cell>
          <cell r="E123">
            <v>1133.2469252847179</v>
          </cell>
        </row>
        <row r="124">
          <cell r="D124">
            <v>1342.1293424367905</v>
          </cell>
          <cell r="E124">
            <v>1190.8813242772221</v>
          </cell>
        </row>
        <row r="125">
          <cell r="D125">
            <v>1231.7953958511353</v>
          </cell>
          <cell r="E125">
            <v>1015.627042986571</v>
          </cell>
        </row>
        <row r="126">
          <cell r="D126">
            <v>1033.1689243018627</v>
          </cell>
          <cell r="E126">
            <v>1013.9906534801496</v>
          </cell>
        </row>
        <row r="127">
          <cell r="D127">
            <v>1239.5855963975191</v>
          </cell>
          <cell r="E127">
            <v>1038.9445844963818</v>
          </cell>
        </row>
        <row r="128">
          <cell r="D128">
            <v>1386.9311818927526</v>
          </cell>
          <cell r="E128">
            <v>1177.1275293543663</v>
          </cell>
        </row>
        <row r="129">
          <cell r="D129">
            <v>1386.849140226841</v>
          </cell>
          <cell r="E129">
            <v>1125.2151521125602</v>
          </cell>
        </row>
        <row r="130">
          <cell r="D130">
            <v>1251.9341038167477</v>
          </cell>
          <cell r="E130">
            <v>1080.2517479181765</v>
          </cell>
        </row>
        <row r="131">
          <cell r="D131">
            <v>1137.1149237751961</v>
          </cell>
          <cell r="E131">
            <v>1079.8214955674587</v>
          </cell>
        </row>
        <row r="132">
          <cell r="D132">
            <v>1492.6989693939686</v>
          </cell>
          <cell r="E132">
            <v>1218.1850700331215</v>
          </cell>
        </row>
        <row r="133">
          <cell r="D133">
            <v>1381.3244142532349</v>
          </cell>
          <cell r="E133">
            <v>1333.4150574013674</v>
          </cell>
        </row>
        <row r="134">
          <cell r="D134">
            <v>1350.0878539830446</v>
          </cell>
          <cell r="E134">
            <v>1166.7463732982551</v>
          </cell>
        </row>
        <row r="135">
          <cell r="D135">
            <v>1297.1259522140026</v>
          </cell>
          <cell r="E135">
            <v>1102.51291666562</v>
          </cell>
        </row>
        <row r="136">
          <cell r="D136">
            <v>1305.9015324413776</v>
          </cell>
          <cell r="E136">
            <v>1132.2846170470496</v>
          </cell>
        </row>
        <row r="137">
          <cell r="D137">
            <v>1349.3745189905167</v>
          </cell>
          <cell r="E137">
            <v>1345.2724606560962</v>
          </cell>
        </row>
        <row r="138">
          <cell r="D138">
            <v>1280.3564094007015</v>
          </cell>
          <cell r="E138">
            <v>1208.5416120514112</v>
          </cell>
        </row>
        <row r="139">
          <cell r="D139">
            <v>1080.6866183578968</v>
          </cell>
          <cell r="E139">
            <v>1030.584482756012</v>
          </cell>
        </row>
        <row r="140">
          <cell r="D140">
            <v>1268.7356896102428</v>
          </cell>
          <cell r="E140">
            <v>1111.099097417429</v>
          </cell>
        </row>
        <row r="141">
          <cell r="D141">
            <v>1352.047107309103</v>
          </cell>
          <cell r="E141">
            <v>1273.649650570864</v>
          </cell>
        </row>
        <row r="142">
          <cell r="D142">
            <v>1377.1694977283478</v>
          </cell>
          <cell r="E142">
            <v>1313.1012878186546</v>
          </cell>
        </row>
        <row r="143">
          <cell r="D143">
            <v>1242.4728508293629</v>
          </cell>
          <cell r="E143">
            <v>1075.2684704975723</v>
          </cell>
        </row>
        <row r="144">
          <cell r="D144">
            <v>1183.8503291159868</v>
          </cell>
          <cell r="E144">
            <v>1136.5265411451605</v>
          </cell>
        </row>
        <row r="145">
          <cell r="D145">
            <v>1351.1896198391914</v>
          </cell>
          <cell r="E145">
            <v>1246.8877069572643</v>
          </cell>
        </row>
        <row r="146">
          <cell r="D146">
            <v>1495.6335062533617</v>
          </cell>
          <cell r="E146">
            <v>1331.4218891195371</v>
          </cell>
        </row>
        <row r="147">
          <cell r="D147">
            <v>1252.8381247371435</v>
          </cell>
          <cell r="E147">
            <v>1138.1822848954776</v>
          </cell>
        </row>
        <row r="148">
          <cell r="D148">
            <v>1162.6696507930756</v>
          </cell>
          <cell r="E148">
            <v>1096.8833731150733</v>
          </cell>
        </row>
        <row r="149">
          <cell r="D149">
            <v>1182.3665241152048</v>
          </cell>
          <cell r="E149">
            <v>1134.3726180180201</v>
          </cell>
        </row>
        <row r="150">
          <cell r="D150">
            <v>1358.2043637931347</v>
          </cell>
          <cell r="E150">
            <v>1282.1435455811356</v>
          </cell>
        </row>
        <row r="151">
          <cell r="D151">
            <v>1307.3060605227947</v>
          </cell>
          <cell r="E151">
            <v>1178.4762032330079</v>
          </cell>
        </row>
        <row r="152">
          <cell r="D152">
            <v>1181.5947119146585</v>
          </cell>
          <cell r="E152">
            <v>1105.166139187098</v>
          </cell>
        </row>
        <row r="153">
          <cell r="D153">
            <v>1285.0611438006163</v>
          </cell>
          <cell r="E153">
            <v>1097.7743658916709</v>
          </cell>
        </row>
        <row r="154">
          <cell r="D154">
            <v>1433.0006140470505</v>
          </cell>
          <cell r="E154">
            <v>1373.4259272111274</v>
          </cell>
        </row>
        <row r="155">
          <cell r="D155">
            <v>1343.2283418178558</v>
          </cell>
          <cell r="E155">
            <v>1367.5085603258369</v>
          </cell>
        </row>
        <row r="156">
          <cell r="D156">
            <v>1554.9770483374596</v>
          </cell>
          <cell r="E156">
            <v>1328.916007537076</v>
          </cell>
        </row>
        <row r="157">
          <cell r="D157">
            <v>1455.7126149535179</v>
          </cell>
          <cell r="E157">
            <v>1580.9180521976086</v>
          </cell>
        </row>
        <row r="158">
          <cell r="D158">
            <v>1543.5743094682693</v>
          </cell>
          <cell r="E158">
            <v>1518.0895490971643</v>
          </cell>
        </row>
        <row r="159">
          <cell r="D159">
            <v>1257.18227866292</v>
          </cell>
          <cell r="E159">
            <v>1245.1930268336237</v>
          </cell>
        </row>
        <row r="160">
          <cell r="D160">
            <v>1167.8856369256973</v>
          </cell>
          <cell r="E160">
            <v>946.33604605370306</v>
          </cell>
        </row>
        <row r="161">
          <cell r="D161">
            <v>1071.0538735687733</v>
          </cell>
          <cell r="E161">
            <v>915.43006901515275</v>
          </cell>
        </row>
        <row r="162">
          <cell r="D162">
            <v>1171.3682252466679</v>
          </cell>
          <cell r="E162">
            <v>1009.6514826056482</v>
          </cell>
        </row>
        <row r="163">
          <cell r="D163">
            <v>1220.9523759484291</v>
          </cell>
          <cell r="E163">
            <v>1145.4283130651131</v>
          </cell>
        </row>
        <row r="164">
          <cell r="D164">
            <v>1125.716651186347</v>
          </cell>
          <cell r="E164">
            <v>1119.3074042830076</v>
          </cell>
        </row>
        <row r="165">
          <cell r="D165">
            <v>1093.9597053229809</v>
          </cell>
          <cell r="E165">
            <v>1070.092766358558</v>
          </cell>
        </row>
        <row r="166">
          <cell r="D166">
            <v>1166.7954080104828</v>
          </cell>
          <cell r="E166">
            <v>1058.318392171723</v>
          </cell>
        </row>
        <row r="167">
          <cell r="D167">
            <v>1309.0062559843063</v>
          </cell>
          <cell r="E167">
            <v>1240.609592787526</v>
          </cell>
        </row>
        <row r="168">
          <cell r="D168">
            <v>1260.760014295578</v>
          </cell>
          <cell r="E168">
            <v>1191.6374848412697</v>
          </cell>
        </row>
        <row r="169">
          <cell r="D169">
            <v>1121.1645103245974</v>
          </cell>
          <cell r="E169">
            <v>1046.5784422305114</v>
          </cell>
        </row>
        <row r="170">
          <cell r="D170">
            <v>1063.7039045244455</v>
          </cell>
          <cell r="E170">
            <v>1050.6633751182962</v>
          </cell>
        </row>
        <row r="171">
          <cell r="D171">
            <v>1223.5982015728951</v>
          </cell>
          <cell r="E171">
            <v>1190.2938272741114</v>
          </cell>
        </row>
        <row r="172">
          <cell r="D172">
            <v>1336.3783879131079</v>
          </cell>
          <cell r="E172">
            <v>1202.8321283956225</v>
          </cell>
        </row>
        <row r="173">
          <cell r="D173">
            <v>1121.9979290962219</v>
          </cell>
          <cell r="E173">
            <v>1026.8912659426255</v>
          </cell>
        </row>
        <row r="174">
          <cell r="D174">
            <v>1025.7760097682476</v>
          </cell>
          <cell r="E174">
            <v>1017.7818938627724</v>
          </cell>
        </row>
        <row r="175">
          <cell r="D175">
            <v>1173.2617429494858</v>
          </cell>
          <cell r="E175">
            <v>1160.3024349713255</v>
          </cell>
        </row>
        <row r="176">
          <cell r="D176">
            <v>1231.4228176623583</v>
          </cell>
          <cell r="E176">
            <v>1219.3128174653693</v>
          </cell>
        </row>
        <row r="177">
          <cell r="D177">
            <v>1141.9749110341072</v>
          </cell>
          <cell r="E177">
            <v>1039.8744551060392</v>
          </cell>
        </row>
        <row r="178">
          <cell r="D178">
            <v>1095.747723698616</v>
          </cell>
          <cell r="E178">
            <v>1038.1990035529743</v>
          </cell>
        </row>
        <row r="179">
          <cell r="D179">
            <v>1043.1872167438269</v>
          </cell>
          <cell r="E179">
            <v>1063.7486891904439</v>
          </cell>
        </row>
        <row r="180">
          <cell r="D180">
            <v>1269.5291240513325</v>
          </cell>
          <cell r="E180">
            <v>1205.2306569799296</v>
          </cell>
        </row>
      </sheetData>
      <sheetData sheetId="4">
        <row r="2">
          <cell r="D2">
            <v>509.40392780303955</v>
          </cell>
          <cell r="E2">
            <v>470.09302806854248</v>
          </cell>
        </row>
        <row r="3">
          <cell r="D3">
            <v>553.33458614349365</v>
          </cell>
          <cell r="E3">
            <v>447.81906700134277</v>
          </cell>
        </row>
        <row r="4">
          <cell r="D4">
            <v>565.47200131416321</v>
          </cell>
          <cell r="E4">
            <v>457.24904346466064</v>
          </cell>
        </row>
        <row r="5">
          <cell r="D5">
            <v>425.47670555114746</v>
          </cell>
          <cell r="E5">
            <v>461.72033500671387</v>
          </cell>
        </row>
        <row r="6">
          <cell r="D6">
            <v>567.90192484855652</v>
          </cell>
          <cell r="E6">
            <v>474.75875759124756</v>
          </cell>
        </row>
        <row r="7">
          <cell r="D7">
            <v>755.14291858673096</v>
          </cell>
          <cell r="E7">
            <v>483.29583930969238</v>
          </cell>
        </row>
        <row r="8">
          <cell r="D8">
            <v>635.92490673065186</v>
          </cell>
          <cell r="E8">
            <v>494.35394763946533</v>
          </cell>
        </row>
        <row r="9">
          <cell r="D9">
            <v>631.42865800857544</v>
          </cell>
          <cell r="E9">
            <v>500.70705127716064</v>
          </cell>
        </row>
        <row r="10">
          <cell r="D10">
            <v>625.56181812286377</v>
          </cell>
          <cell r="E10">
            <v>512.73805809020996</v>
          </cell>
        </row>
        <row r="11">
          <cell r="D11">
            <v>525.51686000823975</v>
          </cell>
          <cell r="E11">
            <v>522.16596603393555</v>
          </cell>
        </row>
        <row r="12">
          <cell r="D12">
            <v>558.27695941925049</v>
          </cell>
          <cell r="E12">
            <v>526.8887300491333</v>
          </cell>
        </row>
        <row r="13">
          <cell r="D13">
            <v>492.78920221328735</v>
          </cell>
          <cell r="E13">
            <v>533.51910495758057</v>
          </cell>
        </row>
        <row r="14">
          <cell r="D14">
            <v>583.48332595825195</v>
          </cell>
          <cell r="E14">
            <v>539.03842067718506</v>
          </cell>
        </row>
        <row r="15">
          <cell r="D15">
            <v>511.43581008911133</v>
          </cell>
          <cell r="E15">
            <v>549.27386856079102</v>
          </cell>
        </row>
        <row r="16">
          <cell r="D16">
            <v>355.22176933288574</v>
          </cell>
          <cell r="E16">
            <v>555.73476505279541</v>
          </cell>
        </row>
        <row r="17">
          <cell r="D17">
            <v>348.75240278244019</v>
          </cell>
          <cell r="E17">
            <v>565.75886726379395</v>
          </cell>
        </row>
        <row r="18">
          <cell r="D18">
            <v>236.8777289390564</v>
          </cell>
          <cell r="E18">
            <v>577.05622291564941</v>
          </cell>
        </row>
        <row r="19">
          <cell r="D19">
            <v>250.67867183685303</v>
          </cell>
          <cell r="E19">
            <v>591.10656642913818</v>
          </cell>
        </row>
        <row r="20">
          <cell r="D20">
            <v>219.82631063461304</v>
          </cell>
          <cell r="E20">
            <v>607.16441345214844</v>
          </cell>
        </row>
        <row r="21">
          <cell r="D21">
            <v>326.703209400177</v>
          </cell>
          <cell r="E21">
            <v>623.3080940246582</v>
          </cell>
        </row>
        <row r="22">
          <cell r="D22">
            <v>267.60061979293823</v>
          </cell>
          <cell r="E22">
            <v>636.38840293884277</v>
          </cell>
        </row>
        <row r="23">
          <cell r="D23">
            <v>371.18196058273315</v>
          </cell>
          <cell r="E23">
            <v>643.89786529541016</v>
          </cell>
        </row>
        <row r="24">
          <cell r="D24">
            <v>324.5292055606842</v>
          </cell>
          <cell r="E24">
            <v>646.68598365783691</v>
          </cell>
        </row>
        <row r="25">
          <cell r="D25">
            <v>354.40474128723145</v>
          </cell>
          <cell r="E25">
            <v>649.95214462280273</v>
          </cell>
        </row>
        <row r="26">
          <cell r="D26">
            <v>403.46139574050903</v>
          </cell>
          <cell r="E26">
            <v>648.41824150085449</v>
          </cell>
        </row>
        <row r="27">
          <cell r="D27">
            <v>415.75608468055725</v>
          </cell>
          <cell r="E27">
            <v>645.94575500488281</v>
          </cell>
        </row>
        <row r="28">
          <cell r="D28">
            <v>418.71216297149658</v>
          </cell>
          <cell r="E28">
            <v>642.79035568237305</v>
          </cell>
        </row>
        <row r="29">
          <cell r="D29">
            <v>442.13094711303711</v>
          </cell>
          <cell r="E29">
            <v>637.69290542602539</v>
          </cell>
        </row>
        <row r="30">
          <cell r="D30">
            <v>430.1749153137207</v>
          </cell>
          <cell r="E30">
            <v>633.38151550292969</v>
          </cell>
        </row>
        <row r="31">
          <cell r="D31">
            <v>345.27891826629639</v>
          </cell>
          <cell r="E31">
            <v>627.66056632995605</v>
          </cell>
        </row>
        <row r="32">
          <cell r="D32">
            <v>349.56064629554749</v>
          </cell>
          <cell r="E32">
            <v>619.984130859375</v>
          </cell>
        </row>
        <row r="33">
          <cell r="D33">
            <v>440.71674823760986</v>
          </cell>
          <cell r="E33">
            <v>617.90340423583984</v>
          </cell>
        </row>
        <row r="34">
          <cell r="D34">
            <v>337.30160236358643</v>
          </cell>
          <cell r="E34">
            <v>608.40339088439941</v>
          </cell>
        </row>
        <row r="35">
          <cell r="D35">
            <v>411.68635559082031</v>
          </cell>
          <cell r="E35">
            <v>599.72537422180176</v>
          </cell>
        </row>
        <row r="36">
          <cell r="D36">
            <v>372.92237663269043</v>
          </cell>
          <cell r="E36">
            <v>591.10687732696533</v>
          </cell>
        </row>
        <row r="37">
          <cell r="D37">
            <v>425.50210285186768</v>
          </cell>
          <cell r="E37">
            <v>581.08542633056641</v>
          </cell>
        </row>
        <row r="38">
          <cell r="D38">
            <v>389.73122596740723</v>
          </cell>
          <cell r="E38">
            <v>563.25864791870117</v>
          </cell>
        </row>
        <row r="39">
          <cell r="D39">
            <v>424.78044319152832</v>
          </cell>
          <cell r="E39">
            <v>544.23274707794189</v>
          </cell>
        </row>
        <row r="40">
          <cell r="D40">
            <v>371.9517970085144</v>
          </cell>
          <cell r="E40">
            <v>529.56599712371826</v>
          </cell>
        </row>
        <row r="41">
          <cell r="D41">
            <v>419.54328441619873</v>
          </cell>
          <cell r="E41">
            <v>522.14841556549072</v>
          </cell>
        </row>
        <row r="42">
          <cell r="D42">
            <v>415.04554080963135</v>
          </cell>
          <cell r="E42">
            <v>510.10240840911865</v>
          </cell>
        </row>
        <row r="43">
          <cell r="D43">
            <v>412.0293436050415</v>
          </cell>
          <cell r="E43">
            <v>500.76621055603027</v>
          </cell>
        </row>
        <row r="44">
          <cell r="D44">
            <v>468.37889814376831</v>
          </cell>
          <cell r="E44">
            <v>491.11563205718994</v>
          </cell>
        </row>
        <row r="45">
          <cell r="D45">
            <v>452.88529777526855</v>
          </cell>
          <cell r="E45">
            <v>491.17878532409668</v>
          </cell>
        </row>
        <row r="46">
          <cell r="D46">
            <v>482.95233726501465</v>
          </cell>
          <cell r="E46">
            <v>485.5714282989502</v>
          </cell>
        </row>
        <row r="47">
          <cell r="D47">
            <v>534.24137496948242</v>
          </cell>
          <cell r="E47">
            <v>474.06424713134766</v>
          </cell>
        </row>
        <row r="48">
          <cell r="D48">
            <v>419.06310033798218</v>
          </cell>
          <cell r="E48">
            <v>474.99691581726074</v>
          </cell>
        </row>
        <row r="49">
          <cell r="D49">
            <v>468.66581392288208</v>
          </cell>
          <cell r="E49">
            <v>472.94651412963867</v>
          </cell>
        </row>
        <row r="50">
          <cell r="D50">
            <v>493.96724987030029</v>
          </cell>
          <cell r="E50">
            <v>469.72758483886719</v>
          </cell>
        </row>
        <row r="51">
          <cell r="D51">
            <v>460.00014972686768</v>
          </cell>
          <cell r="E51">
            <v>460.47893524169922</v>
          </cell>
        </row>
        <row r="52">
          <cell r="D52">
            <v>581.43918895721436</v>
          </cell>
          <cell r="E52">
            <v>458.12113761901855</v>
          </cell>
        </row>
        <row r="53">
          <cell r="D53">
            <v>481.91738128662109</v>
          </cell>
          <cell r="E53">
            <v>459.74051475524902</v>
          </cell>
        </row>
        <row r="54">
          <cell r="D54">
            <v>506.61240386962891</v>
          </cell>
          <cell r="E54">
            <v>458.85588359832764</v>
          </cell>
        </row>
        <row r="55">
          <cell r="D55">
            <v>525.23800277709961</v>
          </cell>
          <cell r="E55">
            <v>457.97126770019531</v>
          </cell>
        </row>
        <row r="56">
          <cell r="D56">
            <v>528.8978853225708</v>
          </cell>
          <cell r="E56">
            <v>453.47702598571777</v>
          </cell>
        </row>
        <row r="57">
          <cell r="D57">
            <v>577.90641975402832</v>
          </cell>
          <cell r="E57">
            <v>460.20607852935791</v>
          </cell>
        </row>
        <row r="58">
          <cell r="D58">
            <v>497.17677164077759</v>
          </cell>
          <cell r="E58">
            <v>466.31368732452393</v>
          </cell>
        </row>
        <row r="59">
          <cell r="D59">
            <v>500.99083161354065</v>
          </cell>
          <cell r="E59">
            <v>474.92111873626709</v>
          </cell>
        </row>
        <row r="60">
          <cell r="D60">
            <v>491.2256326675415</v>
          </cell>
          <cell r="E60">
            <v>483.41537189483643</v>
          </cell>
        </row>
        <row r="61">
          <cell r="D61">
            <v>492.2425708770752</v>
          </cell>
          <cell r="E61">
            <v>494.42103385925293</v>
          </cell>
        </row>
        <row r="62">
          <cell r="D62">
            <v>629.03974533081055</v>
          </cell>
          <cell r="E62">
            <v>500.77343082427979</v>
          </cell>
        </row>
        <row r="63">
          <cell r="D63">
            <v>555.5394401550293</v>
          </cell>
          <cell r="E63">
            <v>512.82447814941406</v>
          </cell>
        </row>
        <row r="64">
          <cell r="D64">
            <v>582.18689966201782</v>
          </cell>
          <cell r="E64">
            <v>522.14788913726807</v>
          </cell>
        </row>
        <row r="65">
          <cell r="D65">
            <v>550.55214881896973</v>
          </cell>
          <cell r="E65">
            <v>526.69348812103271</v>
          </cell>
        </row>
        <row r="66">
          <cell r="D66">
            <v>649.28824806213379</v>
          </cell>
          <cell r="E66">
            <v>533.09202766418457</v>
          </cell>
        </row>
        <row r="67">
          <cell r="D67">
            <v>565.19834327697754</v>
          </cell>
          <cell r="E67">
            <v>538.51016807556152</v>
          </cell>
        </row>
        <row r="68">
          <cell r="D68">
            <v>566.014328956604</v>
          </cell>
          <cell r="E68">
            <v>548.66359424591064</v>
          </cell>
        </row>
        <row r="69">
          <cell r="D69">
            <v>650.45501041412354</v>
          </cell>
          <cell r="E69">
            <v>555.01617240905762</v>
          </cell>
        </row>
        <row r="70">
          <cell r="D70">
            <v>578.98628425598145</v>
          </cell>
          <cell r="E70">
            <v>565.00592517852783</v>
          </cell>
        </row>
        <row r="71">
          <cell r="D71">
            <v>608.74725246429443</v>
          </cell>
          <cell r="E71">
            <v>576.29766941070557</v>
          </cell>
        </row>
        <row r="72">
          <cell r="D72">
            <v>557.54692840576172</v>
          </cell>
          <cell r="E72">
            <v>590.19520854949951</v>
          </cell>
        </row>
        <row r="73">
          <cell r="D73">
            <v>585.78682518005371</v>
          </cell>
          <cell r="E73">
            <v>606.17856788635254</v>
          </cell>
        </row>
        <row r="74">
          <cell r="D74">
            <v>687.20810985565186</v>
          </cell>
          <cell r="E74">
            <v>622.17416191101074</v>
          </cell>
        </row>
        <row r="75">
          <cell r="D75">
            <v>660.47335147857666</v>
          </cell>
          <cell r="E75">
            <v>635.29637336730957</v>
          </cell>
        </row>
        <row r="76">
          <cell r="D76">
            <v>813.25434303283691</v>
          </cell>
          <cell r="E76">
            <v>642.89846611022949</v>
          </cell>
        </row>
        <row r="77">
          <cell r="D77">
            <v>817.68067359924316</v>
          </cell>
          <cell r="E77">
            <v>645.53873252868652</v>
          </cell>
        </row>
        <row r="78">
          <cell r="D78">
            <v>665.29559898376465</v>
          </cell>
          <cell r="E78">
            <v>648.7349910736084</v>
          </cell>
        </row>
        <row r="79">
          <cell r="D79">
            <v>755.13019180297852</v>
          </cell>
          <cell r="E79">
            <v>647.32076835632324</v>
          </cell>
        </row>
        <row r="80">
          <cell r="D80">
            <v>715.42547035217285</v>
          </cell>
          <cell r="E80">
            <v>644.71236038208008</v>
          </cell>
        </row>
        <row r="81">
          <cell r="D81">
            <v>734.28508186340332</v>
          </cell>
          <cell r="E81">
            <v>641.70222473144531</v>
          </cell>
        </row>
        <row r="82">
          <cell r="D82">
            <v>683.52888107299805</v>
          </cell>
          <cell r="E82">
            <v>636.54429244995117</v>
          </cell>
        </row>
        <row r="83">
          <cell r="D83">
            <v>693.98114395141602</v>
          </cell>
          <cell r="E83">
            <v>632.28164672851563</v>
          </cell>
        </row>
        <row r="84">
          <cell r="D84">
            <v>629.32039642333984</v>
          </cell>
          <cell r="E84">
            <v>626.58232975006104</v>
          </cell>
        </row>
        <row r="85">
          <cell r="D85">
            <v>748.31147193908691</v>
          </cell>
          <cell r="E85">
            <v>618.89579105377197</v>
          </cell>
        </row>
        <row r="86">
          <cell r="D86">
            <v>667.72069454193115</v>
          </cell>
          <cell r="E86">
            <v>616.88925075531006</v>
          </cell>
        </row>
        <row r="87">
          <cell r="D87">
            <v>595.32239532470703</v>
          </cell>
          <cell r="E87">
            <v>607.64529418945313</v>
          </cell>
        </row>
        <row r="88">
          <cell r="D88">
            <v>554.71355962753296</v>
          </cell>
          <cell r="E88">
            <v>598.96534442901611</v>
          </cell>
        </row>
        <row r="89">
          <cell r="D89">
            <v>486.38097620010376</v>
          </cell>
          <cell r="E89">
            <v>590.40567493438721</v>
          </cell>
        </row>
        <row r="90">
          <cell r="D90">
            <v>535.64356994628906</v>
          </cell>
          <cell r="E90">
            <v>580.4128360748291</v>
          </cell>
        </row>
        <row r="91">
          <cell r="D91">
            <v>517.17982292175293</v>
          </cell>
          <cell r="E91">
            <v>562.62334632873535</v>
          </cell>
        </row>
        <row r="92">
          <cell r="D92">
            <v>472.15008807182312</v>
          </cell>
          <cell r="E92">
            <v>543.71919059753418</v>
          </cell>
        </row>
        <row r="93">
          <cell r="D93">
            <v>551.51288604736328</v>
          </cell>
          <cell r="E93">
            <v>529.16811180114746</v>
          </cell>
        </row>
        <row r="94">
          <cell r="D94">
            <v>539.11693286895752</v>
          </cell>
          <cell r="E94">
            <v>521.83098602294922</v>
          </cell>
        </row>
        <row r="95">
          <cell r="D95">
            <v>525.60192322731018</v>
          </cell>
          <cell r="E95">
            <v>509.85599994659424</v>
          </cell>
        </row>
        <row r="96">
          <cell r="D96">
            <v>547.35125255584717</v>
          </cell>
          <cell r="E96">
            <v>500.48891735076904</v>
          </cell>
        </row>
        <row r="97">
          <cell r="D97">
            <v>526.73586177825928</v>
          </cell>
          <cell r="E97">
            <v>490.76480102539063</v>
          </cell>
        </row>
        <row r="98">
          <cell r="D98">
            <v>491.72452449798584</v>
          </cell>
          <cell r="E98">
            <v>490.99009704589844</v>
          </cell>
        </row>
        <row r="99">
          <cell r="D99">
            <v>584.91248989105225</v>
          </cell>
          <cell r="E99">
            <v>485.20973968505859</v>
          </cell>
        </row>
        <row r="100">
          <cell r="D100">
            <v>479.44785666465759</v>
          </cell>
          <cell r="E100">
            <v>473.67830848693848</v>
          </cell>
        </row>
        <row r="101">
          <cell r="D101">
            <v>523.90373039245605</v>
          </cell>
          <cell r="E101">
            <v>474.54427909851074</v>
          </cell>
        </row>
        <row r="102">
          <cell r="D102">
            <v>611.62836265563965</v>
          </cell>
          <cell r="E102">
            <v>472.50553703308105</v>
          </cell>
        </row>
        <row r="103">
          <cell r="D103">
            <v>543.76627445220947</v>
          </cell>
          <cell r="E103">
            <v>469.18558406829834</v>
          </cell>
        </row>
        <row r="104">
          <cell r="D104">
            <v>574.24863147735596</v>
          </cell>
          <cell r="E104">
            <v>459.66043853759766</v>
          </cell>
        </row>
        <row r="105">
          <cell r="D105">
            <v>500.33224868774414</v>
          </cell>
          <cell r="E105">
            <v>457.14194965362549</v>
          </cell>
        </row>
        <row r="106">
          <cell r="D106">
            <v>510.20328712463379</v>
          </cell>
          <cell r="E106">
            <v>458.60580158233643</v>
          </cell>
        </row>
        <row r="107">
          <cell r="D107">
            <v>502.94023895263672</v>
          </cell>
          <cell r="E107">
            <v>456.69536304473877</v>
          </cell>
        </row>
        <row r="108">
          <cell r="D108">
            <v>588.34358978271484</v>
          </cell>
          <cell r="E108">
            <v>451.9522705078125</v>
          </cell>
        </row>
        <row r="109">
          <cell r="D109">
            <v>541.29174184799194</v>
          </cell>
          <cell r="E109">
            <v>458.42592906951904</v>
          </cell>
        </row>
        <row r="110">
          <cell r="D110">
            <v>556.67300891876221</v>
          </cell>
          <cell r="E110">
            <v>464.36006736755371</v>
          </cell>
        </row>
        <row r="111">
          <cell r="D111">
            <v>669.57212448120117</v>
          </cell>
          <cell r="E111">
            <v>472.7678918838501</v>
          </cell>
        </row>
        <row r="112">
          <cell r="D112">
            <v>652.61628723144531</v>
          </cell>
          <cell r="E112">
            <v>481.19241809844971</v>
          </cell>
        </row>
        <row r="113">
          <cell r="D113">
            <v>568.72262382507324</v>
          </cell>
          <cell r="E113">
            <v>492.15799331665039</v>
          </cell>
        </row>
        <row r="114">
          <cell r="D114">
            <v>646.86320781707764</v>
          </cell>
          <cell r="E114">
            <v>498.44922542572021</v>
          </cell>
        </row>
        <row r="115">
          <cell r="D115">
            <v>667.19260787963867</v>
          </cell>
          <cell r="E115">
            <v>510.34782886505127</v>
          </cell>
        </row>
        <row r="116">
          <cell r="D116">
            <v>688.98704147338867</v>
          </cell>
          <cell r="E116">
            <v>519.633469581604</v>
          </cell>
        </row>
        <row r="117">
          <cell r="D117">
            <v>595.05055713653564</v>
          </cell>
          <cell r="E117">
            <v>524.31561756134033</v>
          </cell>
        </row>
        <row r="118">
          <cell r="D118">
            <v>562.27713966369629</v>
          </cell>
          <cell r="E118">
            <v>530.82968235015869</v>
          </cell>
        </row>
        <row r="119">
          <cell r="D119">
            <v>688.41028022766113</v>
          </cell>
          <cell r="E119">
            <v>536.13651657104492</v>
          </cell>
        </row>
        <row r="120">
          <cell r="D120">
            <v>659.86836051940918</v>
          </cell>
          <cell r="E120">
            <v>546.30568599700928</v>
          </cell>
        </row>
        <row r="121">
          <cell r="D121">
            <v>642.1550121307373</v>
          </cell>
          <cell r="E121">
            <v>552.75268745422363</v>
          </cell>
        </row>
        <row r="122">
          <cell r="D122">
            <v>605.81903266906738</v>
          </cell>
          <cell r="E122">
            <v>562.69086933135986</v>
          </cell>
        </row>
        <row r="123">
          <cell r="D123">
            <v>693.23760414123535</v>
          </cell>
          <cell r="E123">
            <v>573.89623928070068</v>
          </cell>
        </row>
        <row r="124">
          <cell r="D124">
            <v>789.26782035827637</v>
          </cell>
          <cell r="E124">
            <v>587.70133304595947</v>
          </cell>
        </row>
        <row r="125">
          <cell r="D125">
            <v>724.52482223510742</v>
          </cell>
          <cell r="E125">
            <v>603.65854644775391</v>
          </cell>
        </row>
        <row r="126">
          <cell r="D126">
            <v>745.6010570526123</v>
          </cell>
          <cell r="E126">
            <v>619.76679039001465</v>
          </cell>
        </row>
        <row r="127">
          <cell r="D127">
            <v>703.81791114807129</v>
          </cell>
          <cell r="E127">
            <v>632.74164390563965</v>
          </cell>
        </row>
        <row r="128">
          <cell r="D128">
            <v>773.90904998779297</v>
          </cell>
          <cell r="E128">
            <v>640.24620723724365</v>
          </cell>
        </row>
        <row r="129">
          <cell r="D129">
            <v>744.86670875549316</v>
          </cell>
          <cell r="E129">
            <v>642.90991592407227</v>
          </cell>
        </row>
        <row r="130">
          <cell r="D130">
            <v>759.60728645324707</v>
          </cell>
          <cell r="E130">
            <v>646.13400840759277</v>
          </cell>
        </row>
        <row r="131">
          <cell r="D131">
            <v>729.63583087921143</v>
          </cell>
          <cell r="E131">
            <v>644.72247505187988</v>
          </cell>
        </row>
        <row r="132">
          <cell r="D132">
            <v>674.97872352600098</v>
          </cell>
          <cell r="E132">
            <v>642.11307716369629</v>
          </cell>
        </row>
        <row r="133">
          <cell r="D133">
            <v>653.48244953155518</v>
          </cell>
          <cell r="E133">
            <v>639.14351272583008</v>
          </cell>
        </row>
        <row r="134">
          <cell r="D134">
            <v>580.81212139129639</v>
          </cell>
          <cell r="E134">
            <v>634.08050727844238</v>
          </cell>
        </row>
        <row r="135">
          <cell r="D135">
            <v>590.541184425354</v>
          </cell>
          <cell r="E135">
            <v>629.92630195617676</v>
          </cell>
        </row>
        <row r="136">
          <cell r="D136">
            <v>529.56742191314697</v>
          </cell>
          <cell r="E136">
            <v>624.35158443450928</v>
          </cell>
        </row>
        <row r="137">
          <cell r="D137">
            <v>670.64621734619141</v>
          </cell>
          <cell r="E137">
            <v>616.65442085266113</v>
          </cell>
        </row>
        <row r="138">
          <cell r="D138">
            <v>690.83098983764648</v>
          </cell>
          <cell r="E138">
            <v>614.68349266052246</v>
          </cell>
        </row>
        <row r="139">
          <cell r="D139">
            <v>660.74047183990479</v>
          </cell>
          <cell r="E139">
            <v>605.45820426940918</v>
          </cell>
        </row>
        <row r="140">
          <cell r="D140">
            <v>666.88892221450806</v>
          </cell>
          <cell r="E140">
            <v>596.76622867584229</v>
          </cell>
        </row>
        <row r="141">
          <cell r="D141">
            <v>744.8476734161377</v>
          </cell>
          <cell r="E141">
            <v>588.37948131561279</v>
          </cell>
        </row>
        <row r="142">
          <cell r="D142">
            <v>839.94630908966064</v>
          </cell>
          <cell r="E142">
            <v>578.31334114074707</v>
          </cell>
        </row>
        <row r="143">
          <cell r="D143">
            <v>631.00775241851807</v>
          </cell>
          <cell r="E143">
            <v>560.64074802398682</v>
          </cell>
        </row>
        <row r="144">
          <cell r="D144">
            <v>634.6583080291748</v>
          </cell>
          <cell r="E144">
            <v>541.60469436645508</v>
          </cell>
        </row>
        <row r="145">
          <cell r="D145">
            <v>624.63839530944824</v>
          </cell>
          <cell r="E145">
            <v>526.99377727508545</v>
          </cell>
        </row>
        <row r="146">
          <cell r="D146">
            <v>603.52012062072754</v>
          </cell>
          <cell r="E146">
            <v>519.6018590927124</v>
          </cell>
        </row>
        <row r="147">
          <cell r="D147">
            <v>570.92725658416748</v>
          </cell>
          <cell r="E147">
            <v>507.60244941711426</v>
          </cell>
        </row>
        <row r="148">
          <cell r="D148">
            <v>557.02265357971191</v>
          </cell>
          <cell r="E148">
            <v>498.29551029205322</v>
          </cell>
        </row>
        <row r="149">
          <cell r="D149">
            <v>481.88771533966064</v>
          </cell>
          <cell r="E149">
            <v>488.66757392883301</v>
          </cell>
        </row>
        <row r="150">
          <cell r="D150">
            <v>529.62542152404785</v>
          </cell>
          <cell r="E150">
            <v>488.78892040252686</v>
          </cell>
        </row>
        <row r="151">
          <cell r="D151">
            <v>535.9526891708374</v>
          </cell>
          <cell r="E151">
            <v>483.15622806549072</v>
          </cell>
        </row>
        <row r="152">
          <cell r="D152">
            <v>551.63702392578125</v>
          </cell>
          <cell r="E152">
            <v>471.67946434020996</v>
          </cell>
        </row>
        <row r="153">
          <cell r="D153">
            <v>576.79769992828369</v>
          </cell>
          <cell r="E153">
            <v>472.50642681121826</v>
          </cell>
        </row>
        <row r="154">
          <cell r="D154">
            <v>580.06551837921143</v>
          </cell>
          <cell r="E154">
            <v>470.5567798614502</v>
          </cell>
        </row>
        <row r="155">
          <cell r="D155">
            <v>553.72692584991455</v>
          </cell>
          <cell r="E155">
            <v>467.33406829833984</v>
          </cell>
        </row>
        <row r="156">
          <cell r="D156">
            <v>564.58576393127441</v>
          </cell>
          <cell r="E156">
            <v>458.00930595397949</v>
          </cell>
        </row>
        <row r="157">
          <cell r="D157">
            <v>549.16677474975586</v>
          </cell>
          <cell r="E157">
            <v>455.7579984664917</v>
          </cell>
        </row>
        <row r="158">
          <cell r="D158">
            <v>533.57941436767578</v>
          </cell>
          <cell r="E158">
            <v>457.26516532897949</v>
          </cell>
        </row>
        <row r="159">
          <cell r="D159">
            <v>531.39268970489502</v>
          </cell>
          <cell r="E159">
            <v>455.57627391815186</v>
          </cell>
        </row>
        <row r="160">
          <cell r="D160">
            <v>508.56713676452637</v>
          </cell>
          <cell r="E160">
            <v>451.12134838104248</v>
          </cell>
        </row>
        <row r="161">
          <cell r="D161">
            <v>568.2671012878418</v>
          </cell>
          <cell r="E161">
            <v>457.71347045898438</v>
          </cell>
        </row>
        <row r="162">
          <cell r="D162">
            <v>627.91364288330078</v>
          </cell>
          <cell r="E162">
            <v>463.78280735015869</v>
          </cell>
        </row>
        <row r="163">
          <cell r="D163">
            <v>524.58537769317627</v>
          </cell>
          <cell r="E163">
            <v>472.31215000152588</v>
          </cell>
        </row>
        <row r="164">
          <cell r="D164">
            <v>588.67072677612305</v>
          </cell>
          <cell r="E164">
            <v>480.72941589355469</v>
          </cell>
        </row>
        <row r="165">
          <cell r="D165">
            <v>484.2676248550415</v>
          </cell>
          <cell r="E165">
            <v>491.69129943847656</v>
          </cell>
        </row>
        <row r="166">
          <cell r="D166">
            <v>501.99429321289063</v>
          </cell>
          <cell r="E166">
            <v>497.97144508361816</v>
          </cell>
        </row>
        <row r="167">
          <cell r="D167">
            <v>561.66073989868164</v>
          </cell>
          <cell r="E167">
            <v>509.86708831787109</v>
          </cell>
        </row>
        <row r="168">
          <cell r="D168">
            <v>589.29871654510498</v>
          </cell>
          <cell r="E168">
            <v>519.15746307373047</v>
          </cell>
        </row>
        <row r="169">
          <cell r="D169">
            <v>642.80217933654785</v>
          </cell>
          <cell r="E169">
            <v>523.85140037536621</v>
          </cell>
        </row>
        <row r="170">
          <cell r="D170">
            <v>605.10986328125</v>
          </cell>
          <cell r="E170">
            <v>530.40852642059326</v>
          </cell>
        </row>
        <row r="171">
          <cell r="D171">
            <v>596.9207067489624</v>
          </cell>
          <cell r="E171">
            <v>535.82444858551025</v>
          </cell>
        </row>
        <row r="172">
          <cell r="D172">
            <v>573.57891941070557</v>
          </cell>
          <cell r="E172">
            <v>546.005859375</v>
          </cell>
        </row>
        <row r="173">
          <cell r="D173">
            <v>607.05807971954346</v>
          </cell>
          <cell r="E173">
            <v>552.35922336578369</v>
          </cell>
        </row>
        <row r="174">
          <cell r="D174">
            <v>497.96913146972656</v>
          </cell>
          <cell r="E174">
            <v>562.2927417755127</v>
          </cell>
        </row>
        <row r="175">
          <cell r="D175">
            <v>592.65813255310059</v>
          </cell>
          <cell r="E175">
            <v>573.50737762451172</v>
          </cell>
        </row>
        <row r="176">
          <cell r="D176">
            <v>601.74728965759277</v>
          </cell>
          <cell r="E176">
            <v>587.40434551239014</v>
          </cell>
        </row>
        <row r="177">
          <cell r="D177">
            <v>570.6237678527832</v>
          </cell>
          <cell r="E177">
            <v>603.36398983001709</v>
          </cell>
        </row>
        <row r="178">
          <cell r="D178">
            <v>581.54633331298828</v>
          </cell>
          <cell r="E178">
            <v>619.39352035522461</v>
          </cell>
        </row>
        <row r="179">
          <cell r="D179">
            <v>616.28817558288574</v>
          </cell>
          <cell r="E179">
            <v>632.34091186523438</v>
          </cell>
        </row>
        <row r="180">
          <cell r="D180">
            <v>705.55009365081787</v>
          </cell>
          <cell r="E180">
            <v>639.84451198577881</v>
          </cell>
        </row>
      </sheetData>
      <sheetData sheetId="5">
        <row r="2">
          <cell r="D2">
            <v>154.55824530124664</v>
          </cell>
          <cell r="E2">
            <v>193.50222635269165</v>
          </cell>
        </row>
        <row r="3">
          <cell r="D3">
            <v>178.87940979003906</v>
          </cell>
          <cell r="E3">
            <v>184.49690842628479</v>
          </cell>
        </row>
        <row r="4">
          <cell r="D4">
            <v>153.63949871063232</v>
          </cell>
          <cell r="E4">
            <v>188.17160534858704</v>
          </cell>
        </row>
        <row r="5">
          <cell r="D5">
            <v>128.16925323009491</v>
          </cell>
          <cell r="E5">
            <v>192.12471532821655</v>
          </cell>
        </row>
        <row r="6">
          <cell r="D6">
            <v>117.8517689704895</v>
          </cell>
          <cell r="E6">
            <v>193.51193976402283</v>
          </cell>
        </row>
        <row r="7">
          <cell r="D7">
            <v>186.66891360282898</v>
          </cell>
          <cell r="E7">
            <v>195.01001667976379</v>
          </cell>
        </row>
        <row r="8">
          <cell r="D8">
            <v>166.41623997688293</v>
          </cell>
          <cell r="E8">
            <v>196.63257551193237</v>
          </cell>
        </row>
        <row r="9">
          <cell r="D9">
            <v>160.19250226020813</v>
          </cell>
          <cell r="E9">
            <v>199.2583920955658</v>
          </cell>
        </row>
        <row r="10">
          <cell r="D10">
            <v>195.83561992645264</v>
          </cell>
          <cell r="E10">
            <v>201.35419535636902</v>
          </cell>
        </row>
        <row r="11">
          <cell r="D11">
            <v>164.3116101026535</v>
          </cell>
          <cell r="E11">
            <v>200.9787130355835</v>
          </cell>
        </row>
        <row r="12">
          <cell r="D12">
            <v>179.42994403839111</v>
          </cell>
          <cell r="E12">
            <v>198.70298409461975</v>
          </cell>
        </row>
        <row r="13">
          <cell r="D13">
            <v>154.24346101284027</v>
          </cell>
          <cell r="E13">
            <v>198.35816144943237</v>
          </cell>
        </row>
        <row r="14">
          <cell r="D14">
            <v>166.88116145133972</v>
          </cell>
          <cell r="E14">
            <v>198.99747323989868</v>
          </cell>
        </row>
        <row r="15">
          <cell r="D15">
            <v>147.6192786693573</v>
          </cell>
          <cell r="E15">
            <v>201.13965034484863</v>
          </cell>
        </row>
        <row r="16">
          <cell r="D16">
            <v>114.54838800430298</v>
          </cell>
          <cell r="E16">
            <v>202.15565729141235</v>
          </cell>
        </row>
        <row r="17">
          <cell r="D17">
            <v>162.72072458267212</v>
          </cell>
          <cell r="E17">
            <v>204.34734582901001</v>
          </cell>
        </row>
        <row r="18">
          <cell r="D18">
            <v>140.84984993934631</v>
          </cell>
          <cell r="E18">
            <v>205.86363887786865</v>
          </cell>
        </row>
        <row r="19">
          <cell r="D19">
            <v>121.42252063751221</v>
          </cell>
          <cell r="E19">
            <v>206.96054124832153</v>
          </cell>
        </row>
        <row r="20">
          <cell r="D20">
            <v>107.33706116676331</v>
          </cell>
          <cell r="E20">
            <v>210.38471174240112</v>
          </cell>
        </row>
        <row r="21">
          <cell r="D21">
            <v>114.33309888839722</v>
          </cell>
          <cell r="E21">
            <v>215.31505393981934</v>
          </cell>
        </row>
        <row r="22">
          <cell r="D22">
            <v>110.50471889972687</v>
          </cell>
          <cell r="E22">
            <v>217.27260065078735</v>
          </cell>
        </row>
        <row r="23">
          <cell r="D23">
            <v>91.203345060348511</v>
          </cell>
          <cell r="E23">
            <v>216.84391212463379</v>
          </cell>
        </row>
        <row r="24">
          <cell r="D24">
            <v>78.838853359222412</v>
          </cell>
          <cell r="E24">
            <v>214.27232456207275</v>
          </cell>
        </row>
        <row r="25">
          <cell r="D25">
            <v>123.27365183830261</v>
          </cell>
          <cell r="E25">
            <v>209.61032438278198</v>
          </cell>
        </row>
        <row r="26">
          <cell r="D26">
            <v>99.621875882148743</v>
          </cell>
          <cell r="E26">
            <v>205.79803895950317</v>
          </cell>
        </row>
        <row r="27">
          <cell r="D27">
            <v>112.67980992794037</v>
          </cell>
          <cell r="E27">
            <v>200.57692575454712</v>
          </cell>
        </row>
        <row r="28">
          <cell r="D28">
            <v>115.62557744979858</v>
          </cell>
          <cell r="E28">
            <v>198.09822940826416</v>
          </cell>
        </row>
        <row r="29">
          <cell r="D29">
            <v>102.22912216186523</v>
          </cell>
          <cell r="E29">
            <v>194.24604320526123</v>
          </cell>
        </row>
        <row r="30">
          <cell r="D30">
            <v>131.17498290538788</v>
          </cell>
          <cell r="E30">
            <v>191.11398124694824</v>
          </cell>
        </row>
        <row r="31">
          <cell r="D31">
            <v>110.96430897712708</v>
          </cell>
          <cell r="E31">
            <v>186.97319149971008</v>
          </cell>
        </row>
        <row r="32">
          <cell r="D32">
            <v>97.852027535438538</v>
          </cell>
          <cell r="E32">
            <v>185.29767060279846</v>
          </cell>
        </row>
        <row r="33">
          <cell r="D33">
            <v>108.02271056175232</v>
          </cell>
          <cell r="E33">
            <v>182.88320922851563</v>
          </cell>
        </row>
        <row r="34">
          <cell r="D34">
            <v>88.682947397232056</v>
          </cell>
          <cell r="E34">
            <v>181.78381729125977</v>
          </cell>
        </row>
        <row r="35">
          <cell r="D35">
            <v>115.1984429359436</v>
          </cell>
          <cell r="E35">
            <v>181.13419961929321</v>
          </cell>
        </row>
        <row r="36">
          <cell r="D36">
            <v>105.33445489406586</v>
          </cell>
          <cell r="E36">
            <v>182.1679584980011</v>
          </cell>
        </row>
        <row r="37">
          <cell r="D37">
            <v>108.45525908470154</v>
          </cell>
          <cell r="E37">
            <v>181.7573983669281</v>
          </cell>
        </row>
        <row r="38">
          <cell r="D38">
            <v>135.6620010137558</v>
          </cell>
          <cell r="E38">
            <v>178.40306830406189</v>
          </cell>
        </row>
        <row r="39">
          <cell r="D39">
            <v>91.47638475894928</v>
          </cell>
          <cell r="E39">
            <v>174.89576172828674</v>
          </cell>
        </row>
        <row r="40">
          <cell r="D40">
            <v>123.87151205539703</v>
          </cell>
          <cell r="E40">
            <v>174.99659538269043</v>
          </cell>
        </row>
        <row r="41">
          <cell r="D41">
            <v>121.34533631801605</v>
          </cell>
          <cell r="E41">
            <v>174.86311864852905</v>
          </cell>
        </row>
        <row r="42">
          <cell r="D42">
            <v>128.94532191753387</v>
          </cell>
          <cell r="E42">
            <v>173.36349821090698</v>
          </cell>
        </row>
        <row r="43">
          <cell r="D43">
            <v>117.07240438461304</v>
          </cell>
          <cell r="E43">
            <v>172.85142612457275</v>
          </cell>
        </row>
        <row r="44">
          <cell r="D44">
            <v>124.7501175403595</v>
          </cell>
          <cell r="E44">
            <v>171.03892683982849</v>
          </cell>
        </row>
        <row r="45">
          <cell r="D45">
            <v>149.71257019042969</v>
          </cell>
          <cell r="E45">
            <v>170.23386406898499</v>
          </cell>
        </row>
        <row r="46">
          <cell r="D46">
            <v>138.27697205543518</v>
          </cell>
          <cell r="E46">
            <v>169.33324718475342</v>
          </cell>
        </row>
        <row r="47">
          <cell r="D47">
            <v>170.1845531463623</v>
          </cell>
          <cell r="E47">
            <v>166.81717753410339</v>
          </cell>
        </row>
        <row r="48">
          <cell r="D48">
            <v>128.7721107006073</v>
          </cell>
          <cell r="E48">
            <v>166.332355260849</v>
          </cell>
        </row>
        <row r="49">
          <cell r="D49">
            <v>142.53033661842346</v>
          </cell>
          <cell r="E49">
            <v>166.69738268852234</v>
          </cell>
        </row>
        <row r="50">
          <cell r="D50">
            <v>165.62115085124969</v>
          </cell>
          <cell r="E50">
            <v>168.02775096893311</v>
          </cell>
        </row>
        <row r="51">
          <cell r="D51">
            <v>194.88337433338165</v>
          </cell>
          <cell r="E51">
            <v>169.68132781982422</v>
          </cell>
        </row>
        <row r="52">
          <cell r="D52">
            <v>145.57072687149048</v>
          </cell>
          <cell r="E52">
            <v>172.10337948799133</v>
          </cell>
        </row>
        <row r="53">
          <cell r="D53">
            <v>147.12748622894287</v>
          </cell>
          <cell r="E53">
            <v>174.61167788505554</v>
          </cell>
        </row>
        <row r="54">
          <cell r="D54">
            <v>189.60715579986572</v>
          </cell>
          <cell r="E54">
            <v>176.46790075302124</v>
          </cell>
        </row>
        <row r="55">
          <cell r="D55">
            <v>164.06034922599792</v>
          </cell>
          <cell r="E55">
            <v>178.32342624664307</v>
          </cell>
        </row>
        <row r="56">
          <cell r="D56">
            <v>182.47044444084167</v>
          </cell>
          <cell r="E56">
            <v>182.20602297782898</v>
          </cell>
        </row>
        <row r="57">
          <cell r="D57">
            <v>188.91123175621033</v>
          </cell>
          <cell r="E57">
            <v>187.32731175422668</v>
          </cell>
        </row>
        <row r="58">
          <cell r="D58">
            <v>163.00581908226013</v>
          </cell>
          <cell r="E58">
            <v>190.3260486125946</v>
          </cell>
        </row>
        <row r="59">
          <cell r="D59">
            <v>143.28152310848236</v>
          </cell>
          <cell r="E59">
            <v>192.9384651184082</v>
          </cell>
        </row>
        <row r="60">
          <cell r="D60">
            <v>151.43966746330261</v>
          </cell>
          <cell r="E60">
            <v>194.54464364051819</v>
          </cell>
        </row>
        <row r="61">
          <cell r="D61">
            <v>163.52898454666138</v>
          </cell>
          <cell r="E61">
            <v>196.1738429069519</v>
          </cell>
        </row>
        <row r="62">
          <cell r="D62">
            <v>184.45510065555573</v>
          </cell>
          <cell r="E62">
            <v>198.78221392631531</v>
          </cell>
        </row>
        <row r="63">
          <cell r="D63">
            <v>183.28927326202393</v>
          </cell>
          <cell r="E63">
            <v>200.8703134059906</v>
          </cell>
        </row>
        <row r="64">
          <cell r="D64">
            <v>211.43623781204224</v>
          </cell>
          <cell r="E64">
            <v>200.49870419502258</v>
          </cell>
        </row>
        <row r="65">
          <cell r="D65">
            <v>189.39319205284119</v>
          </cell>
          <cell r="E65">
            <v>198.228440284729</v>
          </cell>
        </row>
        <row r="66">
          <cell r="D66">
            <v>132.31800091266632</v>
          </cell>
          <cell r="E66">
            <v>197.89024138450623</v>
          </cell>
        </row>
        <row r="67">
          <cell r="D67">
            <v>125.93887639045715</v>
          </cell>
          <cell r="E67">
            <v>198.4154577255249</v>
          </cell>
        </row>
        <row r="68">
          <cell r="D68">
            <v>170.89713621139526</v>
          </cell>
          <cell r="E68">
            <v>200.54960250854492</v>
          </cell>
        </row>
        <row r="69">
          <cell r="D69">
            <v>169.69063973426819</v>
          </cell>
          <cell r="E69">
            <v>201.66624927520752</v>
          </cell>
        </row>
        <row r="70">
          <cell r="D70">
            <v>177.91608345508575</v>
          </cell>
          <cell r="E70">
            <v>203.85580015182495</v>
          </cell>
        </row>
        <row r="71">
          <cell r="D71">
            <v>143.20120787620544</v>
          </cell>
          <cell r="E71">
            <v>205.38724803924561</v>
          </cell>
        </row>
        <row r="72">
          <cell r="D72">
            <v>166.95409488677979</v>
          </cell>
          <cell r="E72">
            <v>206.49199438095093</v>
          </cell>
        </row>
        <row r="73">
          <cell r="D73">
            <v>155.40509259700775</v>
          </cell>
          <cell r="E73">
            <v>209.9280891418457</v>
          </cell>
        </row>
        <row r="74">
          <cell r="D74">
            <v>187.35648441314697</v>
          </cell>
          <cell r="E74">
            <v>214.84847116470337</v>
          </cell>
        </row>
        <row r="75">
          <cell r="D75">
            <v>178.93458235263824</v>
          </cell>
          <cell r="E75">
            <v>216.80662107467651</v>
          </cell>
        </row>
        <row r="76">
          <cell r="D76">
            <v>168.85987305641174</v>
          </cell>
          <cell r="E76">
            <v>216.40003299713135</v>
          </cell>
        </row>
        <row r="77">
          <cell r="D77">
            <v>207.57208395004272</v>
          </cell>
          <cell r="E77">
            <v>213.83568048477173</v>
          </cell>
        </row>
        <row r="78">
          <cell r="D78">
            <v>154.03770482540131</v>
          </cell>
          <cell r="E78">
            <v>209.18527555465698</v>
          </cell>
        </row>
        <row r="79">
          <cell r="D79">
            <v>143.98956775665283</v>
          </cell>
          <cell r="E79">
            <v>205.38116407394409</v>
          </cell>
        </row>
        <row r="80">
          <cell r="D80">
            <v>188.44824206829071</v>
          </cell>
          <cell r="E80">
            <v>200.16724014282227</v>
          </cell>
        </row>
        <row r="81">
          <cell r="D81">
            <v>158.19092917442322</v>
          </cell>
          <cell r="E81">
            <v>197.59970903396606</v>
          </cell>
        </row>
        <row r="82">
          <cell r="D82">
            <v>127.41084563732147</v>
          </cell>
          <cell r="E82">
            <v>193.74651765823364</v>
          </cell>
        </row>
        <row r="83">
          <cell r="D83">
            <v>146.27912640571594</v>
          </cell>
          <cell r="E83">
            <v>190.7175989151001</v>
          </cell>
        </row>
        <row r="84">
          <cell r="D84">
            <v>159.53295397758484</v>
          </cell>
          <cell r="E84">
            <v>186.58431339263916</v>
          </cell>
        </row>
        <row r="85">
          <cell r="D85">
            <v>172.54174017906189</v>
          </cell>
          <cell r="E85">
            <v>184.90403199195862</v>
          </cell>
        </row>
        <row r="86">
          <cell r="D86">
            <v>159.52683901786804</v>
          </cell>
          <cell r="E86">
            <v>182.50179147720337</v>
          </cell>
        </row>
        <row r="87">
          <cell r="D87">
            <v>173.66544914245605</v>
          </cell>
          <cell r="E87">
            <v>181.40302419662476</v>
          </cell>
        </row>
        <row r="88">
          <cell r="D88">
            <v>128.04800033569336</v>
          </cell>
          <cell r="E88">
            <v>180.75599074363708</v>
          </cell>
        </row>
        <row r="89">
          <cell r="D89">
            <v>151.36818289756775</v>
          </cell>
          <cell r="E89">
            <v>181.78623795509338</v>
          </cell>
        </row>
        <row r="90">
          <cell r="D90">
            <v>142.70199453830719</v>
          </cell>
          <cell r="E90">
            <v>181.26422786712646</v>
          </cell>
        </row>
        <row r="91">
          <cell r="D91">
            <v>112.85260367393494</v>
          </cell>
          <cell r="E91">
            <v>178.0077817440033</v>
          </cell>
        </row>
        <row r="92">
          <cell r="D92">
            <v>152.74050068855286</v>
          </cell>
          <cell r="E92">
            <v>174.50922799110413</v>
          </cell>
        </row>
        <row r="93">
          <cell r="D93">
            <v>163.22119140625</v>
          </cell>
          <cell r="E93">
            <v>174.60261344909668</v>
          </cell>
        </row>
        <row r="94">
          <cell r="D94">
            <v>135.63740718364716</v>
          </cell>
          <cell r="E94">
            <v>174.46640396118164</v>
          </cell>
        </row>
        <row r="95">
          <cell r="D95">
            <v>171.58686864376068</v>
          </cell>
          <cell r="E95">
            <v>172.96060824394226</v>
          </cell>
        </row>
        <row r="96">
          <cell r="D96">
            <v>142.89050626754761</v>
          </cell>
          <cell r="E96">
            <v>172.4439811706543</v>
          </cell>
        </row>
        <row r="97">
          <cell r="D97">
            <v>128.46036839485168</v>
          </cell>
          <cell r="E97">
            <v>170.63175821304321</v>
          </cell>
        </row>
        <row r="98">
          <cell r="D98">
            <v>215.23904526233673</v>
          </cell>
          <cell r="E98">
            <v>169.82818722724915</v>
          </cell>
        </row>
        <row r="99">
          <cell r="D99">
            <v>189.61585462093353</v>
          </cell>
          <cell r="E99">
            <v>168.93039035797119</v>
          </cell>
        </row>
        <row r="100">
          <cell r="D100">
            <v>192.16365146636963</v>
          </cell>
          <cell r="E100">
            <v>166.42709350585938</v>
          </cell>
        </row>
        <row r="101">
          <cell r="D101">
            <v>153.40244913101196</v>
          </cell>
          <cell r="E101">
            <v>165.83681130409241</v>
          </cell>
        </row>
        <row r="102">
          <cell r="D102">
            <v>194.61190366744995</v>
          </cell>
          <cell r="E102">
            <v>166.29741859436035</v>
          </cell>
        </row>
        <row r="103">
          <cell r="D103">
            <v>187.28716683387756</v>
          </cell>
          <cell r="E103">
            <v>167.62030625343323</v>
          </cell>
        </row>
        <row r="104">
          <cell r="D104">
            <v>178.73611783981323</v>
          </cell>
          <cell r="E104">
            <v>169.2720410823822</v>
          </cell>
        </row>
        <row r="105">
          <cell r="D105">
            <v>189.88154923915863</v>
          </cell>
          <cell r="E105">
            <v>171.60128664970398</v>
          </cell>
        </row>
        <row r="106">
          <cell r="D106">
            <v>169.96908068656921</v>
          </cell>
          <cell r="E106">
            <v>174.20630311965942</v>
          </cell>
        </row>
        <row r="107">
          <cell r="D107">
            <v>186.80971670150757</v>
          </cell>
          <cell r="E107">
            <v>177.81899952888489</v>
          </cell>
        </row>
        <row r="108">
          <cell r="D108">
            <v>170.78080701828003</v>
          </cell>
          <cell r="E108">
            <v>181.79374980926514</v>
          </cell>
        </row>
        <row r="109">
          <cell r="D109">
            <v>156.63485360145569</v>
          </cell>
          <cell r="E109">
            <v>186.90359544754028</v>
          </cell>
        </row>
        <row r="110">
          <cell r="D110">
            <v>163.66764760017395</v>
          </cell>
          <cell r="E110">
            <v>189.90451526641846</v>
          </cell>
        </row>
        <row r="111">
          <cell r="D111">
            <v>188.40210449695587</v>
          </cell>
          <cell r="E111">
            <v>192.52556419372559</v>
          </cell>
        </row>
        <row r="112">
          <cell r="D112">
            <v>185.35235714912415</v>
          </cell>
          <cell r="E112">
            <v>194.13797950744629</v>
          </cell>
        </row>
        <row r="113">
          <cell r="D113">
            <v>189.72226583957672</v>
          </cell>
          <cell r="E113">
            <v>195.76807141304016</v>
          </cell>
        </row>
        <row r="114">
          <cell r="D114">
            <v>200.34469842910767</v>
          </cell>
          <cell r="E114">
            <v>198.36108064651489</v>
          </cell>
        </row>
        <row r="115">
          <cell r="D115">
            <v>190.42050755023956</v>
          </cell>
          <cell r="E115">
            <v>200.34912610054016</v>
          </cell>
        </row>
        <row r="116">
          <cell r="D116">
            <v>208.34492897987366</v>
          </cell>
          <cell r="E116">
            <v>200.06087923049927</v>
          </cell>
        </row>
        <row r="117">
          <cell r="D117">
            <v>204.91395032405853</v>
          </cell>
          <cell r="E117">
            <v>197.80072641372681</v>
          </cell>
        </row>
        <row r="118">
          <cell r="D118">
            <v>193.14996123313904</v>
          </cell>
          <cell r="E118">
            <v>197.4632408618927</v>
          </cell>
        </row>
        <row r="119">
          <cell r="D119">
            <v>222.97203874588013</v>
          </cell>
          <cell r="E119">
            <v>197.98042631149292</v>
          </cell>
        </row>
        <row r="120">
          <cell r="D120">
            <v>233.44484615325928</v>
          </cell>
          <cell r="E120">
            <v>200.09478354454041</v>
          </cell>
        </row>
        <row r="121">
          <cell r="D121">
            <v>201.91389536857605</v>
          </cell>
          <cell r="E121">
            <v>201.22551560401917</v>
          </cell>
        </row>
        <row r="122">
          <cell r="D122">
            <v>175.20666074752808</v>
          </cell>
          <cell r="E122">
            <v>203.31657123565674</v>
          </cell>
        </row>
        <row r="123">
          <cell r="D123">
            <v>230.50524711608887</v>
          </cell>
          <cell r="E123">
            <v>204.9473876953125</v>
          </cell>
        </row>
        <row r="124">
          <cell r="D124">
            <v>230.65195107460022</v>
          </cell>
          <cell r="E124">
            <v>205.94537544250488</v>
          </cell>
        </row>
        <row r="125">
          <cell r="D125">
            <v>233.63407444953918</v>
          </cell>
          <cell r="E125">
            <v>209.4718132019043</v>
          </cell>
        </row>
        <row r="126">
          <cell r="D126">
            <v>230.905686378479</v>
          </cell>
          <cell r="E126">
            <v>214.37836408615112</v>
          </cell>
        </row>
        <row r="127">
          <cell r="D127">
            <v>220.40212464332581</v>
          </cell>
          <cell r="E127">
            <v>216.3363037109375</v>
          </cell>
        </row>
        <row r="128">
          <cell r="D128">
            <v>168.70195972919464</v>
          </cell>
          <cell r="E128">
            <v>215.84355068206787</v>
          </cell>
        </row>
        <row r="129">
          <cell r="D129">
            <v>224.58661532402039</v>
          </cell>
          <cell r="E129">
            <v>213.39710092544556</v>
          </cell>
        </row>
        <row r="130">
          <cell r="D130">
            <v>224.8171911239624</v>
          </cell>
          <cell r="E130">
            <v>208.74603700637817</v>
          </cell>
        </row>
        <row r="131">
          <cell r="D131">
            <v>218.07239270210266</v>
          </cell>
          <cell r="E131">
            <v>204.94314813613892</v>
          </cell>
        </row>
        <row r="132">
          <cell r="D132">
            <v>204.5306990146637</v>
          </cell>
          <cell r="E132">
            <v>199.74305057525635</v>
          </cell>
        </row>
        <row r="133">
          <cell r="D133">
            <v>223.71975588798523</v>
          </cell>
          <cell r="E133">
            <v>197.18524122238159</v>
          </cell>
        </row>
        <row r="134">
          <cell r="D134">
            <v>207.57681000232697</v>
          </cell>
          <cell r="E134">
            <v>193.35383749008179</v>
          </cell>
        </row>
        <row r="135">
          <cell r="D135">
            <v>190.96917033195496</v>
          </cell>
          <cell r="E135">
            <v>190.33164000511169</v>
          </cell>
        </row>
        <row r="136">
          <cell r="D136">
            <v>163.96749687194824</v>
          </cell>
          <cell r="E136">
            <v>186.09767985343933</v>
          </cell>
        </row>
        <row r="137">
          <cell r="D137">
            <v>203.46463286876678</v>
          </cell>
          <cell r="E137">
            <v>184.51558685302734</v>
          </cell>
        </row>
        <row r="138">
          <cell r="D138">
            <v>183.17233371734619</v>
          </cell>
          <cell r="E138">
            <v>182.11315655708313</v>
          </cell>
        </row>
        <row r="139">
          <cell r="D139">
            <v>195.82055723667145</v>
          </cell>
          <cell r="E139">
            <v>181.01315426826477</v>
          </cell>
        </row>
        <row r="140">
          <cell r="D140">
            <v>114.49971234798431</v>
          </cell>
          <cell r="E140">
            <v>180.37548089027405</v>
          </cell>
        </row>
        <row r="141">
          <cell r="D141">
            <v>176.01092219352722</v>
          </cell>
          <cell r="E141">
            <v>181.405428647995</v>
          </cell>
        </row>
        <row r="142">
          <cell r="D142">
            <v>221.84493112564087</v>
          </cell>
          <cell r="E142">
            <v>180.88241410255432</v>
          </cell>
        </row>
        <row r="143">
          <cell r="D143">
            <v>216.45781219005585</v>
          </cell>
          <cell r="E143">
            <v>177.62636661529541</v>
          </cell>
        </row>
        <row r="144">
          <cell r="D144">
            <v>214.35774493217468</v>
          </cell>
          <cell r="E144">
            <v>174.14069795608521</v>
          </cell>
        </row>
        <row r="145">
          <cell r="D145">
            <v>186.95678162574768</v>
          </cell>
          <cell r="E145">
            <v>174.1410276889801</v>
          </cell>
        </row>
        <row r="146">
          <cell r="D146">
            <v>240.96442103385925</v>
          </cell>
          <cell r="E146">
            <v>174.10772132873535</v>
          </cell>
        </row>
        <row r="147">
          <cell r="D147">
            <v>193.38884723186493</v>
          </cell>
          <cell r="E147">
            <v>172.62245750427246</v>
          </cell>
        </row>
        <row r="148">
          <cell r="D148">
            <v>143.14523196220398</v>
          </cell>
          <cell r="E148">
            <v>172.01111483573914</v>
          </cell>
        </row>
        <row r="149">
          <cell r="D149">
            <v>172.92623209953308</v>
          </cell>
          <cell r="E149">
            <v>170.19005346298218</v>
          </cell>
        </row>
        <row r="150">
          <cell r="D150">
            <v>178.0155736207962</v>
          </cell>
          <cell r="E150">
            <v>169.38248801231384</v>
          </cell>
        </row>
        <row r="151">
          <cell r="D151">
            <v>174.05559134483337</v>
          </cell>
          <cell r="E151">
            <v>168.48921895027161</v>
          </cell>
        </row>
        <row r="152">
          <cell r="D152">
            <v>128.41385650634766</v>
          </cell>
          <cell r="E152">
            <v>166.09656238555908</v>
          </cell>
        </row>
        <row r="153">
          <cell r="D153">
            <v>173.74352490901947</v>
          </cell>
          <cell r="E153">
            <v>165.49704885482788</v>
          </cell>
        </row>
        <row r="154">
          <cell r="D154">
            <v>175.94927179813385</v>
          </cell>
          <cell r="E154">
            <v>165.95660591125488</v>
          </cell>
        </row>
        <row r="155">
          <cell r="D155">
            <v>199.6006760597229</v>
          </cell>
          <cell r="E155">
            <v>167.20254993438721</v>
          </cell>
        </row>
        <row r="156">
          <cell r="D156">
            <v>214.54983830451965</v>
          </cell>
          <cell r="E156">
            <v>168.77800750732422</v>
          </cell>
        </row>
        <row r="157">
          <cell r="D157">
            <v>218.09946203231812</v>
          </cell>
          <cell r="E157">
            <v>171.0564866065979</v>
          </cell>
        </row>
        <row r="158">
          <cell r="D158">
            <v>182.34193539619446</v>
          </cell>
          <cell r="E158">
            <v>173.61040353775024</v>
          </cell>
        </row>
        <row r="159">
          <cell r="D159">
            <v>194.23981261253357</v>
          </cell>
          <cell r="E159">
            <v>177.16416645050049</v>
          </cell>
        </row>
        <row r="160">
          <cell r="D160">
            <v>197.49646663665771</v>
          </cell>
          <cell r="E160">
            <v>180.96960973739624</v>
          </cell>
        </row>
        <row r="161">
          <cell r="D161">
            <v>183.88316762447357</v>
          </cell>
          <cell r="E161">
            <v>186.10302042961121</v>
          </cell>
        </row>
        <row r="162">
          <cell r="D162">
            <v>186.55438852310181</v>
          </cell>
          <cell r="E162">
            <v>188.96313071250916</v>
          </cell>
        </row>
        <row r="163">
          <cell r="D163">
            <v>156.22065615653992</v>
          </cell>
          <cell r="E163">
            <v>191.63348031044006</v>
          </cell>
        </row>
        <row r="164">
          <cell r="D164">
            <v>169.07094740867615</v>
          </cell>
          <cell r="E164">
            <v>193.24881839752197</v>
          </cell>
        </row>
        <row r="165">
          <cell r="D165">
            <v>159.55317449569702</v>
          </cell>
          <cell r="E165">
            <v>194.88141274452209</v>
          </cell>
        </row>
        <row r="166">
          <cell r="D166">
            <v>175.07427310943604</v>
          </cell>
          <cell r="E166">
            <v>197.45153784751892</v>
          </cell>
        </row>
        <row r="167">
          <cell r="D167">
            <v>189.25667083263397</v>
          </cell>
          <cell r="E167">
            <v>199.43127799034119</v>
          </cell>
        </row>
        <row r="168">
          <cell r="D168">
            <v>194.66227984428406</v>
          </cell>
          <cell r="E168">
            <v>199.12572145462036</v>
          </cell>
        </row>
        <row r="169">
          <cell r="D169">
            <v>194.57029235363007</v>
          </cell>
          <cell r="E169">
            <v>196.87473106384277</v>
          </cell>
        </row>
        <row r="170">
          <cell r="D170">
            <v>149.36939126253128</v>
          </cell>
          <cell r="E170">
            <v>196.45156407356262</v>
          </cell>
        </row>
        <row r="171">
          <cell r="D171">
            <v>183.94301998615265</v>
          </cell>
          <cell r="E171">
            <v>197.03913831710815</v>
          </cell>
        </row>
        <row r="172">
          <cell r="D172">
            <v>185.42823266983032</v>
          </cell>
          <cell r="E172">
            <v>199.11567401885986</v>
          </cell>
        </row>
        <row r="173">
          <cell r="D173">
            <v>205.15382313728333</v>
          </cell>
          <cell r="E173">
            <v>200.16248631477356</v>
          </cell>
        </row>
        <row r="174">
          <cell r="D174">
            <v>165.42928647994995</v>
          </cell>
          <cell r="E174">
            <v>202.3662691116333</v>
          </cell>
        </row>
        <row r="175">
          <cell r="D175">
            <v>179.76491022109985</v>
          </cell>
          <cell r="E175">
            <v>203.89153575897217</v>
          </cell>
        </row>
        <row r="176">
          <cell r="D176">
            <v>201.0132395029068</v>
          </cell>
          <cell r="E176">
            <v>204.9938588142395</v>
          </cell>
        </row>
        <row r="177">
          <cell r="D177">
            <v>184.56926465034485</v>
          </cell>
          <cell r="E177">
            <v>208.42162132263184</v>
          </cell>
        </row>
        <row r="178">
          <cell r="D178">
            <v>166.43577075004578</v>
          </cell>
          <cell r="E178">
            <v>213.4098687171936</v>
          </cell>
        </row>
        <row r="179">
          <cell r="D179">
            <v>225.24112558364868</v>
          </cell>
          <cell r="E179">
            <v>215.26622867584229</v>
          </cell>
        </row>
        <row r="180">
          <cell r="D180">
            <v>213.5127055644989</v>
          </cell>
          <cell r="E180">
            <v>214.89968776702881</v>
          </cell>
        </row>
      </sheetData>
      <sheetData sheetId="6">
        <row r="2">
          <cell r="D2">
            <v>160.00969195365906</v>
          </cell>
          <cell r="E2">
            <v>174.1361213918978</v>
          </cell>
        </row>
        <row r="3">
          <cell r="D3">
            <v>181.72307533025742</v>
          </cell>
          <cell r="E3">
            <v>162.28632924259392</v>
          </cell>
        </row>
        <row r="4">
          <cell r="D4">
            <v>156.41077536344528</v>
          </cell>
          <cell r="E4">
            <v>157.52585055282475</v>
          </cell>
        </row>
        <row r="5">
          <cell r="D5">
            <v>126.01605749130249</v>
          </cell>
          <cell r="E5">
            <v>152.20042719096142</v>
          </cell>
        </row>
        <row r="6">
          <cell r="D6">
            <v>148.07207405567169</v>
          </cell>
          <cell r="E6">
            <v>154.88522059714188</v>
          </cell>
        </row>
        <row r="7">
          <cell r="D7">
            <v>148.50827944278717</v>
          </cell>
          <cell r="E7">
            <v>158.26340984008391</v>
          </cell>
        </row>
        <row r="8">
          <cell r="D8">
            <v>135.67178392410278</v>
          </cell>
          <cell r="E8">
            <v>152.84084375383202</v>
          </cell>
        </row>
        <row r="9">
          <cell r="D9">
            <v>151.10917592048645</v>
          </cell>
          <cell r="E9">
            <v>150.48268289462632</v>
          </cell>
        </row>
        <row r="10">
          <cell r="D10">
            <v>133.29242467880249</v>
          </cell>
          <cell r="E10">
            <v>156.16844942551049</v>
          </cell>
        </row>
        <row r="11">
          <cell r="D11">
            <v>139.76247239112854</v>
          </cell>
          <cell r="E11">
            <v>154.75170135872722</v>
          </cell>
        </row>
        <row r="12">
          <cell r="D12">
            <v>139.44013917446136</v>
          </cell>
          <cell r="E12">
            <v>153.90744939193277</v>
          </cell>
        </row>
        <row r="13">
          <cell r="D13">
            <v>154.22187960147858</v>
          </cell>
          <cell r="E13">
            <v>151.55215636116961</v>
          </cell>
        </row>
        <row r="14">
          <cell r="D14">
            <v>144.00659322738647</v>
          </cell>
          <cell r="E14">
            <v>155.93949871117906</v>
          </cell>
        </row>
        <row r="15">
          <cell r="D15">
            <v>125.46218490600586</v>
          </cell>
          <cell r="E15">
            <v>161.0608918769575</v>
          </cell>
        </row>
        <row r="16">
          <cell r="D16">
            <v>148.66979348659515</v>
          </cell>
          <cell r="E16">
            <v>160.14341605341249</v>
          </cell>
        </row>
        <row r="17">
          <cell r="D17">
            <v>133.95393115282059</v>
          </cell>
          <cell r="E17">
            <v>158.96692607982206</v>
          </cell>
        </row>
        <row r="18">
          <cell r="D18">
            <v>144.58677613735199</v>
          </cell>
          <cell r="E18">
            <v>160.14412278978796</v>
          </cell>
        </row>
        <row r="19">
          <cell r="D19">
            <v>107.35562467575073</v>
          </cell>
          <cell r="E19">
            <v>169.57494596688676</v>
          </cell>
        </row>
        <row r="20">
          <cell r="D20">
            <v>145.34576845169067</v>
          </cell>
          <cell r="E20">
            <v>172.22762524354431</v>
          </cell>
        </row>
        <row r="21">
          <cell r="D21">
            <v>140.08090960979462</v>
          </cell>
          <cell r="E21">
            <v>172.73826692952994</v>
          </cell>
        </row>
        <row r="22">
          <cell r="D22">
            <v>136.24053955078125</v>
          </cell>
          <cell r="E22">
            <v>170.76089305087714</v>
          </cell>
        </row>
        <row r="23">
          <cell r="D23">
            <v>160.60381352901459</v>
          </cell>
          <cell r="E23">
            <v>180.09415070235622</v>
          </cell>
        </row>
        <row r="24">
          <cell r="D24">
            <v>124.89150083065033</v>
          </cell>
          <cell r="E24">
            <v>192.11836727891279</v>
          </cell>
        </row>
        <row r="25">
          <cell r="D25">
            <v>137.60066246986389</v>
          </cell>
          <cell r="E25">
            <v>194.62116736469511</v>
          </cell>
        </row>
        <row r="26">
          <cell r="D26">
            <v>142.23823833465576</v>
          </cell>
          <cell r="E26">
            <v>192.3418228967852</v>
          </cell>
        </row>
        <row r="27">
          <cell r="D27">
            <v>190.10802733898163</v>
          </cell>
          <cell r="E27">
            <v>190.75232455534416</v>
          </cell>
        </row>
        <row r="28">
          <cell r="D28">
            <v>170.580486536026</v>
          </cell>
          <cell r="E28">
            <v>192.85401235852612</v>
          </cell>
        </row>
        <row r="29">
          <cell r="D29">
            <v>179.24879884719849</v>
          </cell>
          <cell r="E29">
            <v>186.26266747662311</v>
          </cell>
        </row>
        <row r="30">
          <cell r="D30">
            <v>194.26924872398376</v>
          </cell>
          <cell r="E30">
            <v>183.83319963066037</v>
          </cell>
        </row>
        <row r="31">
          <cell r="D31">
            <v>198.54210960865021</v>
          </cell>
          <cell r="E31">
            <v>177.36056198176919</v>
          </cell>
        </row>
        <row r="32">
          <cell r="D32">
            <v>191.92393314838409</v>
          </cell>
          <cell r="E32">
            <v>181.79347537787547</v>
          </cell>
        </row>
        <row r="33">
          <cell r="D33">
            <v>179.14088219404221</v>
          </cell>
          <cell r="E33">
            <v>181.48710649214416</v>
          </cell>
        </row>
        <row r="34">
          <cell r="D34">
            <v>161.85466396808624</v>
          </cell>
          <cell r="E34">
            <v>180.19985260290724</v>
          </cell>
        </row>
        <row r="35">
          <cell r="D35">
            <v>169.46423923969269</v>
          </cell>
          <cell r="E35">
            <v>176.41554231819077</v>
          </cell>
        </row>
        <row r="36">
          <cell r="D36">
            <v>148.11453354358673</v>
          </cell>
          <cell r="E36">
            <v>172.9752128622896</v>
          </cell>
        </row>
        <row r="37">
          <cell r="D37">
            <v>157.95059180259705</v>
          </cell>
          <cell r="E37">
            <v>176.65767599792801</v>
          </cell>
        </row>
        <row r="38">
          <cell r="D38">
            <v>136.27225828170776</v>
          </cell>
          <cell r="E38">
            <v>173.03690514105872</v>
          </cell>
        </row>
        <row r="39">
          <cell r="D39">
            <v>169.81572198867798</v>
          </cell>
          <cell r="E39">
            <v>169.48673113315581</v>
          </cell>
        </row>
        <row r="40">
          <cell r="D40">
            <v>133.21219420433044</v>
          </cell>
          <cell r="E40">
            <v>165.5579154954479</v>
          </cell>
        </row>
        <row r="41">
          <cell r="D41">
            <v>125.86057102680206</v>
          </cell>
          <cell r="E41">
            <v>173.06015622747159</v>
          </cell>
        </row>
        <row r="42">
          <cell r="D42">
            <v>168.15742695331573</v>
          </cell>
          <cell r="E42">
            <v>166.33952871514242</v>
          </cell>
        </row>
        <row r="43">
          <cell r="D43">
            <v>166.39728802442551</v>
          </cell>
          <cell r="E43">
            <v>162.35733205146073</v>
          </cell>
        </row>
        <row r="44">
          <cell r="D44">
            <v>163.43833124637604</v>
          </cell>
          <cell r="E44">
            <v>161.51746787664027</v>
          </cell>
        </row>
        <row r="45">
          <cell r="D45">
            <v>137.86959826946259</v>
          </cell>
          <cell r="E45">
            <v>165.33616165742512</v>
          </cell>
        </row>
        <row r="46">
          <cell r="D46">
            <v>163.21179032325745</v>
          </cell>
          <cell r="E46">
            <v>163.03459343472241</v>
          </cell>
        </row>
        <row r="47">
          <cell r="D47">
            <v>148.9547336101532</v>
          </cell>
          <cell r="E47">
            <v>159.93196926376598</v>
          </cell>
        </row>
        <row r="48">
          <cell r="D48">
            <v>119.92077785730362</v>
          </cell>
          <cell r="E48">
            <v>157.7560767673946</v>
          </cell>
        </row>
        <row r="49">
          <cell r="D49">
            <v>116.72405236959457</v>
          </cell>
          <cell r="E49">
            <v>164.42431212225407</v>
          </cell>
        </row>
        <row r="50">
          <cell r="D50">
            <v>160.43047279119492</v>
          </cell>
          <cell r="E50">
            <v>165.70672058873683</v>
          </cell>
        </row>
        <row r="51">
          <cell r="D51">
            <v>146.90548658370972</v>
          </cell>
          <cell r="E51">
            <v>160.31500914385543</v>
          </cell>
        </row>
        <row r="52">
          <cell r="D52">
            <v>155.27446526288986</v>
          </cell>
          <cell r="E52">
            <v>168.44545728874783</v>
          </cell>
        </row>
        <row r="53">
          <cell r="D53">
            <v>182.10872316360474</v>
          </cell>
          <cell r="E53">
            <v>167.58678420904849</v>
          </cell>
        </row>
        <row r="54">
          <cell r="D54">
            <v>188.78568661212921</v>
          </cell>
          <cell r="E54">
            <v>169.36803920484348</v>
          </cell>
        </row>
        <row r="55">
          <cell r="D55">
            <v>186.56837499141693</v>
          </cell>
          <cell r="E55">
            <v>171.14928710371493</v>
          </cell>
        </row>
        <row r="56">
          <cell r="D56">
            <v>202.68209028244019</v>
          </cell>
          <cell r="E56">
            <v>159.49240230934885</v>
          </cell>
        </row>
        <row r="57">
          <cell r="D57">
            <v>204.78108787536621</v>
          </cell>
          <cell r="E57">
            <v>154.7632700690676</v>
          </cell>
        </row>
        <row r="58">
          <cell r="D58">
            <v>152.28060579299927</v>
          </cell>
          <cell r="E58">
            <v>149.49312208723177</v>
          </cell>
        </row>
        <row r="59">
          <cell r="D59">
            <v>179.28470897674561</v>
          </cell>
          <cell r="E59">
            <v>152.06782045640915</v>
          </cell>
        </row>
        <row r="60">
          <cell r="D60">
            <v>198.22477090358734</v>
          </cell>
          <cell r="E60">
            <v>155.41614615143061</v>
          </cell>
        </row>
        <row r="61">
          <cell r="D61">
            <v>156.42347776889801</v>
          </cell>
          <cell r="E61">
            <v>150.07493217848111</v>
          </cell>
        </row>
        <row r="62">
          <cell r="D62">
            <v>135.28640192747116</v>
          </cell>
          <cell r="E62">
            <v>147.68171834429441</v>
          </cell>
        </row>
        <row r="63">
          <cell r="D63">
            <v>167.64643967151642</v>
          </cell>
          <cell r="E63">
            <v>153.35618681067965</v>
          </cell>
        </row>
        <row r="64">
          <cell r="D64">
            <v>199.71994411945343</v>
          </cell>
          <cell r="E64">
            <v>151.92565216540646</v>
          </cell>
        </row>
        <row r="65">
          <cell r="D65">
            <v>164.64126873016357</v>
          </cell>
          <cell r="E65">
            <v>151.10535402392648</v>
          </cell>
        </row>
        <row r="66">
          <cell r="D66">
            <v>170.18820786476135</v>
          </cell>
          <cell r="E66">
            <v>148.78272463287746</v>
          </cell>
        </row>
        <row r="67">
          <cell r="D67">
            <v>136.91093945503235</v>
          </cell>
          <cell r="E67">
            <v>153.11238631956667</v>
          </cell>
        </row>
        <row r="68">
          <cell r="D68">
            <v>166.3568816781044</v>
          </cell>
          <cell r="E68">
            <v>158.20463628768377</v>
          </cell>
        </row>
        <row r="69">
          <cell r="D69">
            <v>165.39231097698212</v>
          </cell>
          <cell r="E69">
            <v>157.29784286184923</v>
          </cell>
        </row>
        <row r="70">
          <cell r="D70">
            <v>154.63579249382019</v>
          </cell>
          <cell r="E70">
            <v>156.06574578918469</v>
          </cell>
        </row>
        <row r="71">
          <cell r="D71">
            <v>167.88415431976318</v>
          </cell>
          <cell r="E71">
            <v>157.22740189022068</v>
          </cell>
        </row>
        <row r="72">
          <cell r="D72">
            <v>177.51048517227173</v>
          </cell>
          <cell r="E72">
            <v>166.43733379667668</v>
          </cell>
        </row>
        <row r="73">
          <cell r="D73">
            <v>158.63086640834808</v>
          </cell>
          <cell r="E73">
            <v>169.11404656688754</v>
          </cell>
        </row>
        <row r="74">
          <cell r="D74">
            <v>163.40244400501251</v>
          </cell>
          <cell r="E74">
            <v>169.56290849534685</v>
          </cell>
        </row>
        <row r="75">
          <cell r="D75">
            <v>135.46406304836273</v>
          </cell>
          <cell r="E75">
            <v>167.6103672217252</v>
          </cell>
        </row>
        <row r="76">
          <cell r="D76">
            <v>170.60502409934998</v>
          </cell>
          <cell r="E76">
            <v>176.85406725661664</v>
          </cell>
        </row>
        <row r="77">
          <cell r="D77">
            <v>190.01733386516571</v>
          </cell>
          <cell r="E77">
            <v>188.65412676175333</v>
          </cell>
        </row>
        <row r="78">
          <cell r="D78">
            <v>165.10388988256454</v>
          </cell>
          <cell r="E78">
            <v>191.08837208126738</v>
          </cell>
        </row>
        <row r="79">
          <cell r="D79">
            <v>180.52486854791641</v>
          </cell>
          <cell r="E79">
            <v>188.82363649916519</v>
          </cell>
        </row>
        <row r="80">
          <cell r="D80">
            <v>152.35846149921417</v>
          </cell>
          <cell r="E80">
            <v>187.28844659692993</v>
          </cell>
        </row>
        <row r="81">
          <cell r="D81">
            <v>205.22319048643112</v>
          </cell>
          <cell r="E81">
            <v>189.40469673977543</v>
          </cell>
        </row>
        <row r="82">
          <cell r="D82">
            <v>205.76240134239197</v>
          </cell>
          <cell r="E82">
            <v>182.87394522636296</v>
          </cell>
        </row>
        <row r="83">
          <cell r="D83">
            <v>193.70741856098175</v>
          </cell>
          <cell r="E83">
            <v>180.51472597417737</v>
          </cell>
        </row>
        <row r="84">
          <cell r="D84">
            <v>187.92789131402969</v>
          </cell>
          <cell r="E84">
            <v>174.16826469203448</v>
          </cell>
        </row>
        <row r="85">
          <cell r="D85">
            <v>201.24594461917877</v>
          </cell>
          <cell r="E85">
            <v>178.55448181362553</v>
          </cell>
        </row>
        <row r="86">
          <cell r="D86">
            <v>201.5435882806778</v>
          </cell>
          <cell r="E86">
            <v>178.23608025306388</v>
          </cell>
        </row>
        <row r="87">
          <cell r="D87">
            <v>173.41323697566986</v>
          </cell>
          <cell r="E87">
            <v>176.95815427654003</v>
          </cell>
        </row>
        <row r="88">
          <cell r="D88">
            <v>192.45083427429199</v>
          </cell>
          <cell r="E88">
            <v>173.22229704431965</v>
          </cell>
        </row>
        <row r="89">
          <cell r="D89">
            <v>163.10175430774689</v>
          </cell>
          <cell r="E89">
            <v>169.85315594605544</v>
          </cell>
        </row>
        <row r="90">
          <cell r="D90">
            <v>162.50742316246033</v>
          </cell>
          <cell r="E90">
            <v>173.49490658725827</v>
          </cell>
        </row>
        <row r="91">
          <cell r="D91">
            <v>149.22257196903229</v>
          </cell>
          <cell r="E91">
            <v>169.93855305698324</v>
          </cell>
        </row>
        <row r="92">
          <cell r="D92">
            <v>158.89098393917084</v>
          </cell>
          <cell r="E92">
            <v>166.41048243955805</v>
          </cell>
        </row>
        <row r="93">
          <cell r="D93">
            <v>165.55299806594849</v>
          </cell>
          <cell r="E93">
            <v>162.60030336971209</v>
          </cell>
        </row>
        <row r="94">
          <cell r="D94">
            <v>168.01550507545471</v>
          </cell>
          <cell r="E94">
            <v>169.99092911198127</v>
          </cell>
        </row>
        <row r="95">
          <cell r="D95">
            <v>161.48141646385193</v>
          </cell>
          <cell r="E95">
            <v>163.41858793718254</v>
          </cell>
        </row>
        <row r="96">
          <cell r="D96">
            <v>156.06452655792236</v>
          </cell>
          <cell r="E96">
            <v>159.45206375462274</v>
          </cell>
        </row>
        <row r="97">
          <cell r="D97">
            <v>152.04853391647339</v>
          </cell>
          <cell r="E97">
            <v>158.60841292601046</v>
          </cell>
        </row>
        <row r="98">
          <cell r="D98">
            <v>213.71270096302032</v>
          </cell>
          <cell r="E98">
            <v>162.41367765244502</v>
          </cell>
        </row>
        <row r="99">
          <cell r="D99">
            <v>164.64423018693924</v>
          </cell>
          <cell r="E99">
            <v>160.12662789813749</v>
          </cell>
        </row>
        <row r="100">
          <cell r="D100">
            <v>166.69022524356842</v>
          </cell>
          <cell r="E100">
            <v>157.08715401900781</v>
          </cell>
        </row>
        <row r="101">
          <cell r="D101">
            <v>178.12172567844391</v>
          </cell>
          <cell r="E101">
            <v>154.90607582665319</v>
          </cell>
        </row>
        <row r="102">
          <cell r="D102">
            <v>188.90849506855011</v>
          </cell>
          <cell r="E102">
            <v>161.53403783557818</v>
          </cell>
        </row>
        <row r="103">
          <cell r="D103">
            <v>203.11360824108124</v>
          </cell>
          <cell r="E103">
            <v>162.80241802658509</v>
          </cell>
        </row>
        <row r="104">
          <cell r="D104">
            <v>191.43934988975525</v>
          </cell>
          <cell r="E104">
            <v>157.48418879318459</v>
          </cell>
        </row>
        <row r="105">
          <cell r="D105">
            <v>209.487677693367</v>
          </cell>
          <cell r="E105">
            <v>165.52349753844385</v>
          </cell>
        </row>
        <row r="106">
          <cell r="D106">
            <v>188.84913408756256</v>
          </cell>
          <cell r="E106">
            <v>164.76402640170946</v>
          </cell>
        </row>
        <row r="107">
          <cell r="D107">
            <v>172.05448126792908</v>
          </cell>
          <cell r="E107">
            <v>168.7195308370552</v>
          </cell>
        </row>
        <row r="108">
          <cell r="D108">
            <v>162.63973128795624</v>
          </cell>
          <cell r="E108">
            <v>157.24935514353726</v>
          </cell>
        </row>
        <row r="109">
          <cell r="D109">
            <v>166.72005236148834</v>
          </cell>
          <cell r="E109">
            <v>152.55333819071612</v>
          </cell>
        </row>
        <row r="110">
          <cell r="D110">
            <v>144.32712942361832</v>
          </cell>
          <cell r="E110">
            <v>147.34071035726262</v>
          </cell>
        </row>
        <row r="111">
          <cell r="D111">
            <v>149.17637944221497</v>
          </cell>
          <cell r="E111">
            <v>149.84700419043907</v>
          </cell>
        </row>
        <row r="112">
          <cell r="D112">
            <v>186.58504998683929</v>
          </cell>
          <cell r="E112">
            <v>153.15758184524455</v>
          </cell>
        </row>
        <row r="113">
          <cell r="D113">
            <v>155.30674123764038</v>
          </cell>
          <cell r="E113">
            <v>147.89575718390023</v>
          </cell>
        </row>
        <row r="114">
          <cell r="D114">
            <v>155.14883494377136</v>
          </cell>
          <cell r="E114">
            <v>145.47768278297104</v>
          </cell>
        </row>
        <row r="115">
          <cell r="D115">
            <v>174.44471669197083</v>
          </cell>
          <cell r="E115">
            <v>151.14228045214236</v>
          </cell>
        </row>
        <row r="116">
          <cell r="D116">
            <v>163.30381786823273</v>
          </cell>
          <cell r="E116">
            <v>149.70819090606886</v>
          </cell>
        </row>
        <row r="117">
          <cell r="D117">
            <v>152.59305572509766</v>
          </cell>
          <cell r="E117">
            <v>148.91840437005683</v>
          </cell>
        </row>
        <row r="118">
          <cell r="D118">
            <v>172.59680289030075</v>
          </cell>
          <cell r="E118">
            <v>146.6204556774023</v>
          </cell>
        </row>
        <row r="119">
          <cell r="D119">
            <v>151.66610205173492</v>
          </cell>
          <cell r="E119">
            <v>150.90256278579579</v>
          </cell>
        </row>
        <row r="120">
          <cell r="D120">
            <v>176.92116475105286</v>
          </cell>
          <cell r="E120">
            <v>155.97104276519616</v>
          </cell>
        </row>
        <row r="121">
          <cell r="D121">
            <v>158.08339738845825</v>
          </cell>
          <cell r="E121">
            <v>155.07509931172225</v>
          </cell>
        </row>
        <row r="122">
          <cell r="D122">
            <v>155.86048805713654</v>
          </cell>
          <cell r="E122">
            <v>153.81786052872445</v>
          </cell>
        </row>
        <row r="123">
          <cell r="D123">
            <v>150.76151937246323</v>
          </cell>
          <cell r="E123">
            <v>154.96596108180555</v>
          </cell>
        </row>
        <row r="124">
          <cell r="D124">
            <v>171.36901450157166</v>
          </cell>
          <cell r="E124">
            <v>163.99194462554084</v>
          </cell>
        </row>
        <row r="125">
          <cell r="D125">
            <v>185.77551525831223</v>
          </cell>
          <cell r="E125">
            <v>166.72183724191805</v>
          </cell>
        </row>
        <row r="126">
          <cell r="D126">
            <v>165.66112315654755</v>
          </cell>
          <cell r="E126">
            <v>167.13358218816683</v>
          </cell>
        </row>
        <row r="127">
          <cell r="D127">
            <v>170.25706392526627</v>
          </cell>
          <cell r="E127">
            <v>165.20719880141417</v>
          </cell>
        </row>
        <row r="128">
          <cell r="D128">
            <v>208.24925255775452</v>
          </cell>
          <cell r="E128">
            <v>174.38062060544772</v>
          </cell>
        </row>
        <row r="129">
          <cell r="D129">
            <v>188.39317870140076</v>
          </cell>
          <cell r="E129">
            <v>186.00940616257157</v>
          </cell>
        </row>
        <row r="130">
          <cell r="D130">
            <v>206.80853235721588</v>
          </cell>
          <cell r="E130">
            <v>188.37608088241274</v>
          </cell>
        </row>
        <row r="131">
          <cell r="D131">
            <v>182.51736319065094</v>
          </cell>
          <cell r="E131">
            <v>186.12011855148648</v>
          </cell>
        </row>
        <row r="132">
          <cell r="D132">
            <v>189.96591055393219</v>
          </cell>
          <cell r="E132">
            <v>184.65056547317278</v>
          </cell>
        </row>
        <row r="133">
          <cell r="D133">
            <v>160.63567185401917</v>
          </cell>
          <cell r="E133">
            <v>186.77902619395928</v>
          </cell>
        </row>
        <row r="134">
          <cell r="D134">
            <v>178.85485792160034</v>
          </cell>
          <cell r="E134">
            <v>180.26369818483553</v>
          </cell>
        </row>
        <row r="135">
          <cell r="D135">
            <v>177.70143842697144</v>
          </cell>
          <cell r="E135">
            <v>177.9889535132875</v>
          </cell>
        </row>
        <row r="136">
          <cell r="D136">
            <v>147.47520351409912</v>
          </cell>
          <cell r="E136">
            <v>171.71722681523002</v>
          </cell>
        </row>
        <row r="137">
          <cell r="D137">
            <v>151.39444863796234</v>
          </cell>
          <cell r="E137">
            <v>176.08433649266567</v>
          </cell>
        </row>
        <row r="138">
          <cell r="D138">
            <v>159.07988220453262</v>
          </cell>
          <cell r="E138">
            <v>175.73733627970626</v>
          </cell>
        </row>
        <row r="139">
          <cell r="D139">
            <v>160.53955554962158</v>
          </cell>
          <cell r="E139">
            <v>174.4616767742134</v>
          </cell>
        </row>
        <row r="140">
          <cell r="D140">
            <v>182.68877565860748</v>
          </cell>
          <cell r="E140">
            <v>170.75402853252325</v>
          </cell>
        </row>
        <row r="141">
          <cell r="D141">
            <v>169.46082270145416</v>
          </cell>
          <cell r="E141">
            <v>167.44059967176716</v>
          </cell>
        </row>
        <row r="142">
          <cell r="D142">
            <v>185.75634777545929</v>
          </cell>
          <cell r="E142">
            <v>171.069799576463</v>
          </cell>
        </row>
        <row r="143">
          <cell r="D143">
            <v>166.84953957796097</v>
          </cell>
          <cell r="E143">
            <v>167.53536356407668</v>
          </cell>
        </row>
        <row r="144">
          <cell r="D144">
            <v>159.80534100532532</v>
          </cell>
          <cell r="E144">
            <v>164.01669434206823</v>
          </cell>
        </row>
        <row r="145">
          <cell r="D145">
            <v>144.0705189704895</v>
          </cell>
          <cell r="E145">
            <v>160.28880814420182</v>
          </cell>
        </row>
        <row r="146">
          <cell r="D146">
            <v>171.08005303144455</v>
          </cell>
          <cell r="E146">
            <v>167.58695100784689</v>
          </cell>
        </row>
        <row r="147">
          <cell r="D147">
            <v>179.29993760585785</v>
          </cell>
          <cell r="E147">
            <v>161.1431977802614</v>
          </cell>
        </row>
        <row r="148">
          <cell r="D148">
            <v>158.67217028141022</v>
          </cell>
          <cell r="E148">
            <v>157.1922333648977</v>
          </cell>
        </row>
        <row r="149">
          <cell r="D149">
            <v>142.7998468875885</v>
          </cell>
          <cell r="E149">
            <v>156.32634193882538</v>
          </cell>
        </row>
        <row r="150">
          <cell r="D150">
            <v>147.85909795761108</v>
          </cell>
          <cell r="E150">
            <v>160.10026028601104</v>
          </cell>
        </row>
        <row r="151">
          <cell r="D151">
            <v>150.26534605026245</v>
          </cell>
          <cell r="E151">
            <v>157.85255795182141</v>
          </cell>
        </row>
        <row r="152">
          <cell r="D152">
            <v>184.46577543020248</v>
          </cell>
          <cell r="E152">
            <v>154.83265065336695</v>
          </cell>
        </row>
        <row r="153">
          <cell r="D153">
            <v>135.98214030265808</v>
          </cell>
          <cell r="E153">
            <v>152.65371596909512</v>
          </cell>
        </row>
        <row r="154">
          <cell r="D154">
            <v>152.01633393764496</v>
          </cell>
          <cell r="E154">
            <v>159.23543531582985</v>
          </cell>
        </row>
        <row r="155">
          <cell r="D155">
            <v>175.22051733732224</v>
          </cell>
          <cell r="E155">
            <v>160.51716664833563</v>
          </cell>
        </row>
        <row r="156">
          <cell r="D156">
            <v>177.97256195545197</v>
          </cell>
          <cell r="E156">
            <v>155.24666193786311</v>
          </cell>
        </row>
        <row r="157">
          <cell r="D157">
            <v>177.2966126203537</v>
          </cell>
          <cell r="E157">
            <v>163.18316831283386</v>
          </cell>
        </row>
        <row r="158">
          <cell r="D158">
            <v>170.85612881183624</v>
          </cell>
          <cell r="E158">
            <v>162.4593549735626</v>
          </cell>
        </row>
        <row r="159">
          <cell r="D159">
            <v>148.75488352775574</v>
          </cell>
          <cell r="E159">
            <v>166.85822111275087</v>
          </cell>
        </row>
        <row r="160">
          <cell r="D160">
            <v>172.78114378452301</v>
          </cell>
          <cell r="E160">
            <v>155.4998155580214</v>
          </cell>
        </row>
        <row r="161">
          <cell r="D161">
            <v>178.57639169692993</v>
          </cell>
          <cell r="E161">
            <v>150.8532379708256</v>
          </cell>
        </row>
        <row r="162">
          <cell r="D162">
            <v>164.68522965908051</v>
          </cell>
          <cell r="E162">
            <v>145.68933240006666</v>
          </cell>
        </row>
        <row r="163">
          <cell r="D163">
            <v>169.64751696586609</v>
          </cell>
          <cell r="E163">
            <v>148.13560285653722</v>
          </cell>
        </row>
        <row r="164">
          <cell r="D164">
            <v>142.40951931476593</v>
          </cell>
          <cell r="E164">
            <v>151.42757996901557</v>
          </cell>
        </row>
        <row r="165">
          <cell r="D165">
            <v>154.59396755695343</v>
          </cell>
          <cell r="E165">
            <v>146.22286665490094</v>
          </cell>
        </row>
        <row r="166">
          <cell r="D166">
            <v>151.14421021938324</v>
          </cell>
          <cell r="E166">
            <v>143.78670439187849</v>
          </cell>
        </row>
        <row r="167">
          <cell r="D167">
            <v>159.09513914585114</v>
          </cell>
          <cell r="E167">
            <v>149.44971271631206</v>
          </cell>
        </row>
        <row r="168">
          <cell r="D168">
            <v>183.68169736862183</v>
          </cell>
          <cell r="E168">
            <v>148.02094259911536</v>
          </cell>
        </row>
        <row r="169">
          <cell r="D169">
            <v>153.97057402133942</v>
          </cell>
          <cell r="E169">
            <v>147.24234945057674</v>
          </cell>
        </row>
        <row r="170">
          <cell r="D170">
            <v>162.54642057418823</v>
          </cell>
          <cell r="E170">
            <v>144.97553950105862</v>
          </cell>
        </row>
        <row r="171">
          <cell r="D171">
            <v>148.43157017230988</v>
          </cell>
          <cell r="E171">
            <v>149.23297566870204</v>
          </cell>
        </row>
        <row r="172">
          <cell r="D172">
            <v>154.81786918640137</v>
          </cell>
          <cell r="E172">
            <v>154.26898509975652</v>
          </cell>
        </row>
        <row r="173">
          <cell r="D173">
            <v>167.13871192932129</v>
          </cell>
          <cell r="E173">
            <v>153.37701055633104</v>
          </cell>
        </row>
        <row r="174">
          <cell r="D174">
            <v>137.12746226787567</v>
          </cell>
          <cell r="E174">
            <v>152.12200480398525</v>
          </cell>
        </row>
        <row r="175">
          <cell r="D175">
            <v>141.27869582176208</v>
          </cell>
          <cell r="E175">
            <v>153.26905088350324</v>
          </cell>
        </row>
        <row r="176">
          <cell r="D176">
            <v>169.14409857988358</v>
          </cell>
          <cell r="E176">
            <v>162.12956566691042</v>
          </cell>
        </row>
        <row r="177">
          <cell r="D177">
            <v>171.40799582004547</v>
          </cell>
          <cell r="E177">
            <v>164.94407321206478</v>
          </cell>
        </row>
        <row r="178">
          <cell r="D178">
            <v>190.27450525760651</v>
          </cell>
          <cell r="E178">
            <v>165.33472630701729</v>
          </cell>
        </row>
        <row r="179">
          <cell r="D179">
            <v>182.35983145236969</v>
          </cell>
          <cell r="E179">
            <v>163.43547875825959</v>
          </cell>
        </row>
        <row r="180">
          <cell r="D180">
            <v>199.49111974239349</v>
          </cell>
          <cell r="E180">
            <v>172.56843288443463</v>
          </cell>
        </row>
      </sheetData>
      <sheetData sheetId="7">
        <row r="2">
          <cell r="D2">
            <v>1308.1715829372406</v>
          </cell>
          <cell r="E2">
            <v>1149.0461319755216</v>
          </cell>
        </row>
        <row r="3">
          <cell r="D3">
            <v>1129.4626975059509</v>
          </cell>
          <cell r="E3">
            <v>1070.3188472141053</v>
          </cell>
        </row>
        <row r="4">
          <cell r="D4">
            <v>1167.7033629417419</v>
          </cell>
          <cell r="E4">
            <v>1040.3143800195967</v>
          </cell>
        </row>
        <row r="5">
          <cell r="D5">
            <v>1053.2812241315842</v>
          </cell>
          <cell r="E5">
            <v>1004.9892959141049</v>
          </cell>
        </row>
        <row r="6">
          <cell r="D6">
            <v>1081.5288274288177</v>
          </cell>
          <cell r="E6">
            <v>1025.7812401083272</v>
          </cell>
        </row>
        <row r="7">
          <cell r="D7">
            <v>1049.734473824501</v>
          </cell>
          <cell r="E7">
            <v>1048.2595868854676</v>
          </cell>
        </row>
        <row r="8">
          <cell r="D8">
            <v>1112.9724081754684</v>
          </cell>
          <cell r="E8">
            <v>1009.0556918133517</v>
          </cell>
        </row>
        <row r="9">
          <cell r="D9">
            <v>1026.9985407590866</v>
          </cell>
          <cell r="E9">
            <v>998.15249002051394</v>
          </cell>
        </row>
        <row r="10">
          <cell r="D10">
            <v>1043.8268504142761</v>
          </cell>
          <cell r="E10">
            <v>1033.379683898549</v>
          </cell>
        </row>
        <row r="11">
          <cell r="D11">
            <v>1191.1502890586853</v>
          </cell>
          <cell r="E11">
            <v>1026.1809031788418</v>
          </cell>
        </row>
        <row r="12">
          <cell r="D12">
            <v>991.75967764854431</v>
          </cell>
          <cell r="E12">
            <v>1021.3182951652011</v>
          </cell>
        </row>
        <row r="13">
          <cell r="D13">
            <v>1021.2941991090775</v>
          </cell>
          <cell r="E13">
            <v>1005.824040581182</v>
          </cell>
        </row>
        <row r="14">
          <cell r="D14">
            <v>1063.8749126195908</v>
          </cell>
          <cell r="E14">
            <v>1033.4028017309545</v>
          </cell>
        </row>
        <row r="15">
          <cell r="D15">
            <v>1083.9125580787659</v>
          </cell>
          <cell r="E15">
            <v>1067.3447021648415</v>
          </cell>
        </row>
        <row r="16">
          <cell r="D16">
            <v>1088.0058555603027</v>
          </cell>
          <cell r="E16">
            <v>1060.2811364485965</v>
          </cell>
        </row>
        <row r="17">
          <cell r="D17">
            <v>983.77672898769379</v>
          </cell>
          <cell r="E17">
            <v>1055.3058667272433</v>
          </cell>
        </row>
        <row r="18">
          <cell r="D18">
            <v>1083.7030773162842</v>
          </cell>
          <cell r="E18">
            <v>1064.7686895204774</v>
          </cell>
        </row>
        <row r="19">
          <cell r="D19">
            <v>1002.1103179454803</v>
          </cell>
          <cell r="E19">
            <v>1126.7221628393047</v>
          </cell>
        </row>
        <row r="20">
          <cell r="D20">
            <v>1122.1863676309586</v>
          </cell>
          <cell r="E20">
            <v>1145.709996482617</v>
          </cell>
        </row>
        <row r="21">
          <cell r="D21">
            <v>1131.0765624046326</v>
          </cell>
          <cell r="E21">
            <v>1151.529902747342</v>
          </cell>
        </row>
        <row r="22">
          <cell r="D22">
            <v>1093.4524865150452</v>
          </cell>
          <cell r="E22">
            <v>1138.7340139610783</v>
          </cell>
        </row>
        <row r="23">
          <cell r="D23">
            <v>1120.6522892713547</v>
          </cell>
          <cell r="E23">
            <v>1199.3299419660191</v>
          </cell>
        </row>
        <row r="24">
          <cell r="D24">
            <v>1197.8848394155502</v>
          </cell>
          <cell r="E24">
            <v>1282.750126625951</v>
          </cell>
        </row>
        <row r="25">
          <cell r="D25">
            <v>1249.0151273012161</v>
          </cell>
          <cell r="E25">
            <v>1297.5119050469823</v>
          </cell>
        </row>
        <row r="26">
          <cell r="D26">
            <v>1322.8564646244049</v>
          </cell>
          <cell r="E26">
            <v>1282.9121094788409</v>
          </cell>
        </row>
        <row r="27">
          <cell r="D27">
            <v>1335.7994743585587</v>
          </cell>
          <cell r="E27">
            <v>1275.336746045901</v>
          </cell>
        </row>
        <row r="28">
          <cell r="D28">
            <v>1385.4727275371552</v>
          </cell>
          <cell r="E28">
            <v>1288.6495451303037</v>
          </cell>
        </row>
        <row r="29">
          <cell r="D29">
            <v>1454.7230073213577</v>
          </cell>
          <cell r="E29">
            <v>1241.500336350166</v>
          </cell>
        </row>
        <row r="30">
          <cell r="D30">
            <v>1550.1101596355438</v>
          </cell>
          <cell r="E30">
            <v>1225.4441901253538</v>
          </cell>
        </row>
        <row r="31">
          <cell r="D31">
            <v>1558.2014572620392</v>
          </cell>
          <cell r="E31">
            <v>1182.0383856273552</v>
          </cell>
        </row>
        <row r="32">
          <cell r="D32">
            <v>1446.1733913421631</v>
          </cell>
          <cell r="E32">
            <v>1211.2399711110597</v>
          </cell>
        </row>
        <row r="33">
          <cell r="D33">
            <v>1392.3370363712311</v>
          </cell>
          <cell r="E33">
            <v>1209.0899559492373</v>
          </cell>
        </row>
        <row r="34">
          <cell r="D34">
            <v>1403.9298433065414</v>
          </cell>
          <cell r="E34">
            <v>1199.3520452135119</v>
          </cell>
        </row>
        <row r="35">
          <cell r="D35">
            <v>1306.7979444265366</v>
          </cell>
          <cell r="E35">
            <v>1173.184328757965</v>
          </cell>
        </row>
        <row r="36">
          <cell r="D36">
            <v>1303.9699623584747</v>
          </cell>
          <cell r="E36">
            <v>1151.0689153454077</v>
          </cell>
        </row>
        <row r="37">
          <cell r="D37">
            <v>1258.702659368515</v>
          </cell>
          <cell r="E37">
            <v>1178.2684320525921</v>
          </cell>
        </row>
        <row r="38">
          <cell r="D38">
            <v>1345.6536123752594</v>
          </cell>
          <cell r="E38">
            <v>1149.5384982797243</v>
          </cell>
        </row>
        <row r="39">
          <cell r="D39">
            <v>1158.5149602890015</v>
          </cell>
          <cell r="E39">
            <v>1127.4072699595899</v>
          </cell>
        </row>
        <row r="40">
          <cell r="D40">
            <v>1173.0108659267426</v>
          </cell>
          <cell r="E40">
            <v>1099.2751601537136</v>
          </cell>
        </row>
        <row r="41">
          <cell r="D41">
            <v>1132.4592385292053</v>
          </cell>
          <cell r="E41">
            <v>1147.1945046324172</v>
          </cell>
        </row>
        <row r="42">
          <cell r="D42">
            <v>1248.1799075603485</v>
          </cell>
          <cell r="E42">
            <v>1104.072600317041</v>
          </cell>
        </row>
        <row r="43">
          <cell r="D43">
            <v>1173.1945967674255</v>
          </cell>
          <cell r="E43">
            <v>1077.6264677037418</v>
          </cell>
        </row>
        <row r="44">
          <cell r="D44">
            <v>1158.2228982448578</v>
          </cell>
          <cell r="E44">
            <v>1070.8612118102178</v>
          </cell>
        </row>
        <row r="45">
          <cell r="D45">
            <v>1130.9792188405991</v>
          </cell>
          <cell r="E45">
            <v>1093.711492258725</v>
          </cell>
        </row>
        <row r="46">
          <cell r="D46">
            <v>1213.0156043767929</v>
          </cell>
          <cell r="E46">
            <v>1081.1563398709532</v>
          </cell>
        </row>
        <row r="47">
          <cell r="D47">
            <v>1220.7818890810013</v>
          </cell>
          <cell r="E47">
            <v>1056.3822516144876</v>
          </cell>
        </row>
        <row r="48">
          <cell r="D48">
            <v>1192.7814458608627</v>
          </cell>
          <cell r="E48">
            <v>1044.9200443299794</v>
          </cell>
        </row>
        <row r="49">
          <cell r="D49">
            <v>1079.5241460800171</v>
          </cell>
          <cell r="E49">
            <v>1088.6354095809722</v>
          </cell>
        </row>
        <row r="50">
          <cell r="D50">
            <v>1246.5760966539383</v>
          </cell>
          <cell r="E50">
            <v>1098.5357844238347</v>
          </cell>
        </row>
        <row r="51">
          <cell r="D51">
            <v>1209.9306797981262</v>
          </cell>
          <cell r="E51">
            <v>1061.6285569595925</v>
          </cell>
        </row>
        <row r="52">
          <cell r="D52">
            <v>1345.1338821649551</v>
          </cell>
          <cell r="E52">
            <v>1110.0997089828948</v>
          </cell>
        </row>
        <row r="53">
          <cell r="D53">
            <v>1538.4828642606735</v>
          </cell>
          <cell r="E53">
            <v>1105.8422972164412</v>
          </cell>
        </row>
        <row r="54">
          <cell r="D54">
            <v>1740.5404140949249</v>
          </cell>
          <cell r="E54">
            <v>1092.0972807963788</v>
          </cell>
        </row>
        <row r="55">
          <cell r="D55">
            <v>1829.7394196987152</v>
          </cell>
          <cell r="E55">
            <v>1078.3522994318373</v>
          </cell>
        </row>
        <row r="56">
          <cell r="D56">
            <v>1661.5336396694183</v>
          </cell>
          <cell r="E56">
            <v>1004.2712575575148</v>
          </cell>
        </row>
        <row r="57">
          <cell r="D57">
            <v>1549.1594947576523</v>
          </cell>
          <cell r="E57">
            <v>976.06643510032711</v>
          </cell>
        </row>
        <row r="58">
          <cell r="D58">
            <v>1373.8702172040939</v>
          </cell>
          <cell r="E58">
            <v>942.68761125153992</v>
          </cell>
        </row>
        <row r="59">
          <cell r="D59">
            <v>1409.1561318635941</v>
          </cell>
          <cell r="E59">
            <v>962.01794180571437</v>
          </cell>
        </row>
        <row r="60">
          <cell r="D60">
            <v>1277.9672070741653</v>
          </cell>
          <cell r="E60">
            <v>983.16516650641518</v>
          </cell>
        </row>
        <row r="61">
          <cell r="D61">
            <v>1254.5018004179001</v>
          </cell>
          <cell r="E61">
            <v>946.19748542717696</v>
          </cell>
        </row>
        <row r="62">
          <cell r="D62">
            <v>1175.6012108325958</v>
          </cell>
          <cell r="E62">
            <v>935.91748057462678</v>
          </cell>
        </row>
        <row r="63">
          <cell r="D63">
            <v>1161.4665722846985</v>
          </cell>
          <cell r="E63">
            <v>969.24878890059779</v>
          </cell>
        </row>
        <row r="64">
          <cell r="D64">
            <v>1185.7411719560623</v>
          </cell>
          <cell r="E64">
            <v>962.48492038850304</v>
          </cell>
        </row>
        <row r="65">
          <cell r="D65">
            <v>1049.9879051446915</v>
          </cell>
          <cell r="E65">
            <v>957.91437516148221</v>
          </cell>
        </row>
        <row r="66">
          <cell r="D66">
            <v>1151.9572215080261</v>
          </cell>
          <cell r="E66">
            <v>943.32351951891224</v>
          </cell>
        </row>
        <row r="67">
          <cell r="D67">
            <v>1164.3510110378265</v>
          </cell>
          <cell r="E67">
            <v>969.26578277860824</v>
          </cell>
        </row>
        <row r="68">
          <cell r="D68">
            <v>1255.4464612007141</v>
          </cell>
          <cell r="E68">
            <v>1001.4202675490823</v>
          </cell>
        </row>
        <row r="69">
          <cell r="D69">
            <v>1184.2067010402679</v>
          </cell>
          <cell r="E69">
            <v>994.62612078741665</v>
          </cell>
        </row>
        <row r="70">
          <cell r="D70">
            <v>1170.2547489404678</v>
          </cell>
          <cell r="E70">
            <v>989.84246831385894</v>
          </cell>
        </row>
        <row r="71">
          <cell r="D71">
            <v>1208.2771480083466</v>
          </cell>
          <cell r="E71">
            <v>998.89038708805674</v>
          </cell>
        </row>
        <row r="72">
          <cell r="D72">
            <v>1198.7635321617126</v>
          </cell>
          <cell r="E72">
            <v>1056.7088422665604</v>
          </cell>
        </row>
        <row r="73">
          <cell r="D73">
            <v>1248.1995377540588</v>
          </cell>
          <cell r="E73">
            <v>1074.8970930450453</v>
          </cell>
        </row>
        <row r="74">
          <cell r="D74">
            <v>1231.5336198806763</v>
          </cell>
          <cell r="E74">
            <v>1080.3161543006631</v>
          </cell>
        </row>
        <row r="75">
          <cell r="D75">
            <v>1282.6739609241486</v>
          </cell>
          <cell r="E75">
            <v>1068.2279995488641</v>
          </cell>
        </row>
        <row r="76">
          <cell r="D76">
            <v>1366.7643564939499</v>
          </cell>
          <cell r="E76">
            <v>1125.4435132234526</v>
          </cell>
        </row>
        <row r="77">
          <cell r="D77">
            <v>1373.9573965072632</v>
          </cell>
          <cell r="E77">
            <v>1203.8203295085511</v>
          </cell>
        </row>
        <row r="78">
          <cell r="D78">
            <v>1291.3897840976715</v>
          </cell>
          <cell r="E78">
            <v>1217.3888487517509</v>
          </cell>
        </row>
        <row r="79">
          <cell r="D79">
            <v>1493.5677310228348</v>
          </cell>
          <cell r="E79">
            <v>1203.8111199548837</v>
          </cell>
        </row>
        <row r="80">
          <cell r="D80">
            <v>1571.6402431726456</v>
          </cell>
          <cell r="E80">
            <v>1196.7709242036185</v>
          </cell>
        </row>
        <row r="81">
          <cell r="D81">
            <v>1525.5333015918732</v>
          </cell>
          <cell r="E81">
            <v>1209.5221789801608</v>
          </cell>
        </row>
        <row r="82">
          <cell r="D82">
            <v>1730.6225790977478</v>
          </cell>
          <cell r="E82">
            <v>1164.9208150824195</v>
          </cell>
        </row>
        <row r="83">
          <cell r="D83">
            <v>1646.1023895740509</v>
          </cell>
          <cell r="E83">
            <v>1149.9630102212093</v>
          </cell>
        </row>
        <row r="84">
          <cell r="D84">
            <v>1665.2814431190491</v>
          </cell>
          <cell r="E84">
            <v>1109.0906201546886</v>
          </cell>
        </row>
        <row r="85">
          <cell r="D85">
            <v>1575.2058217525482</v>
          </cell>
          <cell r="E85">
            <v>1136.6065276112583</v>
          </cell>
        </row>
        <row r="86">
          <cell r="D86">
            <v>1460.3038522005081</v>
          </cell>
          <cell r="E86">
            <v>1134.6628841014401</v>
          </cell>
        </row>
        <row r="87">
          <cell r="D87">
            <v>1515.4541382789612</v>
          </cell>
          <cell r="E87">
            <v>1125.4211635350102</v>
          </cell>
        </row>
        <row r="88">
          <cell r="D88">
            <v>1485.4085212945938</v>
          </cell>
          <cell r="E88">
            <v>1100.5788406734546</v>
          </cell>
        </row>
        <row r="89">
          <cell r="D89">
            <v>1463.610439658165</v>
          </cell>
          <cell r="E89">
            <v>1080.0385836388173</v>
          </cell>
        </row>
        <row r="90">
          <cell r="D90">
            <v>1445.9432940483093</v>
          </cell>
          <cell r="E90">
            <v>1105.9061277369926</v>
          </cell>
        </row>
        <row r="91">
          <cell r="D91">
            <v>1380.1108274459839</v>
          </cell>
          <cell r="E91">
            <v>1078.5983347748224</v>
          </cell>
        </row>
        <row r="92">
          <cell r="D92">
            <v>1283.3556396961212</v>
          </cell>
          <cell r="E92">
            <v>1057.7230443148408</v>
          </cell>
        </row>
        <row r="93">
          <cell r="D93">
            <v>1228.3758280277252</v>
          </cell>
          <cell r="E93">
            <v>1031.4595371896828</v>
          </cell>
        </row>
        <row r="94">
          <cell r="D94">
            <v>1270.6747606992722</v>
          </cell>
          <cell r="E94">
            <v>1076.3959806185603</v>
          </cell>
        </row>
        <row r="95">
          <cell r="D95">
            <v>1249.0328236818314</v>
          </cell>
          <cell r="E95">
            <v>1036.0377836360078</v>
          </cell>
        </row>
        <row r="96">
          <cell r="D96">
            <v>1236.282386302948</v>
          </cell>
          <cell r="E96">
            <v>1011.01918424357</v>
          </cell>
        </row>
        <row r="97">
          <cell r="D97">
            <v>1128.7327086925507</v>
          </cell>
          <cell r="E97">
            <v>1004.7684614026043</v>
          </cell>
        </row>
        <row r="98">
          <cell r="D98">
            <v>1288.4471116065979</v>
          </cell>
          <cell r="E98">
            <v>1026.1876261757063</v>
          </cell>
        </row>
        <row r="99">
          <cell r="D99">
            <v>1241.2505452632904</v>
          </cell>
          <cell r="E99">
            <v>1014.4517971952855</v>
          </cell>
        </row>
        <row r="100">
          <cell r="D100">
            <v>1223.2545912265778</v>
          </cell>
          <cell r="E100">
            <v>990.96779062538553</v>
          </cell>
        </row>
        <row r="101">
          <cell r="D101">
            <v>1104.3059433698654</v>
          </cell>
          <cell r="E101">
            <v>980.21954121956821</v>
          </cell>
        </row>
        <row r="102">
          <cell r="D102">
            <v>1260.3907796144485</v>
          </cell>
          <cell r="E102">
            <v>1021.5895284304573</v>
          </cell>
        </row>
        <row r="103">
          <cell r="D103">
            <v>1184.4226913452148</v>
          </cell>
          <cell r="E103">
            <v>1030.8417266986653</v>
          </cell>
        </row>
        <row r="104">
          <cell r="D104">
            <v>1248.5532541275024</v>
          </cell>
          <cell r="E104">
            <v>996.09457856178119</v>
          </cell>
        </row>
        <row r="105">
          <cell r="D105">
            <v>1449.0058281421661</v>
          </cell>
          <cell r="E105">
            <v>1041.4661271141317</v>
          </cell>
        </row>
        <row r="106">
          <cell r="D106">
            <v>1445.0102450847626</v>
          </cell>
          <cell r="E106">
            <v>1038.1381149843874</v>
          </cell>
        </row>
        <row r="107">
          <cell r="D107">
            <v>1395.7598013877869</v>
          </cell>
          <cell r="E107">
            <v>1010.8672434856304</v>
          </cell>
        </row>
        <row r="108">
          <cell r="D108">
            <v>1181.3236842155457</v>
          </cell>
          <cell r="E108">
            <v>941.2473693390009</v>
          </cell>
        </row>
        <row r="109">
          <cell r="D109">
            <v>1134.460292339325</v>
          </cell>
          <cell r="E109">
            <v>914.8196186996056</v>
          </cell>
        </row>
        <row r="110">
          <cell r="D110">
            <v>1056.9072692394257</v>
          </cell>
          <cell r="E110">
            <v>883.36474829459928</v>
          </cell>
        </row>
        <row r="111">
          <cell r="D111">
            <v>1082.8666826486588</v>
          </cell>
          <cell r="E111">
            <v>901.37643649634879</v>
          </cell>
        </row>
        <row r="112">
          <cell r="D112">
            <v>1098.6527132987976</v>
          </cell>
          <cell r="E112">
            <v>921.22219340620791</v>
          </cell>
        </row>
        <row r="113">
          <cell r="D113">
            <v>1071.8867675065994</v>
          </cell>
          <cell r="E113">
            <v>886.38752649740525</v>
          </cell>
        </row>
        <row r="114">
          <cell r="D114">
            <v>1002.4933996200562</v>
          </cell>
          <cell r="E114">
            <v>876.76427766247571</v>
          </cell>
        </row>
        <row r="115">
          <cell r="D115">
            <v>1093.446252822876</v>
          </cell>
          <cell r="E115">
            <v>908.24315541419173</v>
          </cell>
        </row>
        <row r="116">
          <cell r="D116">
            <v>1158.598007440567</v>
          </cell>
          <cell r="E116">
            <v>901.94112975819735</v>
          </cell>
        </row>
        <row r="117">
          <cell r="D117">
            <v>1097.2392950057983</v>
          </cell>
          <cell r="E117">
            <v>897.63668029262226</v>
          </cell>
        </row>
        <row r="118">
          <cell r="D118">
            <v>1112.3822095394135</v>
          </cell>
          <cell r="E118">
            <v>883.92686423656426</v>
          </cell>
        </row>
        <row r="119">
          <cell r="D119">
            <v>1092.2608932256699</v>
          </cell>
          <cell r="E119">
            <v>908.30068358704182</v>
          </cell>
        </row>
        <row r="120">
          <cell r="D120">
            <v>1026.7709913253784</v>
          </cell>
          <cell r="E120">
            <v>938.66031134373884</v>
          </cell>
        </row>
        <row r="121">
          <cell r="D121">
            <v>1050.9408890008926</v>
          </cell>
          <cell r="E121">
            <v>932.12069909770798</v>
          </cell>
        </row>
        <row r="122">
          <cell r="D122">
            <v>1218.7040421962738</v>
          </cell>
          <cell r="E122">
            <v>927.62536860928026</v>
          </cell>
        </row>
        <row r="123">
          <cell r="D123">
            <v>1146.7759667634964</v>
          </cell>
          <cell r="E123">
            <v>936.28354594293489</v>
          </cell>
        </row>
        <row r="124">
          <cell r="D124">
            <v>1263.7675521373749</v>
          </cell>
          <cell r="E124">
            <v>990.19554124105116</v>
          </cell>
        </row>
        <row r="125">
          <cell r="D125">
            <v>1280.9963459968567</v>
          </cell>
          <cell r="E125">
            <v>1007.6112908905569</v>
          </cell>
        </row>
        <row r="126">
          <cell r="D126">
            <v>1156.8514609336853</v>
          </cell>
          <cell r="E126">
            <v>1012.7089641198439</v>
          </cell>
        </row>
        <row r="127">
          <cell r="D127">
            <v>1144.4292235374451</v>
          </cell>
          <cell r="E127">
            <v>1001.3245111604095</v>
          </cell>
        </row>
        <row r="128">
          <cell r="D128">
            <v>1228.5637497901917</v>
          </cell>
          <cell r="E128">
            <v>1055.2852558983618</v>
          </cell>
        </row>
        <row r="129">
          <cell r="D129">
            <v>1278.9299167394638</v>
          </cell>
          <cell r="E129">
            <v>1128.8752736055621</v>
          </cell>
        </row>
        <row r="130">
          <cell r="D130">
            <v>1208.0184968709946</v>
          </cell>
          <cell r="E130">
            <v>1141.3666667612465</v>
          </cell>
        </row>
        <row r="131">
          <cell r="D131">
            <v>1213.6816784143448</v>
          </cell>
          <cell r="E131">
            <v>1128.6977310698596</v>
          </cell>
        </row>
        <row r="132">
          <cell r="D132">
            <v>1262.8777004480362</v>
          </cell>
          <cell r="E132">
            <v>1122.1946127063566</v>
          </cell>
        </row>
        <row r="133">
          <cell r="D133">
            <v>1282.8380072116852</v>
          </cell>
          <cell r="E133">
            <v>1134.3240823507103</v>
          </cell>
        </row>
        <row r="134">
          <cell r="D134">
            <v>1161.4547243118286</v>
          </cell>
          <cell r="E134">
            <v>1092.1639643036501</v>
          </cell>
        </row>
        <row r="135">
          <cell r="D135">
            <v>1150.1707186698914</v>
          </cell>
          <cell r="E135">
            <v>1078.2768595100172</v>
          </cell>
        </row>
        <row r="136">
          <cell r="D136">
            <v>1169.1466863155365</v>
          </cell>
          <cell r="E136">
            <v>1039.7758813976056</v>
          </cell>
        </row>
        <row r="137">
          <cell r="D137">
            <v>1202.6182954311371</v>
          </cell>
          <cell r="E137">
            <v>1065.6829750990041</v>
          </cell>
        </row>
        <row r="138">
          <cell r="D138">
            <v>1156.8373878002167</v>
          </cell>
          <cell r="E138">
            <v>1063.9025676250951</v>
          </cell>
        </row>
        <row r="139">
          <cell r="D139">
            <v>1188.9284361600876</v>
          </cell>
          <cell r="E139">
            <v>1055.1198073120784</v>
          </cell>
        </row>
        <row r="140">
          <cell r="D140">
            <v>1209.0101597309113</v>
          </cell>
          <cell r="E140">
            <v>1031.5426306672414</v>
          </cell>
        </row>
        <row r="141">
          <cell r="D141">
            <v>1188.0445594787598</v>
          </cell>
          <cell r="E141">
            <v>1012.5000053872059</v>
          </cell>
        </row>
        <row r="142">
          <cell r="D142">
            <v>1152.1028550863266</v>
          </cell>
          <cell r="E142">
            <v>1037.1254127807345</v>
          </cell>
        </row>
        <row r="143">
          <cell r="D143">
            <v>1137.286523103714</v>
          </cell>
          <cell r="E143">
            <v>1011.1619412824522</v>
          </cell>
        </row>
        <row r="144">
          <cell r="D144">
            <v>1094.2228797674179</v>
          </cell>
          <cell r="E144">
            <v>991.46343983584461</v>
          </cell>
        </row>
        <row r="145">
          <cell r="D145">
            <v>1096.003737449646</v>
          </cell>
          <cell r="E145">
            <v>966.90484275806011</v>
          </cell>
        </row>
        <row r="146">
          <cell r="D146">
            <v>1204.5690296888351</v>
          </cell>
          <cell r="E146">
            <v>1008.9846547316405</v>
          </cell>
        </row>
        <row r="147">
          <cell r="D147">
            <v>1053.6798754930496</v>
          </cell>
          <cell r="E147">
            <v>971.27967294047028</v>
          </cell>
        </row>
        <row r="148">
          <cell r="D148">
            <v>1027.5674833059311</v>
          </cell>
          <cell r="E148">
            <v>947.67330532787946</v>
          </cell>
        </row>
        <row r="149">
          <cell r="D149">
            <v>1034.2268538475037</v>
          </cell>
          <cell r="E149">
            <v>941.86450105789083</v>
          </cell>
        </row>
        <row r="150">
          <cell r="D150">
            <v>1078.2798434495926</v>
          </cell>
          <cell r="E150">
            <v>961.88209109610818</v>
          </cell>
        </row>
        <row r="151">
          <cell r="D151">
            <v>1039.6282622814178</v>
          </cell>
          <cell r="E151">
            <v>951.00129150534462</v>
          </cell>
        </row>
        <row r="152">
          <cell r="D152">
            <v>1055.338546872139</v>
          </cell>
          <cell r="E152">
            <v>928.64598445016907</v>
          </cell>
        </row>
        <row r="153">
          <cell r="D153">
            <v>995.87566900253296</v>
          </cell>
          <cell r="E153">
            <v>918.64017197992837</v>
          </cell>
        </row>
        <row r="154">
          <cell r="D154">
            <v>1076.5617493391037</v>
          </cell>
          <cell r="E154">
            <v>957.68623096374631</v>
          </cell>
        </row>
        <row r="155">
          <cell r="D155">
            <v>1023.9553835391998</v>
          </cell>
          <cell r="E155">
            <v>966.38257562160902</v>
          </cell>
        </row>
        <row r="156">
          <cell r="D156">
            <v>1027.8191947937012</v>
          </cell>
          <cell r="E156">
            <v>933.69896373278505</v>
          </cell>
        </row>
        <row r="157">
          <cell r="D157">
            <v>1063.7356444597244</v>
          </cell>
          <cell r="E157">
            <v>976.06481187444365</v>
          </cell>
        </row>
        <row r="158">
          <cell r="D158">
            <v>1209.8287422657013</v>
          </cell>
          <cell r="E158">
            <v>973.470097203112</v>
          </cell>
        </row>
        <row r="159">
          <cell r="D159">
            <v>1149.3575661182404</v>
          </cell>
          <cell r="E159">
            <v>946.55456882434976</v>
          </cell>
        </row>
        <row r="160">
          <cell r="D160">
            <v>1117.1497592926025</v>
          </cell>
          <cell r="E160">
            <v>881.23217297489055</v>
          </cell>
        </row>
        <row r="161">
          <cell r="D161">
            <v>1091.242463350296</v>
          </cell>
          <cell r="E161">
            <v>856.49434779753847</v>
          </cell>
        </row>
        <row r="162">
          <cell r="D162">
            <v>1021.8682881593704</v>
          </cell>
          <cell r="E162">
            <v>826.88978185241513</v>
          </cell>
        </row>
        <row r="163">
          <cell r="D163">
            <v>1044.788606762886</v>
          </cell>
          <cell r="E163">
            <v>843.68170622072989</v>
          </cell>
        </row>
        <row r="164">
          <cell r="D164">
            <v>1013.218310713768</v>
          </cell>
          <cell r="E164">
            <v>862.27442425543927</v>
          </cell>
        </row>
        <row r="165">
          <cell r="D165">
            <v>1038.3071547746658</v>
          </cell>
          <cell r="E165">
            <v>829.47769006064027</v>
          </cell>
        </row>
        <row r="166">
          <cell r="D166">
            <v>988.68730330467224</v>
          </cell>
          <cell r="E166">
            <v>820.48863749683653</v>
          </cell>
        </row>
        <row r="167">
          <cell r="D167">
            <v>1003.933403134346</v>
          </cell>
          <cell r="E167">
            <v>850.19057048640241</v>
          </cell>
        </row>
        <row r="168">
          <cell r="D168">
            <v>1085.9367889165878</v>
          </cell>
          <cell r="E168">
            <v>844.33298092608879</v>
          </cell>
        </row>
        <row r="169">
          <cell r="D169">
            <v>1007.7280497550964</v>
          </cell>
          <cell r="E169">
            <v>840.29773681922393</v>
          </cell>
        </row>
        <row r="170">
          <cell r="D170">
            <v>1097.4455678462982</v>
          </cell>
          <cell r="E170">
            <v>827.42094805481815</v>
          </cell>
        </row>
        <row r="171">
          <cell r="D171">
            <v>1021.7325359582901</v>
          </cell>
          <cell r="E171">
            <v>850.29065911569728</v>
          </cell>
        </row>
        <row r="172">
          <cell r="D172">
            <v>1039.1778694391251</v>
          </cell>
          <cell r="E172">
            <v>878.93032216778874</v>
          </cell>
        </row>
        <row r="173">
          <cell r="D173">
            <v>1102.9537235498428</v>
          </cell>
          <cell r="E173">
            <v>872.64318438678686</v>
          </cell>
        </row>
        <row r="174">
          <cell r="D174">
            <v>1129.003103017807</v>
          </cell>
          <cell r="E174">
            <v>868.44237399732287</v>
          </cell>
        </row>
        <row r="175">
          <cell r="D175">
            <v>1046.4420084953308</v>
          </cell>
          <cell r="E175">
            <v>876.71394051388836</v>
          </cell>
        </row>
        <row r="176">
          <cell r="D176">
            <v>1124.6664229631424</v>
          </cell>
          <cell r="E176">
            <v>926.92588191047969</v>
          </cell>
        </row>
        <row r="177">
          <cell r="D177">
            <v>1214.8138837814331</v>
          </cell>
          <cell r="E177">
            <v>943.58963950488999</v>
          </cell>
        </row>
        <row r="178">
          <cell r="D178">
            <v>1215.283583521843</v>
          </cell>
          <cell r="E178">
            <v>948.40013489374462</v>
          </cell>
        </row>
        <row r="179">
          <cell r="D179">
            <v>1161.8358709812164</v>
          </cell>
          <cell r="E179">
            <v>937.68878217114661</v>
          </cell>
        </row>
        <row r="180">
          <cell r="D180">
            <v>1216.5775299072266</v>
          </cell>
          <cell r="E180">
            <v>988.52760405449533</v>
          </cell>
        </row>
      </sheetData>
      <sheetData sheetId="8">
        <row r="2">
          <cell r="D2">
            <v>2377.0355453491211</v>
          </cell>
          <cell r="E2">
            <v>2353.9996761318444</v>
          </cell>
        </row>
        <row r="3">
          <cell r="D3">
            <v>2284.2622575759888</v>
          </cell>
          <cell r="E3">
            <v>2194.2660623658539</v>
          </cell>
        </row>
        <row r="4">
          <cell r="D4">
            <v>2110.8376245498657</v>
          </cell>
          <cell r="E4">
            <v>2133.0797889903743</v>
          </cell>
        </row>
        <row r="5">
          <cell r="D5">
            <v>2087.7134113311768</v>
          </cell>
          <cell r="E5">
            <v>2060.2331613982637</v>
          </cell>
        </row>
        <row r="6">
          <cell r="D6">
            <v>2158.0914583206177</v>
          </cell>
          <cell r="E6">
            <v>2100.0320063585245</v>
          </cell>
        </row>
        <row r="7">
          <cell r="D7">
            <v>2261.4452691078186</v>
          </cell>
          <cell r="E7">
            <v>2146.2539950941241</v>
          </cell>
        </row>
        <row r="8">
          <cell r="D8">
            <v>2108.9330201148987</v>
          </cell>
          <cell r="E8">
            <v>2065.3153715418248</v>
          </cell>
        </row>
        <row r="9">
          <cell r="D9">
            <v>2105.9396877288818</v>
          </cell>
          <cell r="E9">
            <v>2043.4292736624316</v>
          </cell>
        </row>
        <row r="10">
          <cell r="D10">
            <v>2064.5677981376648</v>
          </cell>
          <cell r="E10">
            <v>2116.843664551096</v>
          </cell>
        </row>
        <row r="11">
          <cell r="D11">
            <v>2166.2853689193726</v>
          </cell>
          <cell r="E11">
            <v>2105.2984533995937</v>
          </cell>
        </row>
        <row r="12">
          <cell r="D12">
            <v>2199.6188454627991</v>
          </cell>
          <cell r="E12">
            <v>2092.9134990760858</v>
          </cell>
        </row>
        <row r="13">
          <cell r="D13">
            <v>2037.5086646080017</v>
          </cell>
          <cell r="E13">
            <v>2062.8927032720576</v>
          </cell>
        </row>
        <row r="14">
          <cell r="D14">
            <v>2148.2658467292786</v>
          </cell>
          <cell r="E14">
            <v>2119.1228821624959</v>
          </cell>
        </row>
        <row r="15">
          <cell r="D15">
            <v>2067.5716805458069</v>
          </cell>
          <cell r="E15">
            <v>2193.0756557929926</v>
          </cell>
        </row>
        <row r="16">
          <cell r="D16">
            <v>2067.7034375667572</v>
          </cell>
          <cell r="E16">
            <v>2174.3890301233869</v>
          </cell>
        </row>
        <row r="17">
          <cell r="D17">
            <v>2101.1754946708679</v>
          </cell>
          <cell r="E17">
            <v>2164.4562364970302</v>
          </cell>
        </row>
        <row r="18">
          <cell r="D18">
            <v>1991.1361298561096</v>
          </cell>
          <cell r="E18">
            <v>2186.4366131856309</v>
          </cell>
        </row>
        <row r="19">
          <cell r="D19">
            <v>2055.3519561290741</v>
          </cell>
          <cell r="E19">
            <v>2310.5439333101281</v>
          </cell>
        </row>
        <row r="20">
          <cell r="D20">
            <v>2191.3944983482361</v>
          </cell>
          <cell r="E20">
            <v>2359.0387931058444</v>
          </cell>
        </row>
        <row r="21">
          <cell r="D21">
            <v>2184.8329105377197</v>
          </cell>
          <cell r="E21">
            <v>2370.3025597603396</v>
          </cell>
        </row>
        <row r="22">
          <cell r="D22">
            <v>2228.4077577590942</v>
          </cell>
          <cell r="E22">
            <v>2341.181161825129</v>
          </cell>
        </row>
        <row r="23">
          <cell r="D23">
            <v>2391.8531594276428</v>
          </cell>
          <cell r="E23">
            <v>2470.051306178786</v>
          </cell>
        </row>
        <row r="24">
          <cell r="D24">
            <v>2438.4103600978851</v>
          </cell>
          <cell r="E24">
            <v>2644.3111340605783</v>
          </cell>
        </row>
        <row r="25">
          <cell r="D25">
            <v>2646.1652984619141</v>
          </cell>
          <cell r="E25">
            <v>2673.898265146574</v>
          </cell>
        </row>
        <row r="26">
          <cell r="D26">
            <v>2973.8369407653809</v>
          </cell>
          <cell r="E26">
            <v>2643.1299264207423</v>
          </cell>
        </row>
        <row r="27">
          <cell r="D27">
            <v>3046.5471820831299</v>
          </cell>
          <cell r="E27">
            <v>2625.8673201993206</v>
          </cell>
        </row>
        <row r="28">
          <cell r="D28">
            <v>3417.497843503952</v>
          </cell>
          <cell r="E28">
            <v>2656.3830589317104</v>
          </cell>
        </row>
        <row r="29">
          <cell r="D29">
            <v>3800.9631706476212</v>
          </cell>
          <cell r="E29">
            <v>2557.6600172696089</v>
          </cell>
        </row>
        <row r="30">
          <cell r="D30">
            <v>4170.8625392913818</v>
          </cell>
          <cell r="E30">
            <v>2523.2310566984866</v>
          </cell>
        </row>
        <row r="31">
          <cell r="D31">
            <v>3995.7172966003418</v>
          </cell>
          <cell r="E31">
            <v>2431.2048804767755</v>
          </cell>
        </row>
        <row r="32">
          <cell r="D32">
            <v>3791.1333427429199</v>
          </cell>
          <cell r="E32">
            <v>2493.5680491993953</v>
          </cell>
        </row>
        <row r="33">
          <cell r="D33">
            <v>3370.1121082305908</v>
          </cell>
          <cell r="E33">
            <v>2483.5826990370429</v>
          </cell>
        </row>
        <row r="34">
          <cell r="D34">
            <v>2940.4597806930542</v>
          </cell>
          <cell r="E34">
            <v>2466.9813459815041</v>
          </cell>
        </row>
        <row r="35">
          <cell r="D35">
            <v>2826.067232131958</v>
          </cell>
          <cell r="E35">
            <v>2408.9428684831896</v>
          </cell>
        </row>
        <row r="36">
          <cell r="D36">
            <v>2717.6973438262939</v>
          </cell>
          <cell r="E36">
            <v>2368.1074285735808</v>
          </cell>
        </row>
        <row r="37">
          <cell r="D37">
            <v>2608.1915392875671</v>
          </cell>
          <cell r="E37">
            <v>2427.4205876487576</v>
          </cell>
        </row>
        <row r="38">
          <cell r="D38">
            <v>2417.2587547302246</v>
          </cell>
          <cell r="E38">
            <v>2364.2828064356281</v>
          </cell>
        </row>
        <row r="39">
          <cell r="D39">
            <v>2339.5115776062012</v>
          </cell>
          <cell r="E39">
            <v>2316.8759882746836</v>
          </cell>
        </row>
        <row r="40">
          <cell r="D40">
            <v>2350.5945920944214</v>
          </cell>
          <cell r="E40">
            <v>2260.8062009664782</v>
          </cell>
        </row>
        <row r="41">
          <cell r="D41">
            <v>2333.4071607589722</v>
          </cell>
          <cell r="E41">
            <v>2357.8033908872667</v>
          </cell>
        </row>
        <row r="42">
          <cell r="D42">
            <v>2474.863204240799</v>
          </cell>
          <cell r="E42">
            <v>2269.1447252831276</v>
          </cell>
        </row>
        <row r="43">
          <cell r="D43">
            <v>2499.1444845199585</v>
          </cell>
          <cell r="E43">
            <v>2211.6698152832814</v>
          </cell>
        </row>
        <row r="44">
          <cell r="D44">
            <v>2410.8447062969208</v>
          </cell>
          <cell r="E44">
            <v>2199.2701047249707</v>
          </cell>
        </row>
        <row r="45">
          <cell r="D45">
            <v>2317.6136503219604</v>
          </cell>
          <cell r="E45">
            <v>2247.4232885343272</v>
          </cell>
        </row>
        <row r="46">
          <cell r="D46">
            <v>2438.2321252822876</v>
          </cell>
          <cell r="E46">
            <v>2220.1847413133064</v>
          </cell>
        </row>
        <row r="47">
          <cell r="D47">
            <v>2461.3540856838226</v>
          </cell>
          <cell r="E47">
            <v>2164.4415004241187</v>
          </cell>
        </row>
        <row r="48">
          <cell r="D48">
            <v>2522.4387497901917</v>
          </cell>
          <cell r="E48">
            <v>2143.6907541766659</v>
          </cell>
        </row>
        <row r="49">
          <cell r="D49">
            <v>2488.1500267982483</v>
          </cell>
          <cell r="E49">
            <v>2231.6260593308443</v>
          </cell>
        </row>
        <row r="50">
          <cell r="D50">
            <v>2793.023859500885</v>
          </cell>
          <cell r="E50">
            <v>2256.0507897008038</v>
          </cell>
        </row>
        <row r="51">
          <cell r="D51">
            <v>3020.9453744888306</v>
          </cell>
          <cell r="E51">
            <v>2179.3326548399546</v>
          </cell>
        </row>
        <row r="52">
          <cell r="D52">
            <v>3321.0526475906372</v>
          </cell>
          <cell r="E52">
            <v>2277.4805111225792</v>
          </cell>
        </row>
        <row r="53">
          <cell r="D53">
            <v>4243.8188691139221</v>
          </cell>
          <cell r="E53">
            <v>2274.5782893499495</v>
          </cell>
        </row>
        <row r="54">
          <cell r="D54">
            <v>5305.5196895599365</v>
          </cell>
          <cell r="E54">
            <v>2284.2323180399503</v>
          </cell>
        </row>
        <row r="55">
          <cell r="D55">
            <v>6013.4671258926392</v>
          </cell>
          <cell r="E55">
            <v>2293.8864032111032</v>
          </cell>
        </row>
        <row r="56">
          <cell r="D56">
            <v>6126.2398734092712</v>
          </cell>
          <cell r="E56">
            <v>2138.2016645926792</v>
          </cell>
        </row>
        <row r="57">
          <cell r="D57">
            <v>5215.8575210571289</v>
          </cell>
          <cell r="E57">
            <v>2078.7138095453038</v>
          </cell>
        </row>
        <row r="58">
          <cell r="D58">
            <v>3776.4504890441895</v>
          </cell>
          <cell r="E58">
            <v>2007.8106766607659</v>
          </cell>
        </row>
        <row r="59">
          <cell r="D59">
            <v>3268.5932488441467</v>
          </cell>
          <cell r="E59">
            <v>2046.5528271029525</v>
          </cell>
        </row>
        <row r="60">
          <cell r="D60">
            <v>2825.8676896095276</v>
          </cell>
          <cell r="E60">
            <v>2091.5758985542652</v>
          </cell>
        </row>
        <row r="61">
          <cell r="D61">
            <v>2716.7899551391602</v>
          </cell>
          <cell r="E61">
            <v>2012.6237415209193</v>
          </cell>
        </row>
        <row r="62">
          <cell r="D62">
            <v>2514.5120267868042</v>
          </cell>
          <cell r="E62">
            <v>1991.4396819005819</v>
          </cell>
        </row>
        <row r="63">
          <cell r="D63">
            <v>2421.488085269928</v>
          </cell>
          <cell r="E63">
            <v>2062.9800699444168</v>
          </cell>
        </row>
        <row r="64">
          <cell r="D64">
            <v>2521.1213369369507</v>
          </cell>
          <cell r="E64">
            <v>2051.9861485865463</v>
          </cell>
        </row>
        <row r="65">
          <cell r="D65">
            <v>2313.3778953552246</v>
          </cell>
          <cell r="E65">
            <v>2039.7191070944391</v>
          </cell>
        </row>
        <row r="66">
          <cell r="D66">
            <v>2371.8602027893066</v>
          </cell>
          <cell r="E66">
            <v>2010.4633761385376</v>
          </cell>
        </row>
        <row r="67">
          <cell r="D67">
            <v>2455.4451415538788</v>
          </cell>
          <cell r="E67">
            <v>2065.4479288224957</v>
          </cell>
        </row>
        <row r="68">
          <cell r="D68">
            <v>2515.3286161422729</v>
          </cell>
          <cell r="E68">
            <v>2137.6005605162036</v>
          </cell>
        </row>
        <row r="69">
          <cell r="D69">
            <v>2515.7154455184937</v>
          </cell>
          <cell r="E69">
            <v>2119.2666242094315</v>
          </cell>
        </row>
        <row r="70">
          <cell r="D70">
            <v>2437.1728010177612</v>
          </cell>
          <cell r="E70">
            <v>2109.8072458169195</v>
          </cell>
        </row>
        <row r="71">
          <cell r="D71">
            <v>2483.1319103240967</v>
          </cell>
          <cell r="E71">
            <v>2131.2401596764194</v>
          </cell>
        </row>
        <row r="72">
          <cell r="D72">
            <v>2603.0513343811035</v>
          </cell>
          <cell r="E72">
            <v>2252.1217209980459</v>
          </cell>
        </row>
        <row r="73">
          <cell r="D73">
            <v>2660.974760055542</v>
          </cell>
          <cell r="E73">
            <v>2299.3962174291505</v>
          </cell>
        </row>
        <row r="74">
          <cell r="D74">
            <v>2711.4845151901245</v>
          </cell>
          <cell r="E74">
            <v>2310.6587516263421</v>
          </cell>
        </row>
        <row r="75">
          <cell r="D75">
            <v>2823.1443586349487</v>
          </cell>
          <cell r="E75">
            <v>2282.3524073713843</v>
          </cell>
        </row>
        <row r="76">
          <cell r="D76">
            <v>3104.9618020057678</v>
          </cell>
          <cell r="E76">
            <v>2408.0619465332697</v>
          </cell>
        </row>
        <row r="77">
          <cell r="D77">
            <v>3171.5663318634033</v>
          </cell>
          <cell r="E77">
            <v>2578.1340984461135</v>
          </cell>
        </row>
        <row r="78">
          <cell r="D78">
            <v>3161.7774300575256</v>
          </cell>
          <cell r="E78">
            <v>2606.4370857256254</v>
          </cell>
        </row>
        <row r="79">
          <cell r="D79">
            <v>3608.4158606529236</v>
          </cell>
          <cell r="E79">
            <v>2577.0189350680384</v>
          </cell>
        </row>
        <row r="80">
          <cell r="D80">
            <v>4184.4475975036621</v>
          </cell>
          <cell r="E80">
            <v>2560.1640431621263</v>
          </cell>
        </row>
        <row r="81">
          <cell r="D81">
            <v>4862.5308485031128</v>
          </cell>
          <cell r="E81">
            <v>2589.9435508164461</v>
          </cell>
        </row>
        <row r="82">
          <cell r="D82">
            <v>5348.2178535461426</v>
          </cell>
          <cell r="E82">
            <v>2493.3122057421565</v>
          </cell>
        </row>
        <row r="83">
          <cell r="D83">
            <v>5164.9132900238037</v>
          </cell>
          <cell r="E83">
            <v>2459.9678855724719</v>
          </cell>
        </row>
        <row r="84">
          <cell r="D84">
            <v>4740.9024543762207</v>
          </cell>
          <cell r="E84">
            <v>2369.8700901626194</v>
          </cell>
        </row>
        <row r="85">
          <cell r="D85">
            <v>4307.7311615943909</v>
          </cell>
          <cell r="E85">
            <v>2430.4338792449439</v>
          </cell>
        </row>
        <row r="86">
          <cell r="D86">
            <v>3978.9070444107056</v>
          </cell>
          <cell r="E86">
            <v>2421.4387644910435</v>
          </cell>
        </row>
        <row r="87">
          <cell r="D87">
            <v>3942.4608201980591</v>
          </cell>
          <cell r="E87">
            <v>2405.0883904343918</v>
          </cell>
        </row>
        <row r="88">
          <cell r="D88">
            <v>3632.3113780021667</v>
          </cell>
          <cell r="E88">
            <v>2348.131749279466</v>
          </cell>
        </row>
        <row r="89">
          <cell r="D89">
            <v>3499.6629190444946</v>
          </cell>
          <cell r="E89">
            <v>2308.5520706937464</v>
          </cell>
        </row>
        <row r="90">
          <cell r="D90">
            <v>3219.3440828323364</v>
          </cell>
          <cell r="E90">
            <v>2366.8049794292333</v>
          </cell>
        </row>
        <row r="91">
          <cell r="D91">
            <v>2840.2857694625854</v>
          </cell>
          <cell r="E91">
            <v>2304.6614646071107</v>
          </cell>
        </row>
        <row r="92">
          <cell r="D92">
            <v>2792.5650835037231</v>
          </cell>
          <cell r="E92">
            <v>2258.5176097954418</v>
          </cell>
        </row>
        <row r="93">
          <cell r="D93">
            <v>2685.0149960517883</v>
          </cell>
          <cell r="E93">
            <v>2203.9264303335904</v>
          </cell>
        </row>
        <row r="94">
          <cell r="D94">
            <v>2670.0743923187256</v>
          </cell>
          <cell r="E94">
            <v>2298.2000551224778</v>
          </cell>
        </row>
        <row r="95">
          <cell r="D95">
            <v>2536.5630469322205</v>
          </cell>
          <cell r="E95">
            <v>2211.755894654887</v>
          </cell>
        </row>
        <row r="96">
          <cell r="D96">
            <v>2457.6069445610046</v>
          </cell>
          <cell r="E96">
            <v>2155.6578495309332</v>
          </cell>
        </row>
        <row r="97">
          <cell r="D97">
            <v>2324.8677673339844</v>
          </cell>
          <cell r="E97">
            <v>2144.1912557264682</v>
          </cell>
        </row>
        <row r="98">
          <cell r="D98">
            <v>2582.0697212219238</v>
          </cell>
          <cell r="E98">
            <v>2190.3170712518613</v>
          </cell>
        </row>
        <row r="99">
          <cell r="D99">
            <v>2588.8840169906616</v>
          </cell>
          <cell r="E99">
            <v>2164.0372681193066</v>
          </cell>
        </row>
        <row r="100">
          <cell r="D100">
            <v>2426.4259519577026</v>
          </cell>
          <cell r="E100">
            <v>2109.2877046691315</v>
          </cell>
        </row>
        <row r="101">
          <cell r="D101">
            <v>2474.6847896575928</v>
          </cell>
          <cell r="E101">
            <v>2089.6447391862166</v>
          </cell>
        </row>
        <row r="102">
          <cell r="D102">
            <v>2715.3176503181458</v>
          </cell>
          <cell r="E102">
            <v>2175.2754232548509</v>
          </cell>
        </row>
        <row r="103">
          <cell r="D103">
            <v>2645.3699722290039</v>
          </cell>
          <cell r="E103">
            <v>2198.7816684799291</v>
          </cell>
        </row>
        <row r="104">
          <cell r="D104">
            <v>2699.2817380428314</v>
          </cell>
          <cell r="E104">
            <v>2124.1285229426826</v>
          </cell>
        </row>
        <row r="105">
          <cell r="D105">
            <v>2980.7672853469849</v>
          </cell>
          <cell r="E105">
            <v>2218.9437145627735</v>
          </cell>
        </row>
        <row r="106">
          <cell r="D106">
            <v>2918.4891576766968</v>
          </cell>
          <cell r="E106">
            <v>2216.6969123193035</v>
          </cell>
        </row>
        <row r="107">
          <cell r="D107">
            <v>2655.4155416488647</v>
          </cell>
          <cell r="E107">
            <v>2248.0828400901278</v>
          </cell>
        </row>
        <row r="108">
          <cell r="D108">
            <v>2543.4004154205322</v>
          </cell>
          <cell r="E108">
            <v>2095.5889837615086</v>
          </cell>
        </row>
        <row r="109">
          <cell r="D109">
            <v>2315.21502161026</v>
          </cell>
          <cell r="E109">
            <v>2037.2247575014114</v>
          </cell>
        </row>
        <row r="110">
          <cell r="D110">
            <v>2250.9317150115967</v>
          </cell>
          <cell r="E110">
            <v>1967.8283653283793</v>
          </cell>
        </row>
        <row r="111">
          <cell r="D111">
            <v>2185.8825483322144</v>
          </cell>
          <cell r="E111">
            <v>2005.7142054525693</v>
          </cell>
        </row>
        <row r="112">
          <cell r="D112">
            <v>2207.6920833587646</v>
          </cell>
          <cell r="E112">
            <v>2049.804748447898</v>
          </cell>
        </row>
        <row r="113">
          <cell r="D113">
            <v>2155.0342268943787</v>
          </cell>
          <cell r="E113">
            <v>1972.3500421715432</v>
          </cell>
        </row>
        <row r="114">
          <cell r="D114">
            <v>2170.0466823577881</v>
          </cell>
          <cell r="E114">
            <v>1951.6799141539666</v>
          </cell>
        </row>
        <row r="115">
          <cell r="D115">
            <v>2165.2800660133362</v>
          </cell>
          <cell r="E115">
            <v>2021.8189437011092</v>
          </cell>
        </row>
        <row r="116">
          <cell r="D116">
            <v>2257.6703577041626</v>
          </cell>
          <cell r="E116">
            <v>2011.2096640616553</v>
          </cell>
        </row>
        <row r="117">
          <cell r="D117">
            <v>2210.5511889457703</v>
          </cell>
          <cell r="E117">
            <v>1999.0564762933586</v>
          </cell>
        </row>
        <row r="118">
          <cell r="D118">
            <v>2182.7271350622177</v>
          </cell>
          <cell r="E118">
            <v>1970.3892027122511</v>
          </cell>
        </row>
        <row r="119">
          <cell r="D119">
            <v>2162.236180305481</v>
          </cell>
          <cell r="E119">
            <v>2024.3984485447795</v>
          </cell>
        </row>
        <row r="120">
          <cell r="D120">
            <v>2278.135235786438</v>
          </cell>
          <cell r="E120">
            <v>2095.2647923505378</v>
          </cell>
        </row>
        <row r="121">
          <cell r="D121">
            <v>2363.0818471908569</v>
          </cell>
          <cell r="E121">
            <v>2077.1562919065927</v>
          </cell>
        </row>
        <row r="122">
          <cell r="D122">
            <v>2428.4796133041382</v>
          </cell>
          <cell r="E122">
            <v>2067.9150047559015</v>
          </cell>
        </row>
        <row r="123">
          <cell r="D123">
            <v>2403.2356834411621</v>
          </cell>
          <cell r="E123">
            <v>2088.9812369838601</v>
          </cell>
        </row>
        <row r="124">
          <cell r="D124">
            <v>2441.09077501297</v>
          </cell>
          <cell r="E124">
            <v>2207.5035064422182</v>
          </cell>
        </row>
        <row r="125">
          <cell r="D125">
            <v>2519.0223608016968</v>
          </cell>
          <cell r="E125">
            <v>2253.6956209901709</v>
          </cell>
        </row>
        <row r="126">
          <cell r="D126">
            <v>2478.0179653167725</v>
          </cell>
          <cell r="E126">
            <v>2264.8509874326987</v>
          </cell>
        </row>
        <row r="127">
          <cell r="D127">
            <v>2583.9252619743347</v>
          </cell>
          <cell r="E127">
            <v>2237.1292594155198</v>
          </cell>
        </row>
        <row r="128">
          <cell r="D128">
            <v>2617.3852405548096</v>
          </cell>
          <cell r="E128">
            <v>2360.5374550513748</v>
          </cell>
        </row>
        <row r="129">
          <cell r="D129">
            <v>2715.8737959861755</v>
          </cell>
          <cell r="E129">
            <v>2527.3551171693762</v>
          </cell>
        </row>
        <row r="130">
          <cell r="D130">
            <v>2722.5304288864136</v>
          </cell>
          <cell r="E130">
            <v>2554.6633566071432</v>
          </cell>
        </row>
        <row r="131">
          <cell r="D131">
            <v>2607.8789200782776</v>
          </cell>
          <cell r="E131">
            <v>2526.3712989861447</v>
          </cell>
        </row>
        <row r="132">
          <cell r="D132">
            <v>2645.9152202606201</v>
          </cell>
          <cell r="E132">
            <v>2509.7733535926477</v>
          </cell>
        </row>
        <row r="133">
          <cell r="D133">
            <v>2603.0865559577942</v>
          </cell>
          <cell r="E133">
            <v>2539.0302963228269</v>
          </cell>
        </row>
        <row r="134">
          <cell r="D134">
            <v>2477.7501497268677</v>
          </cell>
          <cell r="E134">
            <v>2443.9990148862616</v>
          </cell>
        </row>
        <row r="135">
          <cell r="D135">
            <v>2341.3588786125183</v>
          </cell>
          <cell r="E135">
            <v>2411.5434442285568</v>
          </cell>
        </row>
        <row r="136">
          <cell r="D136">
            <v>2388.8307991027832</v>
          </cell>
          <cell r="E136">
            <v>2322.8717264846514</v>
          </cell>
        </row>
        <row r="137">
          <cell r="D137">
            <v>2374.2275857925415</v>
          </cell>
          <cell r="E137">
            <v>2382.0046946058592</v>
          </cell>
        </row>
        <row r="138">
          <cell r="D138">
            <v>2394.4824824333191</v>
          </cell>
          <cell r="E138">
            <v>2373.9196652732803</v>
          </cell>
        </row>
        <row r="139">
          <cell r="D139">
            <v>2436.0253496170044</v>
          </cell>
          <cell r="E139">
            <v>2357.7636420583945</v>
          </cell>
        </row>
        <row r="140">
          <cell r="D140">
            <v>2401.0715727806091</v>
          </cell>
          <cell r="E140">
            <v>2301.6381313597371</v>
          </cell>
        </row>
        <row r="141">
          <cell r="D141">
            <v>2291.3855857849121</v>
          </cell>
          <cell r="E141">
            <v>2263.048466514716</v>
          </cell>
        </row>
        <row r="142">
          <cell r="D142">
            <v>2360.5709571838379</v>
          </cell>
          <cell r="E142">
            <v>2320.4474935369508</v>
          </cell>
        </row>
        <row r="143">
          <cell r="D143">
            <v>2257.424656867981</v>
          </cell>
          <cell r="E143">
            <v>2259.0518991734139</v>
          </cell>
        </row>
        <row r="144">
          <cell r="D144">
            <v>2267.6632628440857</v>
          </cell>
          <cell r="E144">
            <v>2213.8708532661826</v>
          </cell>
        </row>
        <row r="145">
          <cell r="D145">
            <v>2148.8596940040588</v>
          </cell>
          <cell r="E145">
            <v>2160.4828177522309</v>
          </cell>
        </row>
        <row r="146">
          <cell r="D146">
            <v>2307.0227127075195</v>
          </cell>
          <cell r="E146">
            <v>2252.7011887554695</v>
          </cell>
        </row>
        <row r="147">
          <cell r="D147">
            <v>2342.432498216629</v>
          </cell>
          <cell r="E147">
            <v>2167.945887326277</v>
          </cell>
        </row>
        <row r="148">
          <cell r="D148">
            <v>2169.3428907394409</v>
          </cell>
          <cell r="E148">
            <v>2112.8351078038918</v>
          </cell>
        </row>
        <row r="149">
          <cell r="D149">
            <v>2113.7153921127319</v>
          </cell>
          <cell r="E149">
            <v>2102.1208272685217</v>
          </cell>
        </row>
        <row r="150">
          <cell r="D150">
            <v>2144.3491759300232</v>
          </cell>
          <cell r="E150">
            <v>2146.7562501003808</v>
          </cell>
        </row>
        <row r="151">
          <cell r="D151">
            <v>2120.942449092865</v>
          </cell>
          <cell r="E151">
            <v>2121.1537830012589</v>
          </cell>
        </row>
        <row r="152">
          <cell r="D152">
            <v>2116.3791847229004</v>
          </cell>
          <cell r="E152">
            <v>2067.2275969632137</v>
          </cell>
        </row>
        <row r="153">
          <cell r="D153">
            <v>2016.3430972099304</v>
          </cell>
          <cell r="E153">
            <v>2048.5016575082227</v>
          </cell>
        </row>
        <row r="154">
          <cell r="D154">
            <v>2268.6872220039368</v>
          </cell>
          <cell r="E154">
            <v>2132.3598747022711</v>
          </cell>
        </row>
        <row r="155">
          <cell r="D155">
            <v>2133.0286087989807</v>
          </cell>
          <cell r="E155">
            <v>2155.0135329680752</v>
          </cell>
        </row>
        <row r="156">
          <cell r="D156">
            <v>2090.7340860366821</v>
          </cell>
          <cell r="E156">
            <v>2082.0175426747128</v>
          </cell>
        </row>
        <row r="157">
          <cell r="D157">
            <v>2252.8117823600769</v>
          </cell>
          <cell r="E157">
            <v>2174.3225094741861</v>
          </cell>
        </row>
        <row r="158">
          <cell r="D158">
            <v>2312.5594396591187</v>
          </cell>
          <cell r="E158">
            <v>2172.8060057111279</v>
          </cell>
        </row>
        <row r="159">
          <cell r="D159">
            <v>2222.9373364448547</v>
          </cell>
          <cell r="E159">
            <v>2217.6302398757589</v>
          </cell>
        </row>
        <row r="160">
          <cell r="D160">
            <v>2290.4602541923523</v>
          </cell>
          <cell r="E160">
            <v>2067.2780136905358</v>
          </cell>
        </row>
        <row r="161">
          <cell r="D161">
            <v>2164.4361460208893</v>
          </cell>
          <cell r="E161">
            <v>2009.5714412291863</v>
          </cell>
        </row>
        <row r="162">
          <cell r="D162">
            <v>2110.6609511375427</v>
          </cell>
          <cell r="E162">
            <v>1941.1806282367274</v>
          </cell>
        </row>
        <row r="163">
          <cell r="D163">
            <v>2113.6084442138672</v>
          </cell>
          <cell r="E163">
            <v>1978.3939205028435</v>
          </cell>
        </row>
        <row r="164">
          <cell r="D164">
            <v>2060.9828782081604</v>
          </cell>
          <cell r="E164">
            <v>2021.8900399525137</v>
          </cell>
        </row>
        <row r="165">
          <cell r="D165">
            <v>1966.0619163513184</v>
          </cell>
          <cell r="E165">
            <v>1945.4197385383302</v>
          </cell>
        </row>
        <row r="166">
          <cell r="D166">
            <v>2053.9995203018188</v>
          </cell>
          <cell r="E166">
            <v>1925.0313662478138</v>
          </cell>
        </row>
        <row r="167">
          <cell r="D167">
            <v>2073.4711351394653</v>
          </cell>
          <cell r="E167">
            <v>1994.3083104213129</v>
          </cell>
        </row>
        <row r="168">
          <cell r="D168">
            <v>2190.8134369850159</v>
          </cell>
          <cell r="E168">
            <v>1983.9693184797429</v>
          </cell>
        </row>
        <row r="169">
          <cell r="D169">
            <v>2110.6760354042053</v>
          </cell>
          <cell r="E169">
            <v>1971.8575599129472</v>
          </cell>
        </row>
        <row r="170">
          <cell r="D170">
            <v>2082.746342420578</v>
          </cell>
          <cell r="E170">
            <v>1943.578590111109</v>
          </cell>
        </row>
        <row r="171">
          <cell r="D171">
            <v>2117.9078722000122</v>
          </cell>
          <cell r="E171">
            <v>1996.9879319614906</v>
          </cell>
        </row>
        <row r="172">
          <cell r="D172">
            <v>2147.1332190036774</v>
          </cell>
          <cell r="E172">
            <v>2067.1315662240841</v>
          </cell>
        </row>
        <row r="173">
          <cell r="D173">
            <v>2219.893346786499</v>
          </cell>
          <cell r="E173">
            <v>2049.1007042764563</v>
          </cell>
        </row>
        <row r="174">
          <cell r="D174">
            <v>2053.6767132282257</v>
          </cell>
          <cell r="E174">
            <v>2039.9199679685594</v>
          </cell>
        </row>
        <row r="175">
          <cell r="D175">
            <v>2183.8155205249786</v>
          </cell>
          <cell r="E175">
            <v>2060.7736043684763</v>
          </cell>
        </row>
        <row r="176">
          <cell r="D176">
            <v>2247.4532494544983</v>
          </cell>
          <cell r="E176">
            <v>2177.7195778323271</v>
          </cell>
        </row>
        <row r="177">
          <cell r="D177">
            <v>2381.9122133255005</v>
          </cell>
          <cell r="E177">
            <v>2223.1758227168184</v>
          </cell>
        </row>
        <row r="178">
          <cell r="D178">
            <v>2368.5064630508423</v>
          </cell>
          <cell r="E178">
            <v>2234.2152932556164</v>
          </cell>
        </row>
        <row r="179">
          <cell r="D179">
            <v>2439.1488156318665</v>
          </cell>
          <cell r="E179">
            <v>2206.8502004910683</v>
          </cell>
        </row>
        <row r="180">
          <cell r="D180">
            <v>2496.1997170448303</v>
          </cell>
          <cell r="E180">
            <v>2328.8345425177531</v>
          </cell>
        </row>
      </sheetData>
      <sheetData sheetId="9">
        <row r="2">
          <cell r="D2">
            <v>1647.1906161308289</v>
          </cell>
          <cell r="E2">
            <v>1673.2288078639294</v>
          </cell>
        </row>
        <row r="3">
          <cell r="D3">
            <v>1569.8365783691406</v>
          </cell>
          <cell r="E3">
            <v>1562.6467904895751</v>
          </cell>
        </row>
        <row r="4">
          <cell r="D4">
            <v>1537.046142578125</v>
          </cell>
          <cell r="E4">
            <v>1516.8169928174486</v>
          </cell>
        </row>
        <row r="5">
          <cell r="D5">
            <v>1461.797878742218</v>
          </cell>
          <cell r="E5">
            <v>1466.0563526128781</v>
          </cell>
        </row>
        <row r="6">
          <cell r="D6">
            <v>1579.7002325057983</v>
          </cell>
          <cell r="E6">
            <v>1495.1950412897738</v>
          </cell>
        </row>
        <row r="7">
          <cell r="D7">
            <v>1617.8300876617432</v>
          </cell>
          <cell r="E7">
            <v>1526.6512375996347</v>
          </cell>
        </row>
        <row r="8">
          <cell r="D8">
            <v>1523.2512736320496</v>
          </cell>
          <cell r="E8">
            <v>1467.7584533444867</v>
          </cell>
        </row>
        <row r="9">
          <cell r="D9">
            <v>1507.9257955551147</v>
          </cell>
          <cell r="E9">
            <v>1453.4556364140587</v>
          </cell>
        </row>
        <row r="10">
          <cell r="D10">
            <v>1398.0341362953186</v>
          </cell>
          <cell r="E10">
            <v>1505.0326231031786</v>
          </cell>
        </row>
        <row r="11">
          <cell r="D11">
            <v>1579.8553323745728</v>
          </cell>
          <cell r="E11">
            <v>1496.6083555981538</v>
          </cell>
        </row>
        <row r="12">
          <cell r="D12">
            <v>1496.7991933822632</v>
          </cell>
          <cell r="E12">
            <v>1487.6103859058703</v>
          </cell>
        </row>
        <row r="13">
          <cell r="D13">
            <v>1525.22802734375</v>
          </cell>
          <cell r="E13">
            <v>1467.4349382273547</v>
          </cell>
        </row>
        <row r="14">
          <cell r="D14">
            <v>1474.6980693340302</v>
          </cell>
          <cell r="E14">
            <v>1506.0674589471312</v>
          </cell>
        </row>
        <row r="15">
          <cell r="D15">
            <v>1514.8745346069336</v>
          </cell>
          <cell r="E15">
            <v>1559.8013631284282</v>
          </cell>
        </row>
        <row r="16">
          <cell r="D16">
            <v>1478.916778087616</v>
          </cell>
          <cell r="E16">
            <v>1545.9623327488739</v>
          </cell>
        </row>
        <row r="17">
          <cell r="D17">
            <v>1528.1138515472412</v>
          </cell>
          <cell r="E17">
            <v>1538.4214887696189</v>
          </cell>
        </row>
        <row r="18">
          <cell r="D18">
            <v>1449.4718346595764</v>
          </cell>
          <cell r="E18">
            <v>1553.6920062172835</v>
          </cell>
        </row>
        <row r="19">
          <cell r="D19">
            <v>1456.7054595947266</v>
          </cell>
          <cell r="E19">
            <v>1644.4367611877844</v>
          </cell>
        </row>
        <row r="20">
          <cell r="D20">
            <v>1526.2243928909302</v>
          </cell>
          <cell r="E20">
            <v>1675.5730941387892</v>
          </cell>
        </row>
        <row r="21">
          <cell r="D21">
            <v>1669.5599784851074</v>
          </cell>
          <cell r="E21">
            <v>1683.6155546115842</v>
          </cell>
        </row>
        <row r="22">
          <cell r="D22">
            <v>1653.5739741325378</v>
          </cell>
          <cell r="E22">
            <v>1661.4172455254643</v>
          </cell>
        </row>
        <row r="23">
          <cell r="D23">
            <v>1833.3077001571655</v>
          </cell>
          <cell r="E23">
            <v>1753.7010341521557</v>
          </cell>
        </row>
        <row r="24">
          <cell r="D24">
            <v>1781.390266418457</v>
          </cell>
          <cell r="E24">
            <v>1877.150250161897</v>
          </cell>
        </row>
        <row r="25">
          <cell r="D25">
            <v>2035.2287340164185</v>
          </cell>
          <cell r="E25">
            <v>1898.3365411841555</v>
          </cell>
        </row>
        <row r="26">
          <cell r="D26">
            <v>2277.6191787719727</v>
          </cell>
          <cell r="E26">
            <v>1877.1526811743554</v>
          </cell>
        </row>
        <row r="27">
          <cell r="D27">
            <v>2511.0906410217285</v>
          </cell>
          <cell r="E27">
            <v>1865.1587991707945</v>
          </cell>
        </row>
        <row r="28">
          <cell r="D28">
            <v>2688.3458032608032</v>
          </cell>
          <cell r="E28">
            <v>1887.0160838335178</v>
          </cell>
        </row>
        <row r="29">
          <cell r="D29">
            <v>3063.831033706665</v>
          </cell>
          <cell r="E29">
            <v>1817.1870014414355</v>
          </cell>
        </row>
        <row r="30">
          <cell r="D30">
            <v>3463.1889562606812</v>
          </cell>
          <cell r="E30">
            <v>1793.1966996723538</v>
          </cell>
        </row>
        <row r="31">
          <cell r="D31">
            <v>3473.8949756622314</v>
          </cell>
          <cell r="E31">
            <v>1727.2800955076741</v>
          </cell>
        </row>
        <row r="32">
          <cell r="D32">
            <v>3272.8444309234619</v>
          </cell>
          <cell r="E32">
            <v>1771.2160816057635</v>
          </cell>
        </row>
        <row r="33">
          <cell r="D33">
            <v>2734.6062297821045</v>
          </cell>
          <cell r="E33">
            <v>1765.3936203635149</v>
          </cell>
        </row>
        <row r="34">
          <cell r="D34">
            <v>2423.1917200088501</v>
          </cell>
          <cell r="E34">
            <v>1754.219226339565</v>
          </cell>
        </row>
        <row r="35">
          <cell r="D35">
            <v>2323.3883390426636</v>
          </cell>
          <cell r="E35">
            <v>1713.6508357947528</v>
          </cell>
        </row>
        <row r="36">
          <cell r="D36">
            <v>2031.2916278839111</v>
          </cell>
          <cell r="E36">
            <v>1685.2275680076143</v>
          </cell>
        </row>
        <row r="37">
          <cell r="D37">
            <v>1918.9211597442627</v>
          </cell>
          <cell r="E37">
            <v>1724.330581661422</v>
          </cell>
        </row>
        <row r="38">
          <cell r="D38">
            <v>1774.804817199707</v>
          </cell>
          <cell r="E38">
            <v>1679.7659899310333</v>
          </cell>
        </row>
        <row r="39">
          <cell r="D39">
            <v>1695.0111122131348</v>
          </cell>
          <cell r="E39">
            <v>1647.0956105767746</v>
          </cell>
        </row>
        <row r="40">
          <cell r="D40">
            <v>1730.8563508987427</v>
          </cell>
          <cell r="E40">
            <v>1607.1399487780423</v>
          </cell>
        </row>
        <row r="41">
          <cell r="D41">
            <v>1665.0458469390869</v>
          </cell>
          <cell r="E41">
            <v>1675.7176221958134</v>
          </cell>
        </row>
        <row r="42">
          <cell r="D42">
            <v>1745.3527603149414</v>
          </cell>
          <cell r="E42">
            <v>1612.1786019184547</v>
          </cell>
        </row>
        <row r="43">
          <cell r="D43">
            <v>1849.0200552940369</v>
          </cell>
          <cell r="E43">
            <v>1571.540977809967</v>
          </cell>
        </row>
        <row r="44">
          <cell r="D44">
            <v>1781.6507816314697</v>
          </cell>
          <cell r="E44">
            <v>1563.2992102966275</v>
          </cell>
        </row>
        <row r="45">
          <cell r="D45">
            <v>1789.3748874664307</v>
          </cell>
          <cell r="E45">
            <v>1596.5440433245892</v>
          </cell>
        </row>
        <row r="46">
          <cell r="D46">
            <v>1809.4989376068115</v>
          </cell>
          <cell r="E46">
            <v>1577.0680518063182</v>
          </cell>
        </row>
        <row r="47">
          <cell r="D47">
            <v>1880.6064252853394</v>
          </cell>
          <cell r="E47">
            <v>1540.2743715791507</v>
          </cell>
        </row>
        <row r="48">
          <cell r="D48">
            <v>1932.7197875976563</v>
          </cell>
          <cell r="E48">
            <v>1525.186790162295</v>
          </cell>
        </row>
        <row r="49">
          <cell r="D49">
            <v>1906.0543417930603</v>
          </cell>
          <cell r="E49">
            <v>1587.5134678528202</v>
          </cell>
        </row>
        <row r="50">
          <cell r="D50">
            <v>2228.3305234909058</v>
          </cell>
          <cell r="E50">
            <v>1602.0463422612784</v>
          </cell>
        </row>
        <row r="51">
          <cell r="D51">
            <v>2468.880970954895</v>
          </cell>
          <cell r="E51">
            <v>1549.4495557400805</v>
          </cell>
        </row>
        <row r="52">
          <cell r="D52">
            <v>2822.3158168792725</v>
          </cell>
          <cell r="E52">
            <v>1618.4826279505235</v>
          </cell>
        </row>
        <row r="53">
          <cell r="D53">
            <v>3702.1914100646973</v>
          </cell>
          <cell r="E53">
            <v>1617.538077156235</v>
          </cell>
        </row>
        <row r="54">
          <cell r="D54">
            <v>4529.0862007141113</v>
          </cell>
          <cell r="E54">
            <v>1644.0186374072543</v>
          </cell>
        </row>
        <row r="55">
          <cell r="D55">
            <v>5505.3828411102295</v>
          </cell>
          <cell r="E55">
            <v>1670.4991976638062</v>
          </cell>
        </row>
        <row r="56">
          <cell r="D56">
            <v>6057.106746673584</v>
          </cell>
          <cell r="E56">
            <v>1560.1775278151918</v>
          </cell>
        </row>
        <row r="57">
          <cell r="D57">
            <v>5033.7508792877197</v>
          </cell>
          <cell r="E57">
            <v>1514.6437525683989</v>
          </cell>
        </row>
        <row r="58">
          <cell r="D58">
            <v>3396.9056339263916</v>
          </cell>
          <cell r="E58">
            <v>1464.059465259654</v>
          </cell>
        </row>
        <row r="59">
          <cell r="D59">
            <v>2721.1932420730591</v>
          </cell>
          <cell r="E59">
            <v>1493.3116237029776</v>
          </cell>
        </row>
        <row r="60">
          <cell r="D60">
            <v>2269.3848552703857</v>
          </cell>
          <cell r="E60">
            <v>1524.513003414952</v>
          </cell>
        </row>
        <row r="61">
          <cell r="D61">
            <v>2077.7132816314697</v>
          </cell>
          <cell r="E61">
            <v>1465.6802642128707</v>
          </cell>
        </row>
        <row r="62">
          <cell r="D62">
            <v>1855.3741617202759</v>
          </cell>
          <cell r="E62">
            <v>1451.7113631873174</v>
          </cell>
        </row>
        <row r="63">
          <cell r="D63">
            <v>1875.2188549041748</v>
          </cell>
          <cell r="E63">
            <v>1503.1088032606378</v>
          </cell>
        </row>
        <row r="64">
          <cell r="D64">
            <v>1846.095516204834</v>
          </cell>
          <cell r="E64">
            <v>1494.9639855523897</v>
          </cell>
        </row>
        <row r="65">
          <cell r="D65">
            <v>1762.9506969451904</v>
          </cell>
          <cell r="E65">
            <v>1485.7951923906851</v>
          </cell>
        </row>
        <row r="66">
          <cell r="D66">
            <v>1775.8576631546021</v>
          </cell>
          <cell r="E66">
            <v>1465.6782599716505</v>
          </cell>
        </row>
        <row r="67">
          <cell r="D67">
            <v>1731.9523067474365</v>
          </cell>
          <cell r="E67">
            <v>1504.3340017948965</v>
          </cell>
        </row>
        <row r="68">
          <cell r="D68">
            <v>1832.8046569824219</v>
          </cell>
          <cell r="E68">
            <v>1557.8070826989533</v>
          </cell>
        </row>
        <row r="69">
          <cell r="D69">
            <v>1833.0533599853516</v>
          </cell>
          <cell r="E69">
            <v>1543.8910281122783</v>
          </cell>
        </row>
        <row r="70">
          <cell r="D70">
            <v>1946.0836734771729</v>
          </cell>
          <cell r="E70">
            <v>1536.7137106555685</v>
          </cell>
        </row>
        <row r="71">
          <cell r="D71">
            <v>1904.8901405334473</v>
          </cell>
          <cell r="E71">
            <v>1552.082965608115</v>
          </cell>
        </row>
        <row r="72">
          <cell r="D72">
            <v>2024.0175476074219</v>
          </cell>
          <cell r="E72">
            <v>1642.6521756106738</v>
          </cell>
        </row>
        <row r="73">
          <cell r="D73">
            <v>2146.1110210418701</v>
          </cell>
          <cell r="E73">
            <v>1673.736164454144</v>
          </cell>
        </row>
        <row r="74">
          <cell r="D74">
            <v>2095.9399585723877</v>
          </cell>
          <cell r="E74">
            <v>1682.0631465877989</v>
          </cell>
        </row>
        <row r="75">
          <cell r="D75">
            <v>2245.2411022186279</v>
          </cell>
          <cell r="E75">
            <v>1660.0500446296771</v>
          </cell>
        </row>
        <row r="76">
          <cell r="D76">
            <v>2372.8930130004883</v>
          </cell>
          <cell r="E76">
            <v>1752.2416129387343</v>
          </cell>
        </row>
        <row r="77">
          <cell r="D77">
            <v>2525.6820507049561</v>
          </cell>
          <cell r="E77">
            <v>1875.7023348860487</v>
          </cell>
        </row>
        <row r="78">
          <cell r="D78">
            <v>2641.2827739715576</v>
          </cell>
          <cell r="E78">
            <v>1896.7047678616395</v>
          </cell>
        </row>
        <row r="79">
          <cell r="D79">
            <v>3018.4197196960449</v>
          </cell>
          <cell r="E79">
            <v>1875.7066950597052</v>
          </cell>
        </row>
        <row r="80">
          <cell r="D80">
            <v>3336.22607421875</v>
          </cell>
          <cell r="E80">
            <v>1863.7541820861575</v>
          </cell>
        </row>
        <row r="81">
          <cell r="D81">
            <v>3846.8450241088867</v>
          </cell>
          <cell r="E81">
            <v>1885.3709260081853</v>
          </cell>
        </row>
        <row r="82">
          <cell r="D82">
            <v>4171.2048645019531</v>
          </cell>
          <cell r="E82">
            <v>1815.5244419139221</v>
          </cell>
        </row>
        <row r="83">
          <cell r="D83">
            <v>4063.659610748291</v>
          </cell>
          <cell r="E83">
            <v>1791.664450565064</v>
          </cell>
        </row>
        <row r="84">
          <cell r="D84">
            <v>3571.378490447998</v>
          </cell>
          <cell r="E84">
            <v>1725.4121089309397</v>
          </cell>
        </row>
        <row r="85">
          <cell r="D85">
            <v>3097.5197525024414</v>
          </cell>
          <cell r="E85">
            <v>1769.1760650327847</v>
          </cell>
        </row>
        <row r="86">
          <cell r="D86">
            <v>2847.9943723678589</v>
          </cell>
          <cell r="E86">
            <v>1763.7729725844774</v>
          </cell>
        </row>
        <row r="87">
          <cell r="D87">
            <v>2898.7305545806885</v>
          </cell>
          <cell r="E87">
            <v>1752.5464662238401</v>
          </cell>
        </row>
        <row r="88">
          <cell r="D88">
            <v>2691.274299621582</v>
          </cell>
          <cell r="E88">
            <v>1711.6614206269417</v>
          </cell>
        </row>
        <row r="89">
          <cell r="D89">
            <v>2635.7578544616699</v>
          </cell>
          <cell r="E89">
            <v>1683.4908324945945</v>
          </cell>
        </row>
        <row r="90">
          <cell r="D90">
            <v>2393.2704925537109</v>
          </cell>
          <cell r="E90">
            <v>1722.8623903500009</v>
          </cell>
        </row>
        <row r="91">
          <cell r="D91">
            <v>2131.8464050292969</v>
          </cell>
          <cell r="E91">
            <v>1677.9612879208817</v>
          </cell>
        </row>
        <row r="92">
          <cell r="D92">
            <v>2052.4718170166016</v>
          </cell>
          <cell r="E92">
            <v>1645.3666501210585</v>
          </cell>
        </row>
        <row r="93">
          <cell r="D93">
            <v>1759.6309175491333</v>
          </cell>
          <cell r="E93">
            <v>1605.3384412520322</v>
          </cell>
        </row>
        <row r="94">
          <cell r="D94">
            <v>1842.9037637710571</v>
          </cell>
          <cell r="E94">
            <v>1673.5923461624488</v>
          </cell>
        </row>
        <row r="95">
          <cell r="D95">
            <v>1848.6719465255737</v>
          </cell>
          <cell r="E95">
            <v>1610.131094337592</v>
          </cell>
        </row>
        <row r="96">
          <cell r="D96">
            <v>1750.7224178314209</v>
          </cell>
          <cell r="E96">
            <v>1569.5849051207294</v>
          </cell>
        </row>
        <row r="97">
          <cell r="D97">
            <v>1693.7182197570801</v>
          </cell>
          <cell r="E97">
            <v>1561.8280987405603</v>
          </cell>
        </row>
        <row r="98">
          <cell r="D98">
            <v>1829.187310218811</v>
          </cell>
          <cell r="E98">
            <v>1594.403811513178</v>
          </cell>
        </row>
        <row r="99">
          <cell r="D99">
            <v>1856.1136884689331</v>
          </cell>
          <cell r="E99">
            <v>1575.2537913527844</v>
          </cell>
        </row>
        <row r="100">
          <cell r="D100">
            <v>1757.7611436843872</v>
          </cell>
          <cell r="E100">
            <v>1538.1984032686385</v>
          </cell>
        </row>
        <row r="101">
          <cell r="D101">
            <v>1692.5804300308228</v>
          </cell>
          <cell r="E101">
            <v>1523.4043620327986</v>
          </cell>
        </row>
        <row r="102">
          <cell r="D102">
            <v>1805.231143951416</v>
          </cell>
          <cell r="E102">
            <v>1585.4857331818587</v>
          </cell>
        </row>
        <row r="103">
          <cell r="D103">
            <v>1968.6736936569214</v>
          </cell>
          <cell r="E103">
            <v>1599.9243702223907</v>
          </cell>
        </row>
        <row r="104">
          <cell r="D104">
            <v>1961.2241139411926</v>
          </cell>
          <cell r="E104">
            <v>1547.5072882927402</v>
          </cell>
        </row>
        <row r="105">
          <cell r="D105">
            <v>2121.3509531021118</v>
          </cell>
          <cell r="E105">
            <v>1615.8976468709977</v>
          </cell>
        </row>
        <row r="106">
          <cell r="D106">
            <v>2286.0377607345581</v>
          </cell>
          <cell r="E106">
            <v>1615.0541713053949</v>
          </cell>
        </row>
        <row r="107">
          <cell r="D107">
            <v>2086.2512950897217</v>
          </cell>
          <cell r="E107">
            <v>1684.0405121240976</v>
          </cell>
        </row>
        <row r="108">
          <cell r="D108">
            <v>1944.6905040740967</v>
          </cell>
          <cell r="E108">
            <v>1572.9609933692452</v>
          </cell>
        </row>
        <row r="109">
          <cell r="D109">
            <v>1682.939845085144</v>
          </cell>
          <cell r="E109">
            <v>1527.0601956043345</v>
          </cell>
        </row>
        <row r="110">
          <cell r="D110">
            <v>1668.8519735336304</v>
          </cell>
          <cell r="E110">
            <v>1476.1162608663437</v>
          </cell>
        </row>
        <row r="111">
          <cell r="D111">
            <v>1746.8471488952637</v>
          </cell>
          <cell r="E111">
            <v>1505.7139614391153</v>
          </cell>
        </row>
        <row r="112">
          <cell r="D112">
            <v>1610.1837463378906</v>
          </cell>
          <cell r="E112">
            <v>1536.9946139590086</v>
          </cell>
        </row>
        <row r="113">
          <cell r="D113">
            <v>1621.6387395858765</v>
          </cell>
          <cell r="E113">
            <v>1477.6441898564806</v>
          </cell>
        </row>
        <row r="114">
          <cell r="D114">
            <v>1546.6945853233337</v>
          </cell>
          <cell r="E114">
            <v>1463.7685453323284</v>
          </cell>
        </row>
        <row r="115">
          <cell r="D115">
            <v>1558.543511390686</v>
          </cell>
          <cell r="E115">
            <v>1515.5250422385682</v>
          </cell>
        </row>
        <row r="116">
          <cell r="D116">
            <v>1641.8322200775146</v>
          </cell>
          <cell r="E116">
            <v>1507.4428227502374</v>
          </cell>
        </row>
        <row r="117">
          <cell r="D117">
            <v>1493.5905227661133</v>
          </cell>
          <cell r="E117">
            <v>1498.1287019196409</v>
          </cell>
        </row>
        <row r="118">
          <cell r="D118">
            <v>1607.66184425354</v>
          </cell>
          <cell r="E118">
            <v>1477.8542443593994</v>
          </cell>
        </row>
        <row r="119">
          <cell r="D119">
            <v>1650.8438258171082</v>
          </cell>
          <cell r="E119">
            <v>1516.8297513373489</v>
          </cell>
        </row>
        <row r="120">
          <cell r="D120">
            <v>1648.8120400905609</v>
          </cell>
          <cell r="E120">
            <v>1570.7107794146261</v>
          </cell>
        </row>
        <row r="121">
          <cell r="D121">
            <v>1789.6907167434692</v>
          </cell>
          <cell r="E121">
            <v>1556.5882198611844</v>
          </cell>
        </row>
        <row r="122">
          <cell r="D122">
            <v>1775.2112617492676</v>
          </cell>
          <cell r="E122">
            <v>1549.4640472697342</v>
          </cell>
        </row>
        <row r="123">
          <cell r="D123">
            <v>1777.2881021499634</v>
          </cell>
          <cell r="E123">
            <v>1565.0975729311319</v>
          </cell>
        </row>
        <row r="124">
          <cell r="D124">
            <v>1927.9074974060059</v>
          </cell>
          <cell r="E124">
            <v>1656.4508639406129</v>
          </cell>
        </row>
        <row r="125">
          <cell r="D125">
            <v>1873.3651638031006</v>
          </cell>
          <cell r="E125">
            <v>1687.6383214731447</v>
          </cell>
        </row>
        <row r="126">
          <cell r="D126">
            <v>1826.8513698577881</v>
          </cell>
          <cell r="E126">
            <v>1696.1347239360266</v>
          </cell>
        </row>
        <row r="127">
          <cell r="D127">
            <v>1877.6000852584839</v>
          </cell>
          <cell r="E127">
            <v>1674.0366360711728</v>
          </cell>
        </row>
        <row r="128">
          <cell r="D128">
            <v>1977.8177642822266</v>
          </cell>
          <cell r="E128">
            <v>1767.0488038914016</v>
          </cell>
        </row>
        <row r="129">
          <cell r="D129">
            <v>1970.0241460800171</v>
          </cell>
          <cell r="E129">
            <v>1891.6062347953757</v>
          </cell>
        </row>
        <row r="130">
          <cell r="D130">
            <v>2084.6057348251343</v>
          </cell>
          <cell r="E130">
            <v>1912.6649972703472</v>
          </cell>
        </row>
        <row r="131">
          <cell r="D131">
            <v>2054.4202642440796</v>
          </cell>
          <cell r="E131">
            <v>1891.6646767819777</v>
          </cell>
        </row>
        <row r="132">
          <cell r="D132">
            <v>1929.8903179168701</v>
          </cell>
          <cell r="E132">
            <v>1879.6247369150863</v>
          </cell>
        </row>
        <row r="133">
          <cell r="D133">
            <v>1882.8539609909058</v>
          </cell>
          <cell r="E133">
            <v>1901.3234257778875</v>
          </cell>
        </row>
        <row r="134">
          <cell r="D134">
            <v>1844.0196409225464</v>
          </cell>
          <cell r="E134">
            <v>1830.832941061951</v>
          </cell>
        </row>
        <row r="135">
          <cell r="D135">
            <v>1789.1342887878418</v>
          </cell>
          <cell r="E135">
            <v>1806.8639050791169</v>
          </cell>
        </row>
        <row r="136">
          <cell r="D136">
            <v>1769.9573993682861</v>
          </cell>
          <cell r="E136">
            <v>1739.7796747715006</v>
          </cell>
        </row>
        <row r="137">
          <cell r="D137">
            <v>1837.6144771575928</v>
          </cell>
          <cell r="E137">
            <v>1783.8056274732044</v>
          </cell>
        </row>
        <row r="138">
          <cell r="D138">
            <v>1736.5000696182251</v>
          </cell>
          <cell r="E138">
            <v>1778.7366566541154</v>
          </cell>
        </row>
        <row r="139">
          <cell r="D139">
            <v>1822.9656600952148</v>
          </cell>
          <cell r="E139">
            <v>1767.3603505893482</v>
          </cell>
        </row>
        <row r="140">
          <cell r="D140">
            <v>1758.3199043273926</v>
          </cell>
          <cell r="E140">
            <v>1725.9279094329124</v>
          </cell>
        </row>
        <row r="141">
          <cell r="D141">
            <v>1668.0567951202393</v>
          </cell>
          <cell r="E141">
            <v>1697.668054136172</v>
          </cell>
        </row>
        <row r="142">
          <cell r="D142">
            <v>1727.6109380722046</v>
          </cell>
          <cell r="E142">
            <v>1737.5197615966542</v>
          </cell>
        </row>
        <row r="143">
          <cell r="D143">
            <v>1673.00612449646</v>
          </cell>
          <cell r="E143">
            <v>1691.974334462295</v>
          </cell>
        </row>
        <row r="144">
          <cell r="D144">
            <v>1681.1889848709106</v>
          </cell>
          <cell r="E144">
            <v>1659.1451820574923</v>
          </cell>
        </row>
        <row r="145">
          <cell r="D145">
            <v>1682.1375541687012</v>
          </cell>
          <cell r="E145">
            <v>1618.7477572348262</v>
          </cell>
        </row>
        <row r="146">
          <cell r="D146">
            <v>1697.6779518127441</v>
          </cell>
          <cell r="E146">
            <v>1687.4455492194879</v>
          </cell>
        </row>
        <row r="147">
          <cell r="D147">
            <v>1658.19775390625</v>
          </cell>
          <cell r="E147">
            <v>1623.4509002911586</v>
          </cell>
        </row>
        <row r="148">
          <cell r="D148">
            <v>1618.9399881362915</v>
          </cell>
          <cell r="E148">
            <v>1582.5583121555649</v>
          </cell>
        </row>
        <row r="149">
          <cell r="D149">
            <v>1459.1356492042542</v>
          </cell>
          <cell r="E149">
            <v>1575.0586446765778</v>
          </cell>
        </row>
        <row r="150">
          <cell r="D150">
            <v>1663.7629947662354</v>
          </cell>
          <cell r="E150">
            <v>1607.5475951148364</v>
          </cell>
        </row>
        <row r="151">
          <cell r="D151">
            <v>1595.3870034217834</v>
          </cell>
          <cell r="E151">
            <v>1588.3995750734953</v>
          </cell>
        </row>
        <row r="152">
          <cell r="D152">
            <v>1639.9343433380127</v>
          </cell>
          <cell r="E152">
            <v>1550.9428030214428</v>
          </cell>
        </row>
        <row r="153">
          <cell r="D153">
            <v>1587.7665281295776</v>
          </cell>
          <cell r="E153">
            <v>1536.1962910466293</v>
          </cell>
        </row>
        <row r="154">
          <cell r="D154">
            <v>1577.9635515213013</v>
          </cell>
          <cell r="E154">
            <v>1598.7103174570573</v>
          </cell>
        </row>
        <row r="155">
          <cell r="D155">
            <v>1670.8465967178345</v>
          </cell>
          <cell r="E155">
            <v>1613.0806546877379</v>
          </cell>
        </row>
        <row r="156">
          <cell r="D156">
            <v>1531.6580691337585</v>
          </cell>
          <cell r="E156">
            <v>1560.3494056481036</v>
          </cell>
        </row>
        <row r="157">
          <cell r="D157">
            <v>1623.644926071167</v>
          </cell>
          <cell r="E157">
            <v>1629.0013528547163</v>
          </cell>
        </row>
        <row r="158">
          <cell r="D158">
            <v>1663.2219095230103</v>
          </cell>
          <cell r="E158">
            <v>1628.3640420064439</v>
          </cell>
        </row>
        <row r="159">
          <cell r="D159">
            <v>1681.5096254348755</v>
          </cell>
          <cell r="E159">
            <v>1711.1530026603896</v>
          </cell>
        </row>
        <row r="160">
          <cell r="D160">
            <v>1763.2812223434448</v>
          </cell>
          <cell r="E160">
            <v>1598.395732171439</v>
          </cell>
        </row>
        <row r="161">
          <cell r="D161">
            <v>1772.6409645080566</v>
          </cell>
          <cell r="E161">
            <v>1551.7647981690441</v>
          </cell>
        </row>
        <row r="162">
          <cell r="D162">
            <v>1604.6369504928589</v>
          </cell>
          <cell r="E162">
            <v>1500.0665137822198</v>
          </cell>
        </row>
        <row r="163">
          <cell r="D163">
            <v>1502.779833316803</v>
          </cell>
          <cell r="E163">
            <v>1530.1611611299843</v>
          </cell>
        </row>
        <row r="164">
          <cell r="D164">
            <v>1574.8041505813599</v>
          </cell>
          <cell r="E164">
            <v>1561.7710927382229</v>
          </cell>
        </row>
        <row r="165">
          <cell r="D165">
            <v>1564.8455667495728</v>
          </cell>
          <cell r="E165">
            <v>1501.5215948166465</v>
          </cell>
        </row>
        <row r="166">
          <cell r="D166">
            <v>1630.0764799118042</v>
          </cell>
          <cell r="E166">
            <v>1487.5165989305742</v>
          </cell>
        </row>
        <row r="167">
          <cell r="D167">
            <v>1504.6465020179749</v>
          </cell>
          <cell r="E167">
            <v>1540.1329359132651</v>
          </cell>
        </row>
        <row r="168">
          <cell r="D168">
            <v>1673.674732208252</v>
          </cell>
          <cell r="E168">
            <v>1532.0374910007124</v>
          </cell>
        </row>
        <row r="169">
          <cell r="D169">
            <v>1515.2340607643127</v>
          </cell>
          <cell r="E169">
            <v>1522.4698260483212</v>
          </cell>
        </row>
        <row r="170">
          <cell r="D170">
            <v>1662.7138700485229</v>
          </cell>
          <cell r="E170">
            <v>1501.8776250712667</v>
          </cell>
        </row>
        <row r="171">
          <cell r="D171">
            <v>1589.0704736709595</v>
          </cell>
          <cell r="E171">
            <v>1541.538369507947</v>
          </cell>
        </row>
        <row r="172">
          <cell r="D172">
            <v>1718.7741184234619</v>
          </cell>
          <cell r="E172">
            <v>1596.2644224965004</v>
          </cell>
        </row>
        <row r="173">
          <cell r="D173">
            <v>1711.8367748260498</v>
          </cell>
          <cell r="E173">
            <v>1581.8047119541252</v>
          </cell>
        </row>
        <row r="174">
          <cell r="D174">
            <v>1681.6149005889893</v>
          </cell>
          <cell r="E174">
            <v>1574.6488535026285</v>
          </cell>
        </row>
        <row r="175">
          <cell r="D175">
            <v>1738.8051605224609</v>
          </cell>
          <cell r="E175">
            <v>1590.6912378535737</v>
          </cell>
        </row>
        <row r="176">
          <cell r="D176">
            <v>1723.0086688995361</v>
          </cell>
          <cell r="E176">
            <v>1683.5281854404568</v>
          </cell>
        </row>
        <row r="177">
          <cell r="D177">
            <v>1782.7992248535156</v>
          </cell>
          <cell r="E177">
            <v>1715.1556503920231</v>
          </cell>
        </row>
        <row r="178">
          <cell r="D178">
            <v>1854.5674819946289</v>
          </cell>
          <cell r="E178">
            <v>1723.8286797291812</v>
          </cell>
        </row>
        <row r="179">
          <cell r="D179">
            <v>2006.5179872512817</v>
          </cell>
          <cell r="E179">
            <v>1701.4589915070133</v>
          </cell>
        </row>
        <row r="180">
          <cell r="D180">
            <v>2100.0112228393555</v>
          </cell>
          <cell r="E180">
            <v>1796.138079242111</v>
          </cell>
        </row>
      </sheetData>
      <sheetData sheetId="10">
        <row r="2">
          <cell r="D2">
            <v>1472.2042665481567</v>
          </cell>
          <cell r="E2">
            <v>1507.576144210698</v>
          </cell>
        </row>
        <row r="3">
          <cell r="D3">
            <v>1474.2761187553406</v>
          </cell>
          <cell r="E3">
            <v>1409.5249620726993</v>
          </cell>
        </row>
        <row r="4">
          <cell r="D4">
            <v>1396.2648258209229</v>
          </cell>
          <cell r="E4">
            <v>1368.7773964922494</v>
          </cell>
        </row>
        <row r="5">
          <cell r="D5">
            <v>1332.6301755905151</v>
          </cell>
          <cell r="E5">
            <v>1324.2749003231449</v>
          </cell>
        </row>
        <row r="6">
          <cell r="D6">
            <v>1390.2990388870239</v>
          </cell>
          <cell r="E6">
            <v>1351.5812756243192</v>
          </cell>
        </row>
        <row r="7">
          <cell r="D7">
            <v>1496.2914915084839</v>
          </cell>
          <cell r="E7">
            <v>1377.6145317682829</v>
          </cell>
        </row>
        <row r="8">
          <cell r="D8">
            <v>1314.4174213409424</v>
          </cell>
          <cell r="E8">
            <v>1326.9282758811407</v>
          </cell>
        </row>
        <row r="9">
          <cell r="D9">
            <v>1419.0047211647034</v>
          </cell>
          <cell r="E9">
            <v>1314.62649908614</v>
          </cell>
        </row>
        <row r="10">
          <cell r="D10">
            <v>1337.1872625350952</v>
          </cell>
          <cell r="E10">
            <v>1359.5092721620936</v>
          </cell>
        </row>
        <row r="11">
          <cell r="D11">
            <v>1450.4999828338623</v>
          </cell>
          <cell r="E11">
            <v>1351.2371171187681</v>
          </cell>
        </row>
        <row r="12">
          <cell r="D12">
            <v>1412.680850982666</v>
          </cell>
          <cell r="E12">
            <v>1343.5623333500296</v>
          </cell>
        </row>
        <row r="13">
          <cell r="D13">
            <v>1387.3190975189209</v>
          </cell>
          <cell r="E13">
            <v>1324.9186476138655</v>
          </cell>
        </row>
        <row r="14">
          <cell r="D14">
            <v>1342.6801743507385</v>
          </cell>
          <cell r="E14">
            <v>1360.1362501540709</v>
          </cell>
        </row>
        <row r="15">
          <cell r="D15">
            <v>1398.1437849998474</v>
          </cell>
          <cell r="E15">
            <v>1405.3938190586312</v>
          </cell>
        </row>
        <row r="16">
          <cell r="D16">
            <v>1443.2592000961304</v>
          </cell>
          <cell r="E16">
            <v>1395.5487026788282</v>
          </cell>
        </row>
        <row r="17">
          <cell r="D17">
            <v>1345.8156495094299</v>
          </cell>
          <cell r="E17">
            <v>1389.0639173696502</v>
          </cell>
        </row>
        <row r="18">
          <cell r="D18">
            <v>1367.0536975860596</v>
          </cell>
          <cell r="E18">
            <v>1400.9023236804658</v>
          </cell>
        </row>
        <row r="19">
          <cell r="D19">
            <v>1373.4506883621216</v>
          </cell>
          <cell r="E19">
            <v>1485.0549670707917</v>
          </cell>
        </row>
        <row r="20">
          <cell r="D20">
            <v>1421.9738440513611</v>
          </cell>
          <cell r="E20">
            <v>1508.0070578063905</v>
          </cell>
        </row>
        <row r="21">
          <cell r="D21">
            <v>1453.873601436615</v>
          </cell>
          <cell r="E21">
            <v>1516.7360606863529</v>
          </cell>
        </row>
        <row r="22">
          <cell r="D22">
            <v>1525.7081847190857</v>
          </cell>
          <cell r="E22">
            <v>1498.2904289166293</v>
          </cell>
        </row>
        <row r="23">
          <cell r="D23">
            <v>1529.423451423645</v>
          </cell>
          <cell r="E23">
            <v>1580.4729413769119</v>
          </cell>
        </row>
        <row r="24">
          <cell r="D24">
            <v>1722.1460447311401</v>
          </cell>
          <cell r="E24">
            <v>1688.9279085855278</v>
          </cell>
        </row>
        <row r="25">
          <cell r="D25">
            <v>1714.6502599716187</v>
          </cell>
          <cell r="E25">
            <v>1707.6679616066347</v>
          </cell>
        </row>
        <row r="26">
          <cell r="D26">
            <v>2081.4855260848999</v>
          </cell>
          <cell r="E26">
            <v>1692.2471787180743</v>
          </cell>
        </row>
        <row r="27">
          <cell r="D27">
            <v>2131.7912588119507</v>
          </cell>
          <cell r="E27">
            <v>1679.5608744287774</v>
          </cell>
        </row>
        <row r="28">
          <cell r="D28">
            <v>2371.106969833374</v>
          </cell>
          <cell r="E28">
            <v>1697.0320654372822</v>
          </cell>
        </row>
        <row r="29">
          <cell r="D29">
            <v>2669.7452020645142</v>
          </cell>
          <cell r="E29">
            <v>1635.4498312298354</v>
          </cell>
        </row>
        <row r="30">
          <cell r="D30">
            <v>3118.8953380584717</v>
          </cell>
          <cell r="E30">
            <v>1615.8516186842098</v>
          </cell>
        </row>
        <row r="31">
          <cell r="D31">
            <v>3092.7902603149414</v>
          </cell>
          <cell r="E31">
            <v>1554.6158470954426</v>
          </cell>
        </row>
        <row r="32">
          <cell r="D32">
            <v>2891.2147054672241</v>
          </cell>
          <cell r="E32">
            <v>1592.4364422498734</v>
          </cell>
        </row>
        <row r="33">
          <cell r="D33">
            <v>2608.5057525634766</v>
          </cell>
          <cell r="E33">
            <v>1592.3735946038844</v>
          </cell>
        </row>
        <row r="34">
          <cell r="D34">
            <v>2304.5207967758179</v>
          </cell>
          <cell r="E34">
            <v>1581.6108459528164</v>
          </cell>
        </row>
        <row r="35">
          <cell r="D35">
            <v>2147.0435676574707</v>
          </cell>
          <cell r="E35">
            <v>1544.988871383197</v>
          </cell>
        </row>
        <row r="36">
          <cell r="D36">
            <v>1856.4975996017456</v>
          </cell>
          <cell r="E36">
            <v>1518.5193751433126</v>
          </cell>
        </row>
        <row r="37">
          <cell r="D37">
            <v>1871.6960983276367</v>
          </cell>
          <cell r="E37">
            <v>1551.4889969687915</v>
          </cell>
        </row>
        <row r="38">
          <cell r="D38">
            <v>1534.0977096557617</v>
          </cell>
          <cell r="E38">
            <v>1512.8066179105128</v>
          </cell>
        </row>
        <row r="39">
          <cell r="D39">
            <v>1505.016565322876</v>
          </cell>
          <cell r="E39">
            <v>1485.2549298137417</v>
          </cell>
        </row>
        <row r="40">
          <cell r="D40">
            <v>1542.7240443229675</v>
          </cell>
          <cell r="E40">
            <v>1448.7024885895371</v>
          </cell>
        </row>
        <row r="41">
          <cell r="D41">
            <v>1589.8114709854126</v>
          </cell>
          <cell r="E41">
            <v>1510.1879453758504</v>
          </cell>
        </row>
        <row r="42">
          <cell r="D42">
            <v>1548.8320198059082</v>
          </cell>
          <cell r="E42">
            <v>1451.772386381577</v>
          </cell>
        </row>
        <row r="43">
          <cell r="D43">
            <v>1612.807240486145</v>
          </cell>
          <cell r="E43">
            <v>1416.4373447764517</v>
          </cell>
        </row>
        <row r="44">
          <cell r="D44">
            <v>1578.6734609603882</v>
          </cell>
          <cell r="E44">
            <v>1412.6284613608216</v>
          </cell>
        </row>
        <row r="45">
          <cell r="D45">
            <v>1623.0606813430786</v>
          </cell>
          <cell r="E45">
            <v>1438.5007135831747</v>
          </cell>
        </row>
        <row r="46">
          <cell r="D46">
            <v>1605.2584867477417</v>
          </cell>
          <cell r="E46">
            <v>1422.403005522616</v>
          </cell>
        </row>
        <row r="47">
          <cell r="D47">
            <v>1689.7629392147064</v>
          </cell>
          <cell r="E47">
            <v>1391.4013987047642</v>
          </cell>
        </row>
        <row r="48">
          <cell r="D48">
            <v>1698.6650106906891</v>
          </cell>
          <cell r="E48">
            <v>1377.3689175479401</v>
          </cell>
        </row>
        <row r="49">
          <cell r="D49">
            <v>1749.9500975608826</v>
          </cell>
          <cell r="E49">
            <v>1432.5570099752463</v>
          </cell>
        </row>
        <row r="50">
          <cell r="D50">
            <v>1832.6118416786194</v>
          </cell>
          <cell r="E50">
            <v>1442.2759361680223</v>
          </cell>
        </row>
        <row r="51">
          <cell r="D51">
            <v>2091.7940406799316</v>
          </cell>
          <cell r="E51">
            <v>1396.5908772359708</v>
          </cell>
        </row>
        <row r="52">
          <cell r="D52">
            <v>2427.3137502670288</v>
          </cell>
          <cell r="E52">
            <v>1458.4479440198929</v>
          </cell>
        </row>
        <row r="53">
          <cell r="D53">
            <v>3123.0402822494507</v>
          </cell>
          <cell r="E53">
            <v>1455.3878760412647</v>
          </cell>
        </row>
        <row r="54">
          <cell r="D54">
            <v>3715.1142807006836</v>
          </cell>
          <cell r="E54">
            <v>1482.8976899450581</v>
          </cell>
        </row>
        <row r="55">
          <cell r="D55">
            <v>4812.7058572769165</v>
          </cell>
          <cell r="E55">
            <v>1510.4075183125394</v>
          </cell>
        </row>
        <row r="56">
          <cell r="D56">
            <v>5276.6716117858887</v>
          </cell>
          <cell r="E56">
            <v>1412.5420593853669</v>
          </cell>
        </row>
        <row r="57">
          <cell r="D57">
            <v>4531.1316795349121</v>
          </cell>
          <cell r="E57">
            <v>1371.8163019935566</v>
          </cell>
        </row>
        <row r="58">
          <cell r="D58">
            <v>3076.853157043457</v>
          </cell>
          <cell r="E58">
            <v>1327.4196168489968</v>
          </cell>
        </row>
        <row r="59">
          <cell r="D59">
            <v>2445.7509117126465</v>
          </cell>
          <cell r="E59">
            <v>1354.7906652854801</v>
          </cell>
        </row>
        <row r="60">
          <cell r="D60">
            <v>1963.2501354217529</v>
          </cell>
          <cell r="E60">
            <v>1380.5206677216672</v>
          </cell>
        </row>
        <row r="61">
          <cell r="D61">
            <v>1800.2166833877563</v>
          </cell>
          <cell r="E61">
            <v>1330.1461344661705</v>
          </cell>
        </row>
        <row r="62">
          <cell r="D62">
            <v>1596.7530999183655</v>
          </cell>
          <cell r="E62">
            <v>1317.8020195283286</v>
          </cell>
        </row>
        <row r="63">
          <cell r="D63">
            <v>1638.1868991851807</v>
          </cell>
          <cell r="E63">
            <v>1362.7524540719578</v>
          </cell>
        </row>
        <row r="64">
          <cell r="D64">
            <v>1665.2323040962219</v>
          </cell>
          <cell r="E64">
            <v>1354.6843029766012</v>
          </cell>
        </row>
        <row r="65">
          <cell r="D65">
            <v>1534.5413870811462</v>
          </cell>
          <cell r="E65">
            <v>1346.9152746946825</v>
          </cell>
        </row>
        <row r="66">
          <cell r="D66">
            <v>1521.0324563980103</v>
          </cell>
          <cell r="E66">
            <v>1328.2520457670669</v>
          </cell>
        </row>
        <row r="67">
          <cell r="D67">
            <v>1556.7325191497803</v>
          </cell>
          <cell r="E67">
            <v>1363.5494336510387</v>
          </cell>
        </row>
        <row r="68">
          <cell r="D68">
            <v>1637.9927468299866</v>
          </cell>
          <cell r="E68">
            <v>1408.8325688208372</v>
          </cell>
        </row>
        <row r="69">
          <cell r="D69">
            <v>1622.4934740066528</v>
          </cell>
          <cell r="E69">
            <v>1398.8338964460681</v>
          </cell>
        </row>
        <row r="70">
          <cell r="D70">
            <v>1684.3331899642944</v>
          </cell>
          <cell r="E70">
            <v>1392.4586812205055</v>
          </cell>
        </row>
        <row r="71">
          <cell r="D71">
            <v>1663.4966716766357</v>
          </cell>
          <cell r="E71">
            <v>1404.4572593449011</v>
          </cell>
        </row>
        <row r="72">
          <cell r="D72">
            <v>1804.3225812911987</v>
          </cell>
          <cell r="E72">
            <v>1488.8708407975903</v>
          </cell>
        </row>
        <row r="73">
          <cell r="D73">
            <v>1880.4725875854492</v>
          </cell>
          <cell r="E73">
            <v>1511.9989513112869</v>
          </cell>
        </row>
        <row r="74">
          <cell r="D74">
            <v>1884.6797618865967</v>
          </cell>
          <cell r="E74">
            <v>1520.7967879599798</v>
          </cell>
        </row>
        <row r="75">
          <cell r="D75">
            <v>1893.703052520752</v>
          </cell>
          <cell r="E75">
            <v>1502.3127060965901</v>
          </cell>
        </row>
        <row r="76">
          <cell r="D76">
            <v>2239.70849609375</v>
          </cell>
          <cell r="E76">
            <v>1584.8742831733325</v>
          </cell>
        </row>
        <row r="77">
          <cell r="D77">
            <v>2478.1159343719482</v>
          </cell>
          <cell r="E77">
            <v>1693.4722370297789</v>
          </cell>
        </row>
        <row r="78">
          <cell r="D78">
            <v>2373.2242727279663</v>
          </cell>
          <cell r="E78">
            <v>1712.4297765002584</v>
          </cell>
        </row>
        <row r="79">
          <cell r="D79">
            <v>2882.1706047058105</v>
          </cell>
          <cell r="E79">
            <v>1697.0273173409978</v>
          </cell>
        </row>
        <row r="80">
          <cell r="D80">
            <v>3255.2908983230591</v>
          </cell>
          <cell r="E80">
            <v>1683.9740017406127</v>
          </cell>
        </row>
        <row r="81">
          <cell r="D81">
            <v>3535.6495313644409</v>
          </cell>
          <cell r="E81">
            <v>1701.4040538400434</v>
          </cell>
        </row>
        <row r="82">
          <cell r="D82">
            <v>4101.9715099334717</v>
          </cell>
          <cell r="E82">
            <v>1639.8359464575199</v>
          </cell>
        </row>
        <row r="83">
          <cell r="D83">
            <v>3927.394287109375</v>
          </cell>
          <cell r="E83">
            <v>1620.3045064369039</v>
          </cell>
        </row>
        <row r="84">
          <cell r="D84">
            <v>3453.1144180297852</v>
          </cell>
          <cell r="E84">
            <v>1558.4619322993824</v>
          </cell>
        </row>
        <row r="85">
          <cell r="D85">
            <v>3059.2803840637207</v>
          </cell>
          <cell r="E85">
            <v>1596.397364168613</v>
          </cell>
        </row>
        <row r="86">
          <cell r="D86">
            <v>2657.7551889419556</v>
          </cell>
          <cell r="E86">
            <v>1596.3360704015695</v>
          </cell>
        </row>
        <row r="87">
          <cell r="D87">
            <v>2750.7155265808105</v>
          </cell>
          <cell r="E87">
            <v>1585.6829560674933</v>
          </cell>
        </row>
        <row r="88">
          <cell r="D88">
            <v>2550.4170598983765</v>
          </cell>
          <cell r="E88">
            <v>1548.7271236800507</v>
          </cell>
        </row>
        <row r="89">
          <cell r="D89">
            <v>2455.3333644866943</v>
          </cell>
          <cell r="E89">
            <v>1522.4087778979024</v>
          </cell>
        </row>
        <row r="90">
          <cell r="D90">
            <v>2194.3327398300171</v>
          </cell>
          <cell r="E90">
            <v>1555.6217836641888</v>
          </cell>
        </row>
        <row r="91">
          <cell r="D91">
            <v>1917.5372476577759</v>
          </cell>
          <cell r="E91">
            <v>1516.7392177202371</v>
          </cell>
        </row>
        <row r="92">
          <cell r="D92">
            <v>1838.7797298431396</v>
          </cell>
          <cell r="E92">
            <v>1488.948076315844</v>
          </cell>
        </row>
        <row r="93">
          <cell r="D93">
            <v>1678.7790126800537</v>
          </cell>
          <cell r="E93">
            <v>1452.3131322037552</v>
          </cell>
        </row>
        <row r="94">
          <cell r="D94">
            <v>1653.6501884460449</v>
          </cell>
          <cell r="E94">
            <v>1513.9761587424339</v>
          </cell>
        </row>
        <row r="95">
          <cell r="D95">
            <v>1677.6011695861816</v>
          </cell>
          <cell r="E95">
            <v>1455.3118825781569</v>
          </cell>
        </row>
        <row r="96">
          <cell r="D96">
            <v>1546.9633750915527</v>
          </cell>
          <cell r="E96">
            <v>1419.8648409854102</v>
          </cell>
        </row>
        <row r="97">
          <cell r="D97">
            <v>1487.0964431762695</v>
          </cell>
          <cell r="E97">
            <v>1416.3470737105911</v>
          </cell>
        </row>
        <row r="98">
          <cell r="D98">
            <v>1611.7325134277344</v>
          </cell>
          <cell r="E98">
            <v>1442.1156302535896</v>
          </cell>
        </row>
        <row r="99">
          <cell r="D99">
            <v>1604.2310571670532</v>
          </cell>
          <cell r="E99">
            <v>1426.0713720331291</v>
          </cell>
        </row>
        <row r="100">
          <cell r="D100">
            <v>1532.8082027435303</v>
          </cell>
          <cell r="E100">
            <v>1394.6941261639026</v>
          </cell>
        </row>
        <row r="101">
          <cell r="D101">
            <v>1533.9762568473816</v>
          </cell>
          <cell r="E101">
            <v>1380.8678902654874</v>
          </cell>
        </row>
        <row r="102">
          <cell r="D102">
            <v>1694.4192254543304</v>
          </cell>
          <cell r="E102">
            <v>1435.7235911720218</v>
          </cell>
        </row>
        <row r="103">
          <cell r="D103">
            <v>1642.835111618042</v>
          </cell>
          <cell r="E103">
            <v>1445.5540869314914</v>
          </cell>
        </row>
        <row r="104">
          <cell r="D104">
            <v>1857.9893198013306</v>
          </cell>
          <cell r="E104">
            <v>1399.8600796473368</v>
          </cell>
        </row>
        <row r="105">
          <cell r="D105">
            <v>2160.7609338760376</v>
          </cell>
          <cell r="E105">
            <v>1461.921349794472</v>
          </cell>
        </row>
        <row r="106">
          <cell r="D106">
            <v>2135.9670724868774</v>
          </cell>
          <cell r="E106">
            <v>1458.715169023598</v>
          </cell>
        </row>
        <row r="107">
          <cell r="D107">
            <v>2161.1626930236816</v>
          </cell>
          <cell r="E107">
            <v>1533.1078869151106</v>
          </cell>
        </row>
        <row r="108">
          <cell r="D108">
            <v>1762.4883232116699</v>
          </cell>
          <cell r="E108">
            <v>1434.1992258350244</v>
          </cell>
        </row>
        <row r="109">
          <cell r="D109">
            <v>1635.762583732605</v>
          </cell>
          <cell r="E109">
            <v>1392.9067427831387</v>
          </cell>
        </row>
        <row r="110">
          <cell r="D110">
            <v>1475.4570965766907</v>
          </cell>
          <cell r="E110">
            <v>1348.0677311241325</v>
          </cell>
        </row>
        <row r="111">
          <cell r="D111">
            <v>1481.3080282211304</v>
          </cell>
          <cell r="E111">
            <v>1375.8967966552239</v>
          </cell>
        </row>
        <row r="112">
          <cell r="D112">
            <v>1463.6021413803101</v>
          </cell>
          <cell r="E112">
            <v>1401.6997421493445</v>
          </cell>
        </row>
        <row r="113">
          <cell r="D113">
            <v>1361.8339424133301</v>
          </cell>
          <cell r="E113">
            <v>1350.9925961058209</v>
          </cell>
        </row>
        <row r="114">
          <cell r="D114">
            <v>1401.3800830841064</v>
          </cell>
          <cell r="E114">
            <v>1338.3884791300866</v>
          </cell>
        </row>
        <row r="115">
          <cell r="D115">
            <v>1519.911190032959</v>
          </cell>
          <cell r="E115">
            <v>1383.9883372132076</v>
          </cell>
        </row>
        <row r="116">
          <cell r="D116">
            <v>1387.0982937812805</v>
          </cell>
          <cell r="E116">
            <v>1375.9518272840351</v>
          </cell>
        </row>
        <row r="117">
          <cell r="D117">
            <v>1358.7231874465942</v>
          </cell>
          <cell r="E117">
            <v>1367.9598360623847</v>
          </cell>
        </row>
        <row r="118">
          <cell r="D118">
            <v>1343.0998854637146</v>
          </cell>
          <cell r="E118">
            <v>1349.0257698201283</v>
          </cell>
        </row>
        <row r="119">
          <cell r="D119">
            <v>1453.1842889785767</v>
          </cell>
          <cell r="E119">
            <v>1384.8716438286876</v>
          </cell>
        </row>
        <row r="120">
          <cell r="D120">
            <v>1469.1212191581726</v>
          </cell>
          <cell r="E120">
            <v>1430.6771440741234</v>
          </cell>
        </row>
        <row r="121">
          <cell r="D121">
            <v>1604.3383226394653</v>
          </cell>
          <cell r="E121">
            <v>1420.4820011679235</v>
          </cell>
        </row>
        <row r="122">
          <cell r="D122">
            <v>1557.9020566940308</v>
          </cell>
          <cell r="E122">
            <v>1414.1177033293141</v>
          </cell>
        </row>
        <row r="123">
          <cell r="D123">
            <v>1726.2973704338074</v>
          </cell>
          <cell r="E123">
            <v>1426.3473084062853</v>
          </cell>
        </row>
        <row r="124">
          <cell r="D124">
            <v>1751.874719619751</v>
          </cell>
          <cell r="E124">
            <v>1512.2469084835336</v>
          </cell>
        </row>
        <row r="125">
          <cell r="D125">
            <v>1795.3986177444458</v>
          </cell>
          <cell r="E125">
            <v>1535.6607881903392</v>
          </cell>
        </row>
        <row r="126">
          <cell r="D126">
            <v>1735.0404710769653</v>
          </cell>
          <cell r="E126">
            <v>1544.5753326714882</v>
          </cell>
        </row>
        <row r="127">
          <cell r="D127">
            <v>1893.8428869247437</v>
          </cell>
          <cell r="E127">
            <v>1525.9398255217595</v>
          </cell>
        </row>
        <row r="128">
          <cell r="D128">
            <v>1857.7046127319336</v>
          </cell>
          <cell r="E128">
            <v>1609.8547522635099</v>
          </cell>
        </row>
        <row r="129">
          <cell r="D129">
            <v>1880.885461807251</v>
          </cell>
          <cell r="E129">
            <v>1719.9402409538191</v>
          </cell>
        </row>
        <row r="130">
          <cell r="D130">
            <v>1963.6712322235107</v>
          </cell>
          <cell r="E130">
            <v>1739.3939722471455</v>
          </cell>
        </row>
        <row r="131">
          <cell r="D131">
            <v>1896.4571733474731</v>
          </cell>
          <cell r="E131">
            <v>1723.7777247508507</v>
          </cell>
        </row>
        <row r="132">
          <cell r="D132">
            <v>1912.1771717071533</v>
          </cell>
          <cell r="E132">
            <v>1710.2117016246193</v>
          </cell>
        </row>
        <row r="133">
          <cell r="D133">
            <v>1826.5224781036377</v>
          </cell>
          <cell r="E133">
            <v>1727.7651422130464</v>
          </cell>
        </row>
        <row r="134">
          <cell r="D134">
            <v>1699.4111652374268</v>
          </cell>
          <cell r="E134">
            <v>1665.4573791298344</v>
          </cell>
        </row>
        <row r="135">
          <cell r="D135">
            <v>1716.2991847991943</v>
          </cell>
          <cell r="E135">
            <v>1645.7594904760854</v>
          </cell>
        </row>
        <row r="136">
          <cell r="D136">
            <v>1632.5242109298706</v>
          </cell>
          <cell r="E136">
            <v>1582.5651570147816</v>
          </cell>
        </row>
        <row r="137">
          <cell r="D137">
            <v>1717.971510887146</v>
          </cell>
          <cell r="E137">
            <v>1621.0962030476048</v>
          </cell>
        </row>
        <row r="138">
          <cell r="D138">
            <v>1677.608503818512</v>
          </cell>
          <cell r="E138">
            <v>1621.0980537245953</v>
          </cell>
        </row>
        <row r="139">
          <cell r="D139">
            <v>1643.2520656585693</v>
          </cell>
          <cell r="E139">
            <v>1610.3903754145547</v>
          </cell>
        </row>
        <row r="140">
          <cell r="D140">
            <v>1674.1232585906982</v>
          </cell>
          <cell r="E140">
            <v>1572.7570451501063</v>
          </cell>
        </row>
        <row r="141">
          <cell r="D141">
            <v>1678.0270028114319</v>
          </cell>
          <cell r="E141">
            <v>1546.1216140030099</v>
          </cell>
        </row>
        <row r="142">
          <cell r="D142">
            <v>1640.0716547966003</v>
          </cell>
          <cell r="E142">
            <v>1579.8590671049494</v>
          </cell>
        </row>
        <row r="143">
          <cell r="D143">
            <v>1549.5299091339111</v>
          </cell>
          <cell r="E143">
            <v>1540.4223422682423</v>
          </cell>
        </row>
        <row r="144">
          <cell r="D144">
            <v>1466.0746560096741</v>
          </cell>
          <cell r="E144">
            <v>1512.0462560789358</v>
          </cell>
        </row>
        <row r="145">
          <cell r="D145">
            <v>1530.0503602027893</v>
          </cell>
          <cell r="E145">
            <v>1474.8390376218733</v>
          </cell>
        </row>
        <row r="146">
          <cell r="D146">
            <v>1640.4778361320496</v>
          </cell>
          <cell r="E146">
            <v>1537.4628562204391</v>
          </cell>
        </row>
        <row r="147">
          <cell r="D147">
            <v>1546.3746657371521</v>
          </cell>
          <cell r="E147">
            <v>1477.7595140732235</v>
          </cell>
        </row>
        <row r="148">
          <cell r="D148">
            <v>1416.434956073761</v>
          </cell>
          <cell r="E148">
            <v>1441.8406227281905</v>
          </cell>
        </row>
        <row r="149">
          <cell r="D149">
            <v>1383.1133270263672</v>
          </cell>
          <cell r="E149">
            <v>1438.5549199286597</v>
          </cell>
        </row>
        <row r="150">
          <cell r="D150">
            <v>1431.8064785003662</v>
          </cell>
          <cell r="E150">
            <v>1464.5235793630686</v>
          </cell>
        </row>
        <row r="151">
          <cell r="D151">
            <v>1511.1393685340881</v>
          </cell>
          <cell r="E151">
            <v>1448.2972825144104</v>
          </cell>
        </row>
        <row r="152">
          <cell r="D152">
            <v>1500.1419687271118</v>
          </cell>
          <cell r="E152">
            <v>1416.371804009791</v>
          </cell>
        </row>
        <row r="153">
          <cell r="D153">
            <v>1483.2429881095886</v>
          </cell>
          <cell r="E153">
            <v>1402.5273753838007</v>
          </cell>
        </row>
        <row r="154">
          <cell r="D154">
            <v>1516.8243684768677</v>
          </cell>
          <cell r="E154">
            <v>1457.6986645134448</v>
          </cell>
        </row>
        <row r="155">
          <cell r="D155">
            <v>1544.6651153564453</v>
          </cell>
          <cell r="E155">
            <v>1467.7182239371857</v>
          </cell>
        </row>
        <row r="156">
          <cell r="D156">
            <v>1459.9466614723206</v>
          </cell>
          <cell r="E156">
            <v>1421.4766462648281</v>
          </cell>
        </row>
        <row r="157">
          <cell r="D157">
            <v>1423.1934041976929</v>
          </cell>
          <cell r="E157">
            <v>1484.5912138362905</v>
          </cell>
        </row>
        <row r="158">
          <cell r="D158">
            <v>1487.0732567310333</v>
          </cell>
          <cell r="E158">
            <v>1480.9680570100488</v>
          </cell>
        </row>
        <row r="159">
          <cell r="D159">
            <v>1462.2396993637085</v>
          </cell>
          <cell r="E159">
            <v>1583.2496189142771</v>
          </cell>
        </row>
        <row r="160">
          <cell r="D160">
            <v>1579.6789903640747</v>
          </cell>
          <cell r="E160">
            <v>1481.4932251907946</v>
          </cell>
        </row>
        <row r="161">
          <cell r="D161">
            <v>1640.4659881591797</v>
          </cell>
          <cell r="E161">
            <v>1438.8997043783077</v>
          </cell>
        </row>
        <row r="162">
          <cell r="D162">
            <v>1481.9241814613342</v>
          </cell>
          <cell r="E162">
            <v>1392.9118244219253</v>
          </cell>
        </row>
        <row r="163">
          <cell r="D163">
            <v>1386.6324996948242</v>
          </cell>
          <cell r="E163">
            <v>1421.6745546678201</v>
          </cell>
        </row>
        <row r="164">
          <cell r="D164">
            <v>1396.3677105903625</v>
          </cell>
          <cell r="E164">
            <v>1448.0623456258966</v>
          </cell>
        </row>
        <row r="165">
          <cell r="D165">
            <v>1415.0238432884216</v>
          </cell>
          <cell r="E165">
            <v>1396.0495628786871</v>
          </cell>
        </row>
        <row r="166">
          <cell r="D166">
            <v>1397.0474061965942</v>
          </cell>
          <cell r="E166">
            <v>1382.9832838665122</v>
          </cell>
        </row>
        <row r="167">
          <cell r="D167">
            <v>1472.1599805355072</v>
          </cell>
          <cell r="E167">
            <v>1430.076995964012</v>
          </cell>
        </row>
        <row r="168">
          <cell r="D168">
            <v>1518.0577540397644</v>
          </cell>
          <cell r="E168">
            <v>1421.9849108486424</v>
          </cell>
        </row>
        <row r="169">
          <cell r="D169">
            <v>1409.7459306716919</v>
          </cell>
          <cell r="E169">
            <v>1413.5199535819002</v>
          </cell>
        </row>
        <row r="170">
          <cell r="D170">
            <v>1449.0632386207581</v>
          </cell>
          <cell r="E170">
            <v>1394.0172291173421</v>
          </cell>
        </row>
        <row r="171">
          <cell r="D171">
            <v>1458.3622622489929</v>
          </cell>
          <cell r="E171">
            <v>1431.1273657453862</v>
          </cell>
        </row>
        <row r="172">
          <cell r="D172">
            <v>1521.4537997245789</v>
          </cell>
          <cell r="E172">
            <v>1478.1523805574768</v>
          </cell>
        </row>
        <row r="173">
          <cell r="D173">
            <v>1451.8001370429993</v>
          </cell>
          <cell r="E173">
            <v>1467.5271954362902</v>
          </cell>
        </row>
        <row r="174">
          <cell r="D174">
            <v>1537.3006663322449</v>
          </cell>
          <cell r="E174">
            <v>1461.1222736406742</v>
          </cell>
        </row>
        <row r="175">
          <cell r="D175">
            <v>1614.6059017181396</v>
          </cell>
          <cell r="E175">
            <v>1473.8579981861753</v>
          </cell>
        </row>
        <row r="176">
          <cell r="D176">
            <v>1553.9624276161194</v>
          </cell>
          <cell r="E176">
            <v>1562.8000932292055</v>
          </cell>
        </row>
        <row r="177">
          <cell r="D177">
            <v>1688.1193199157715</v>
          </cell>
          <cell r="E177">
            <v>1586.8328402685584</v>
          </cell>
        </row>
        <row r="178">
          <cell r="D178">
            <v>1806.9044065475464</v>
          </cell>
          <cell r="E178">
            <v>1596.022396273303</v>
          </cell>
        </row>
        <row r="179">
          <cell r="D179">
            <v>2002.5067939758301</v>
          </cell>
          <cell r="E179">
            <v>1576.952083894724</v>
          </cell>
        </row>
        <row r="180">
          <cell r="D180">
            <v>1970.9196424484253</v>
          </cell>
          <cell r="E180">
            <v>1663.750151303751</v>
          </cell>
        </row>
      </sheetData>
      <sheetData sheetId="11">
        <row r="2">
          <cell r="D2">
            <v>1434.7328147888184</v>
          </cell>
          <cell r="E2">
            <v>1539.1209706704174</v>
          </cell>
        </row>
        <row r="3">
          <cell r="D3">
            <v>1413.4343893527985</v>
          </cell>
          <cell r="E3">
            <v>1439.5038554758851</v>
          </cell>
        </row>
        <row r="4">
          <cell r="D4">
            <v>1362.4761304855347</v>
          </cell>
          <cell r="E4">
            <v>1398.3574441324433</v>
          </cell>
        </row>
        <row r="5">
          <cell r="D5">
            <v>1163.2183351516724</v>
          </cell>
          <cell r="E5">
            <v>1355.0628154601261</v>
          </cell>
        </row>
        <row r="6">
          <cell r="D6">
            <v>1361.1165490150452</v>
          </cell>
          <cell r="E6">
            <v>1384.9276251834387</v>
          </cell>
        </row>
        <row r="7">
          <cell r="D7">
            <v>1454.646119594574</v>
          </cell>
          <cell r="E7">
            <v>1409.8256310305114</v>
          </cell>
        </row>
        <row r="8">
          <cell r="D8">
            <v>1309.9611184597015</v>
          </cell>
          <cell r="E8">
            <v>1357.9120919139482</v>
          </cell>
        </row>
        <row r="9">
          <cell r="D9">
            <v>1348.3653450012207</v>
          </cell>
          <cell r="E9">
            <v>1349.6681479629005</v>
          </cell>
        </row>
        <row r="10">
          <cell r="D10">
            <v>1263.4506962299347</v>
          </cell>
          <cell r="E10">
            <v>1391.4596838826201</v>
          </cell>
        </row>
        <row r="11">
          <cell r="D11">
            <v>1349.1500787734985</v>
          </cell>
          <cell r="E11">
            <v>1381.7141860921313</v>
          </cell>
        </row>
        <row r="12">
          <cell r="D12">
            <v>1392.0319716930389</v>
          </cell>
          <cell r="E12">
            <v>1374.6613024141291</v>
          </cell>
        </row>
        <row r="13">
          <cell r="D13">
            <v>1398.6219344139099</v>
          </cell>
          <cell r="E13">
            <v>1354.4187059116132</v>
          </cell>
        </row>
        <row r="14">
          <cell r="D14">
            <v>1290.7844178676605</v>
          </cell>
          <cell r="E14">
            <v>1391.5562504531013</v>
          </cell>
        </row>
        <row r="15">
          <cell r="D15">
            <v>1373.18767619133</v>
          </cell>
          <cell r="E15">
            <v>1427.0199704319436</v>
          </cell>
        </row>
        <row r="16">
          <cell r="D16">
            <v>1430.8297109603882</v>
          </cell>
          <cell r="E16">
            <v>1422.4799260330497</v>
          </cell>
        </row>
        <row r="17">
          <cell r="D17">
            <v>1381.3881356716156</v>
          </cell>
          <cell r="E17">
            <v>1415.9802172979914</v>
          </cell>
        </row>
        <row r="18">
          <cell r="D18">
            <v>1292.5062210559845</v>
          </cell>
          <cell r="E18">
            <v>1425.563011354179</v>
          </cell>
        </row>
        <row r="19">
          <cell r="D19">
            <v>1424.1030750274658</v>
          </cell>
          <cell r="E19">
            <v>1516.7943361160005</v>
          </cell>
        </row>
        <row r="20">
          <cell r="D20">
            <v>1395.1526498794556</v>
          </cell>
          <cell r="E20">
            <v>1525.7701658097199</v>
          </cell>
        </row>
        <row r="21">
          <cell r="D21">
            <v>1367.495747089386</v>
          </cell>
          <cell r="E21">
            <v>1538.1510148557854</v>
          </cell>
        </row>
        <row r="22">
          <cell r="D22">
            <v>1483.8424174785614</v>
          </cell>
          <cell r="E22">
            <v>1522.4865750598567</v>
          </cell>
        </row>
        <row r="23">
          <cell r="D23">
            <v>1676.5440821647644</v>
          </cell>
          <cell r="E23">
            <v>1604.8538625027077</v>
          </cell>
        </row>
        <row r="24">
          <cell r="D24">
            <v>1700.348162651062</v>
          </cell>
          <cell r="E24">
            <v>1711.554034633398</v>
          </cell>
        </row>
        <row r="25">
          <cell r="D25">
            <v>1728.1382660865784</v>
          </cell>
          <cell r="E25">
            <v>1732.6113899756085</v>
          </cell>
        </row>
        <row r="26">
          <cell r="D26">
            <v>2106.1644563674927</v>
          </cell>
          <cell r="E26">
            <v>1720.8231488473612</v>
          </cell>
        </row>
        <row r="27">
          <cell r="D27">
            <v>2238.1560845375061</v>
          </cell>
          <cell r="E27">
            <v>1705.9459983458808</v>
          </cell>
        </row>
        <row r="28">
          <cell r="D28">
            <v>2391.3111972808838</v>
          </cell>
          <cell r="E28">
            <v>1714.4091893341222</v>
          </cell>
        </row>
        <row r="29">
          <cell r="D29">
            <v>2552.1942927837372</v>
          </cell>
          <cell r="E29">
            <v>1656.5945592260014</v>
          </cell>
        </row>
        <row r="30">
          <cell r="D30">
            <v>2758.9713468551636</v>
          </cell>
          <cell r="E30">
            <v>1639.3555373381826</v>
          </cell>
        </row>
        <row r="31">
          <cell r="D31">
            <v>2949.7825026512146</v>
          </cell>
          <cell r="E31">
            <v>1574.997935610204</v>
          </cell>
        </row>
        <row r="32">
          <cell r="D32">
            <v>2753.084813117981</v>
          </cell>
          <cell r="E32">
            <v>1605.9617530361629</v>
          </cell>
        </row>
        <row r="33">
          <cell r="D33">
            <v>2449.7665958404541</v>
          </cell>
          <cell r="E33">
            <v>1620.816984116369</v>
          </cell>
        </row>
        <row r="34">
          <cell r="D34">
            <v>2180.4862008094788</v>
          </cell>
          <cell r="E34">
            <v>1606.9025985536327</v>
          </cell>
        </row>
        <row r="35">
          <cell r="D35">
            <v>2006.0846214294434</v>
          </cell>
          <cell r="E35">
            <v>1568.5010550129548</v>
          </cell>
        </row>
        <row r="36">
          <cell r="D36">
            <v>1843.1923913955688</v>
          </cell>
          <cell r="E36">
            <v>1540.6619228514317</v>
          </cell>
        </row>
        <row r="37">
          <cell r="D37">
            <v>1822.8778533935547</v>
          </cell>
          <cell r="E37">
            <v>1571.0591666107593</v>
          </cell>
        </row>
        <row r="38">
          <cell r="D38">
            <v>1546.0743374824524</v>
          </cell>
          <cell r="E38">
            <v>1535.7307144845281</v>
          </cell>
        </row>
        <row r="39">
          <cell r="D39">
            <v>1549.7363018989563</v>
          </cell>
          <cell r="E39">
            <v>1513.6263679153319</v>
          </cell>
        </row>
        <row r="40">
          <cell r="D40">
            <v>1589.0659527778625</v>
          </cell>
          <cell r="E40">
            <v>1473.4850869667807</v>
          </cell>
        </row>
        <row r="41">
          <cell r="D41">
            <v>1445.4731955528259</v>
          </cell>
          <cell r="E41">
            <v>1535.0180031499947</v>
          </cell>
        </row>
        <row r="42">
          <cell r="D42">
            <v>1506.0098719596863</v>
          </cell>
          <cell r="E42">
            <v>1476.3446520105929</v>
          </cell>
        </row>
        <row r="43">
          <cell r="D43">
            <v>1568.0789246559143</v>
          </cell>
          <cell r="E43">
            <v>1441.0032679762066</v>
          </cell>
        </row>
        <row r="44">
          <cell r="D44">
            <v>1597.7160129547119</v>
          </cell>
          <cell r="E44">
            <v>1444.4680912639412</v>
          </cell>
        </row>
        <row r="45">
          <cell r="D45">
            <v>1540.5846943855286</v>
          </cell>
          <cell r="E45">
            <v>1464.2853322840629</v>
          </cell>
        </row>
        <row r="46">
          <cell r="D46">
            <v>1446.5572762489319</v>
          </cell>
          <cell r="E46">
            <v>1451.0508304577277</v>
          </cell>
        </row>
        <row r="47">
          <cell r="D47">
            <v>1625.1841039657593</v>
          </cell>
          <cell r="E47">
            <v>1422.2783705136812</v>
          </cell>
        </row>
        <row r="48">
          <cell r="D48">
            <v>1588.2973003387451</v>
          </cell>
          <cell r="E48">
            <v>1408.1923099798573</v>
          </cell>
        </row>
        <row r="49">
          <cell r="D49">
            <v>1477.7156438827515</v>
          </cell>
          <cell r="E49">
            <v>1464.7989033957917</v>
          </cell>
        </row>
        <row r="50">
          <cell r="D50">
            <v>1643.3438315391541</v>
          </cell>
          <cell r="E50">
            <v>1467.9168700546968</v>
          </cell>
        </row>
        <row r="51">
          <cell r="D51">
            <v>1943.9672348499298</v>
          </cell>
          <cell r="E51">
            <v>1425.2767326966662</v>
          </cell>
        </row>
        <row r="52">
          <cell r="D52">
            <v>2165.7862150669098</v>
          </cell>
          <cell r="E52">
            <v>1487.2967294993866</v>
          </cell>
        </row>
        <row r="53">
          <cell r="D53">
            <v>2442.7742379903793</v>
          </cell>
          <cell r="E53">
            <v>1485.3196312540495</v>
          </cell>
        </row>
        <row r="54">
          <cell r="D54">
            <v>2945.4378242492676</v>
          </cell>
          <cell r="E54">
            <v>1483.2089857964365</v>
          </cell>
        </row>
        <row r="55">
          <cell r="D55">
            <v>3641.1647872924805</v>
          </cell>
          <cell r="E55">
            <v>1481.0984024480786</v>
          </cell>
        </row>
        <row r="56">
          <cell r="D56">
            <v>4095.0181684494019</v>
          </cell>
          <cell r="E56">
            <v>1385.0970757049904</v>
          </cell>
        </row>
        <row r="57">
          <cell r="D57">
            <v>3681.5024604797363</v>
          </cell>
          <cell r="E57">
            <v>1345.7315356284557</v>
          </cell>
        </row>
        <row r="58">
          <cell r="D58">
            <v>2643.9570498466492</v>
          </cell>
          <cell r="E58">
            <v>1304.0846609033879</v>
          </cell>
        </row>
        <row r="59">
          <cell r="D59">
            <v>2065.8009996414185</v>
          </cell>
          <cell r="E59">
            <v>1332.9589958240817</v>
          </cell>
        </row>
        <row r="60">
          <cell r="D60">
            <v>1825.7428436279297</v>
          </cell>
          <cell r="E60">
            <v>1356.9915073783723</v>
          </cell>
        </row>
        <row r="61">
          <cell r="D61">
            <v>1745.0413775444031</v>
          </cell>
          <cell r="E61">
            <v>1306.8113878165041</v>
          </cell>
        </row>
        <row r="62">
          <cell r="D62">
            <v>1543.8641633987427</v>
          </cell>
          <cell r="E62">
            <v>1299.239301508484</v>
          </cell>
        </row>
        <row r="63">
          <cell r="D63">
            <v>1606.046178817749</v>
          </cell>
          <cell r="E63">
            <v>1339.2766088782528</v>
          </cell>
        </row>
        <row r="64">
          <cell r="D64">
            <v>1538.283203125</v>
          </cell>
          <cell r="E64">
            <v>1330.1549931240468</v>
          </cell>
        </row>
        <row r="65">
          <cell r="D65">
            <v>1440.334324836731</v>
          </cell>
          <cell r="E65">
            <v>1323.4168352804497</v>
          </cell>
        </row>
        <row r="66">
          <cell r="D66">
            <v>1355.0341913700104</v>
          </cell>
          <cell r="E66">
            <v>1303.9203274592601</v>
          </cell>
        </row>
        <row r="67">
          <cell r="D67">
            <v>1504.244339466095</v>
          </cell>
          <cell r="E67">
            <v>1339.8543671842583</v>
          </cell>
        </row>
        <row r="68">
          <cell r="D68">
            <v>1536.421688079834</v>
          </cell>
          <cell r="E68">
            <v>1373.7989259495857</v>
          </cell>
        </row>
        <row r="69">
          <cell r="D69">
            <v>1533.4779305458069</v>
          </cell>
          <cell r="E69">
            <v>1369.4774604531347</v>
          </cell>
        </row>
        <row r="70">
          <cell r="D70">
            <v>1479.016909122467</v>
          </cell>
          <cell r="E70">
            <v>1363.426882430572</v>
          </cell>
        </row>
        <row r="71">
          <cell r="D71">
            <v>1531.0226774215698</v>
          </cell>
          <cell r="E71">
            <v>1372.6684199637639</v>
          </cell>
        </row>
        <row r="72">
          <cell r="D72">
            <v>1740.3487758636475</v>
          </cell>
          <cell r="E72">
            <v>1460.3841503397769</v>
          </cell>
        </row>
        <row r="73">
          <cell r="D73">
            <v>1759.8460931777954</v>
          </cell>
          <cell r="E73">
            <v>1469.4257057364002</v>
          </cell>
        </row>
        <row r="74">
          <cell r="D74">
            <v>1707.2902698516846</v>
          </cell>
          <cell r="E74">
            <v>1481.9165334412833</v>
          </cell>
        </row>
        <row r="75">
          <cell r="D75">
            <v>1892.6269111633301</v>
          </cell>
          <cell r="E75">
            <v>1466.4827885637164</v>
          </cell>
        </row>
        <row r="76">
          <cell r="D76">
            <v>2096.606050491333</v>
          </cell>
          <cell r="E76">
            <v>1545.9379843394261</v>
          </cell>
        </row>
        <row r="77">
          <cell r="D77">
            <v>2268.8075733184814</v>
          </cell>
          <cell r="E77">
            <v>1649.0952028463309</v>
          </cell>
        </row>
        <row r="78">
          <cell r="D78">
            <v>2326.4672317504883</v>
          </cell>
          <cell r="E78">
            <v>1669.1065587312739</v>
          </cell>
        </row>
        <row r="79">
          <cell r="D79">
            <v>2563.6195688247681</v>
          </cell>
          <cell r="E79">
            <v>1657.8633531633884</v>
          </cell>
        </row>
        <row r="80">
          <cell r="D80">
            <v>2926.3943758010864</v>
          </cell>
          <cell r="E80">
            <v>1643.5989092994207</v>
          </cell>
        </row>
        <row r="81">
          <cell r="D81">
            <v>3173.3062467575073</v>
          </cell>
          <cell r="E81">
            <v>1651.7762146654175</v>
          </cell>
        </row>
        <row r="82">
          <cell r="D82">
            <v>3601.1083498001099</v>
          </cell>
          <cell r="E82">
            <v>1595.7944458945449</v>
          </cell>
        </row>
        <row r="83">
          <cell r="D83">
            <v>3727.9022626876831</v>
          </cell>
          <cell r="E83">
            <v>1579.1798866433542</v>
          </cell>
        </row>
        <row r="84">
          <cell r="D84">
            <v>3508.2342233657837</v>
          </cell>
          <cell r="E84">
            <v>1517.1549193720293</v>
          </cell>
        </row>
        <row r="85">
          <cell r="D85">
            <v>2948.3838205337524</v>
          </cell>
          <cell r="E85">
            <v>1546.8207490703257</v>
          </cell>
        </row>
        <row r="86">
          <cell r="D86">
            <v>2496.4021596908569</v>
          </cell>
          <cell r="E86">
            <v>1560.8944051969893</v>
          </cell>
        </row>
        <row r="87">
          <cell r="D87">
            <v>2600.7836647033691</v>
          </cell>
          <cell r="E87">
            <v>1547.7173691067569</v>
          </cell>
        </row>
        <row r="88">
          <cell r="D88">
            <v>2512.4695715904236</v>
          </cell>
          <cell r="E88">
            <v>1510.3112643382749</v>
          </cell>
        </row>
        <row r="89">
          <cell r="D89">
            <v>2537.3982009887695</v>
          </cell>
          <cell r="E89">
            <v>1483.6791884508937</v>
          </cell>
        </row>
        <row r="90">
          <cell r="D90">
            <v>2212.6737270355225</v>
          </cell>
          <cell r="E90">
            <v>1513.3848586205493</v>
          </cell>
        </row>
        <row r="91">
          <cell r="D91">
            <v>1975.7968850135803</v>
          </cell>
          <cell r="E91">
            <v>1478.9757166887428</v>
          </cell>
        </row>
        <row r="92">
          <cell r="D92">
            <v>1759.8611030578613</v>
          </cell>
          <cell r="E92">
            <v>1457.7426979688855</v>
          </cell>
        </row>
        <row r="93">
          <cell r="D93">
            <v>1634.7949719429016</v>
          </cell>
          <cell r="E93">
            <v>1419.070649945121</v>
          </cell>
        </row>
        <row r="94">
          <cell r="D94">
            <v>1560.3841581344604</v>
          </cell>
          <cell r="E94">
            <v>1478.268798977901</v>
          </cell>
        </row>
        <row r="95">
          <cell r="D95">
            <v>1647.6529493331909</v>
          </cell>
          <cell r="E95">
            <v>1421.718265888687</v>
          </cell>
        </row>
        <row r="96">
          <cell r="D96">
            <v>1441.5965085029602</v>
          </cell>
          <cell r="E96">
            <v>1387.4640824281719</v>
          </cell>
        </row>
        <row r="97">
          <cell r="D97">
            <v>1435.5167179107666</v>
          </cell>
          <cell r="E97">
            <v>1391.0263662141213</v>
          </cell>
        </row>
        <row r="98">
          <cell r="D98">
            <v>1423.2205009460449</v>
          </cell>
          <cell r="E98">
            <v>1409.6228263945891</v>
          </cell>
        </row>
        <row r="99">
          <cell r="D99">
            <v>1463.3220837116241</v>
          </cell>
          <cell r="E99">
            <v>1397.0926934717741</v>
          </cell>
        </row>
        <row r="100">
          <cell r="D100">
            <v>1454.0100846290588</v>
          </cell>
          <cell r="E100">
            <v>1368.7449196294294</v>
          </cell>
        </row>
        <row r="101">
          <cell r="D101">
            <v>1421.2544207572937</v>
          </cell>
          <cell r="E101">
            <v>1355.4175284016933</v>
          </cell>
        </row>
        <row r="102">
          <cell r="D102">
            <v>1614.7997164726257</v>
          </cell>
          <cell r="E102">
            <v>1409.7929488886009</v>
          </cell>
        </row>
        <row r="103">
          <cell r="D103">
            <v>1652.4868783950806</v>
          </cell>
          <cell r="E103">
            <v>1413.5285819103699</v>
          </cell>
        </row>
        <row r="104">
          <cell r="D104">
            <v>1809.0653185844421</v>
          </cell>
          <cell r="E104">
            <v>1372.2102638834897</v>
          </cell>
        </row>
        <row r="105">
          <cell r="D105">
            <v>2195.0273246765137</v>
          </cell>
          <cell r="E105">
            <v>1431.0836168352673</v>
          </cell>
        </row>
        <row r="106">
          <cell r="D106">
            <v>2261.9811987876892</v>
          </cell>
          <cell r="E106">
            <v>1429.8015568536325</v>
          </cell>
        </row>
        <row r="107">
          <cell r="D107">
            <v>2150.555474281311</v>
          </cell>
          <cell r="E107">
            <v>1446.3476157576476</v>
          </cell>
        </row>
        <row r="108">
          <cell r="D108">
            <v>1938.7812237739563</v>
          </cell>
          <cell r="E108">
            <v>1352.658605029402</v>
          </cell>
        </row>
        <row r="109">
          <cell r="D109">
            <v>1684.4044010639191</v>
          </cell>
          <cell r="E109">
            <v>1314.2559336811196</v>
          </cell>
        </row>
        <row r="110">
          <cell r="D110">
            <v>1461.5577063560486</v>
          </cell>
          <cell r="E110">
            <v>1273.6185773586576</v>
          </cell>
        </row>
        <row r="111">
          <cell r="D111">
            <v>1499.0209517478943</v>
          </cell>
          <cell r="E111">
            <v>1302.4457727098811</v>
          </cell>
        </row>
        <row r="112">
          <cell r="D112">
            <v>1419.179771900177</v>
          </cell>
          <cell r="E112">
            <v>1325.9700118563123</v>
          </cell>
        </row>
        <row r="113">
          <cell r="D113">
            <v>1376.3787517547607</v>
          </cell>
          <cell r="E113">
            <v>1276.1297346273113</v>
          </cell>
        </row>
        <row r="114">
          <cell r="D114">
            <v>1449.4777872562408</v>
          </cell>
          <cell r="E114">
            <v>1269.5044716171928</v>
          </cell>
        </row>
        <row r="115">
          <cell r="D115">
            <v>1392.3391857147217</v>
          </cell>
          <cell r="E115">
            <v>1308.2903261529118</v>
          </cell>
        </row>
        <row r="116">
          <cell r="D116">
            <v>1376.0847177505493</v>
          </cell>
          <cell r="E116">
            <v>1299.5567579691594</v>
          </cell>
        </row>
        <row r="117">
          <cell r="D117">
            <v>1383.352313041687</v>
          </cell>
          <cell r="E117">
            <v>1293.1913361799996</v>
          </cell>
        </row>
        <row r="118">
          <cell r="D118">
            <v>1433.3827316761017</v>
          </cell>
          <cell r="E118">
            <v>1274.084981447199</v>
          </cell>
        </row>
        <row r="119">
          <cell r="D119">
            <v>1468.6693916320801</v>
          </cell>
          <cell r="E119">
            <v>1309.0094366785202</v>
          </cell>
        </row>
        <row r="120">
          <cell r="D120">
            <v>1466.3355278968811</v>
          </cell>
          <cell r="E120">
            <v>1341.9584997581578</v>
          </cell>
        </row>
        <row r="121">
          <cell r="D121">
            <v>1612.2360463142395</v>
          </cell>
          <cell r="E121">
            <v>1337.8375617497879</v>
          </cell>
        </row>
        <row r="122">
          <cell r="D122">
            <v>1486.4394961595535</v>
          </cell>
          <cell r="E122">
            <v>1332.2410411504609</v>
          </cell>
        </row>
        <row r="123">
          <cell r="D123">
            <v>1560.2195043563843</v>
          </cell>
          <cell r="E123">
            <v>1341.1610976631307</v>
          </cell>
        </row>
        <row r="124">
          <cell r="D124">
            <v>1650.3615028858185</v>
          </cell>
          <cell r="E124">
            <v>1427.1159730733727</v>
          </cell>
        </row>
        <row r="125">
          <cell r="D125">
            <v>1766.9188947677612</v>
          </cell>
          <cell r="E125">
            <v>1435.6252965524841</v>
          </cell>
        </row>
        <row r="126">
          <cell r="D126">
            <v>1792.7056612968445</v>
          </cell>
          <cell r="E126">
            <v>1448.4665585307814</v>
          </cell>
        </row>
        <row r="127">
          <cell r="D127">
            <v>1889.2672281265259</v>
          </cell>
          <cell r="E127">
            <v>1433.2389369027637</v>
          </cell>
        </row>
        <row r="128">
          <cell r="D128">
            <v>1849.926155090332</v>
          </cell>
          <cell r="E128">
            <v>1510.6279360764565</v>
          </cell>
        </row>
        <row r="129">
          <cell r="D129">
            <v>1965.2673501968384</v>
          </cell>
          <cell r="E129">
            <v>1612.0929304688284</v>
          </cell>
        </row>
        <row r="130">
          <cell r="D130">
            <v>2047.7347764968872</v>
          </cell>
          <cell r="E130">
            <v>1631.4217552825496</v>
          </cell>
        </row>
        <row r="131">
          <cell r="D131">
            <v>1919.5064640045166</v>
          </cell>
          <cell r="E131">
            <v>1620.4614521987939</v>
          </cell>
        </row>
        <row r="132">
          <cell r="D132">
            <v>1981.3394584655762</v>
          </cell>
          <cell r="E132">
            <v>1607.0828669622633</v>
          </cell>
        </row>
        <row r="133">
          <cell r="D133">
            <v>1931.2709393501282</v>
          </cell>
          <cell r="E133">
            <v>1614.8883499447932</v>
          </cell>
        </row>
        <row r="134">
          <cell r="D134">
            <v>1712.5670347213745</v>
          </cell>
          <cell r="E134">
            <v>1559.5333138544163</v>
          </cell>
        </row>
        <row r="135">
          <cell r="D135">
            <v>1619.1928186416626</v>
          </cell>
          <cell r="E135">
            <v>1543.4262418709063</v>
          </cell>
        </row>
        <row r="136">
          <cell r="D136">
            <v>1761.2018685340881</v>
          </cell>
          <cell r="E136">
            <v>1482.9733373681454</v>
          </cell>
        </row>
        <row r="137">
          <cell r="D137">
            <v>1685.304943561554</v>
          </cell>
          <cell r="E137">
            <v>1511.8170554307171</v>
          </cell>
        </row>
        <row r="138">
          <cell r="D138">
            <v>1595.9373664855957</v>
          </cell>
          <cell r="E138">
            <v>1525.6367119791807</v>
          </cell>
        </row>
        <row r="139">
          <cell r="D139">
            <v>1591.6105337142944</v>
          </cell>
          <cell r="E139">
            <v>1512.5358300118878</v>
          </cell>
        </row>
        <row r="140">
          <cell r="D140">
            <v>1617.0846366882324</v>
          </cell>
          <cell r="E140">
            <v>1475.9466771023692</v>
          </cell>
        </row>
        <row r="141">
          <cell r="D141">
            <v>1550.7391185760498</v>
          </cell>
          <cell r="E141">
            <v>1449.9108773528708</v>
          </cell>
        </row>
        <row r="142">
          <cell r="D142">
            <v>1586.8674883842468</v>
          </cell>
          <cell r="E142">
            <v>1479.1107135051107</v>
          </cell>
        </row>
        <row r="143">
          <cell r="D143">
            <v>1575.3810410499573</v>
          </cell>
          <cell r="E143">
            <v>1445.0550202795137</v>
          </cell>
        </row>
        <row r="144">
          <cell r="D144">
            <v>1525.4266233444214</v>
          </cell>
          <cell r="E144">
            <v>1424.6572158568645</v>
          </cell>
        </row>
        <row r="145">
          <cell r="D145">
            <v>1589.4340028762817</v>
          </cell>
          <cell r="E145">
            <v>1386.4347752494523</v>
          </cell>
        </row>
        <row r="146">
          <cell r="D146">
            <v>1663.0525407791138</v>
          </cell>
          <cell r="E146">
            <v>1444.1426428176592</v>
          </cell>
        </row>
        <row r="147">
          <cell r="D147">
            <v>1522.7263157367706</v>
          </cell>
          <cell r="E147">
            <v>1389.0356741763821</v>
          </cell>
        </row>
        <row r="148">
          <cell r="D148">
            <v>1358.3885095119476</v>
          </cell>
          <cell r="E148">
            <v>1355.5782256658586</v>
          </cell>
        </row>
        <row r="149">
          <cell r="D149">
            <v>1310.5763149261475</v>
          </cell>
          <cell r="E149">
            <v>1358.9335751199412</v>
          </cell>
        </row>
        <row r="150">
          <cell r="D150">
            <v>1437.2151365280151</v>
          </cell>
          <cell r="E150">
            <v>1376.4954994807315</v>
          </cell>
        </row>
        <row r="151">
          <cell r="D151">
            <v>1408.1069128513336</v>
          </cell>
          <cell r="E151">
            <v>1364.7712153038049</v>
          </cell>
        </row>
        <row r="152">
          <cell r="D152">
            <v>1479.0663137435913</v>
          </cell>
          <cell r="E152">
            <v>1336.7058378623642</v>
          </cell>
        </row>
        <row r="153">
          <cell r="D153">
            <v>1385.5849456787109</v>
          </cell>
          <cell r="E153">
            <v>1323.8788732243688</v>
          </cell>
        </row>
        <row r="154">
          <cell r="D154">
            <v>1343.5335416793823</v>
          </cell>
          <cell r="E154">
            <v>1377.0975810679558</v>
          </cell>
        </row>
        <row r="155">
          <cell r="D155">
            <v>1433.0522291660309</v>
          </cell>
          <cell r="E155">
            <v>1381.0520282236696</v>
          </cell>
        </row>
        <row r="156">
          <cell r="D156">
            <v>1375.0538949966431</v>
          </cell>
          <cell r="E156">
            <v>1340.5717252739028</v>
          </cell>
        </row>
        <row r="157">
          <cell r="D157">
            <v>1437.9554824829102</v>
          </cell>
          <cell r="E157">
            <v>1397.1483143180428</v>
          </cell>
        </row>
        <row r="158">
          <cell r="D158">
            <v>1395.5263104438782</v>
          </cell>
          <cell r="E158">
            <v>1396.319311869677</v>
          </cell>
        </row>
        <row r="159">
          <cell r="D159">
            <v>1417.8582594394684</v>
          </cell>
          <cell r="E159">
            <v>1460.9712465903215</v>
          </cell>
        </row>
        <row r="160">
          <cell r="D160">
            <v>1566.8218712806702</v>
          </cell>
          <cell r="E160">
            <v>1366.5263686357275</v>
          </cell>
        </row>
        <row r="161">
          <cell r="D161">
            <v>1635.8776712417603</v>
          </cell>
          <cell r="E161">
            <v>1327.886375441582</v>
          </cell>
        </row>
        <row r="162">
          <cell r="D162">
            <v>1449.0010147094727</v>
          </cell>
          <cell r="E162">
            <v>1286.966180322479</v>
          </cell>
        </row>
        <row r="163">
          <cell r="D163">
            <v>1353.8144617080688</v>
          </cell>
          <cell r="E163">
            <v>1316.6983121833141</v>
          </cell>
        </row>
        <row r="164">
          <cell r="D164">
            <v>1277.2042346000671</v>
          </cell>
          <cell r="E164">
            <v>1340.3660363534868</v>
          </cell>
        </row>
        <row r="165">
          <cell r="D165">
            <v>1368.1627240180969</v>
          </cell>
          <cell r="E165">
            <v>1289.4832552845521</v>
          </cell>
        </row>
        <row r="166">
          <cell r="D166">
            <v>1372.7642459869385</v>
          </cell>
          <cell r="E166">
            <v>1283.4913639190529</v>
          </cell>
        </row>
        <row r="167">
          <cell r="D167">
            <v>1348.9712374210358</v>
          </cell>
          <cell r="E167">
            <v>1322.3351633617008</v>
          </cell>
        </row>
        <row r="168">
          <cell r="D168">
            <v>1475.8294925689697</v>
          </cell>
          <cell r="E168">
            <v>1313.7822714898011</v>
          </cell>
        </row>
        <row r="169">
          <cell r="D169">
            <v>1363.4198422431946</v>
          </cell>
          <cell r="E169">
            <v>1307.5161330581814</v>
          </cell>
        </row>
        <row r="170">
          <cell r="D170">
            <v>1395.4102201461792</v>
          </cell>
          <cell r="E170">
            <v>1288.2469260948026</v>
          </cell>
        </row>
        <row r="171">
          <cell r="D171">
            <v>1312.9022536277771</v>
          </cell>
          <cell r="E171">
            <v>1323.3417378427746</v>
          </cell>
        </row>
        <row r="172">
          <cell r="D172">
            <v>1441.8067917823792</v>
          </cell>
          <cell r="E172">
            <v>1356.5005079067716</v>
          </cell>
        </row>
        <row r="173">
          <cell r="D173">
            <v>1478.5446531772614</v>
          </cell>
          <cell r="E173">
            <v>1352.3580750388085</v>
          </cell>
        </row>
        <row r="174">
          <cell r="D174">
            <v>1527.3792791366577</v>
          </cell>
          <cell r="E174">
            <v>1347.1436244592026</v>
          </cell>
        </row>
        <row r="175">
          <cell r="D175">
            <v>1611.0457363128662</v>
          </cell>
          <cell r="E175">
            <v>1356.1422510864752</v>
          </cell>
        </row>
        <row r="176">
          <cell r="D176">
            <v>1508.8657946586609</v>
          </cell>
          <cell r="E176">
            <v>1443.1916983729168</v>
          </cell>
        </row>
        <row r="177">
          <cell r="D177">
            <v>1538.3225545883179</v>
          </cell>
          <cell r="E177">
            <v>1451.8683906503393</v>
          </cell>
        </row>
        <row r="178">
          <cell r="D178">
            <v>1802.5338249206543</v>
          </cell>
          <cell r="E178">
            <v>1465.4314131562751</v>
          </cell>
        </row>
        <row r="179">
          <cell r="D179">
            <v>1944.6264991760254</v>
          </cell>
          <cell r="E179">
            <v>1449.9347978511512</v>
          </cell>
        </row>
        <row r="180">
          <cell r="D180">
            <v>2052.6772117614746</v>
          </cell>
          <cell r="E180">
            <v>1528.0141795785394</v>
          </cell>
        </row>
      </sheetData>
      <sheetData sheetId="12" refreshError="1"/>
      <sheetData sheetId="13"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2BC1E-08AC-4F0A-9123-2E23E092A66F}">
  <sheetPr>
    <pageSetUpPr autoPageBreaks="0"/>
  </sheetPr>
  <dimension ref="B1:H37"/>
  <sheetViews>
    <sheetView showGridLines="0" showRowColHeaders="0" showRuler="0" topLeftCell="A48" zoomScaleNormal="100" zoomScaleSheetLayoutView="95" workbookViewId="0">
      <selection activeCell="E6" sqref="E6"/>
    </sheetView>
  </sheetViews>
  <sheetFormatPr defaultRowHeight="14.5" x14ac:dyDescent="0.35"/>
  <cols>
    <col min="1" max="1" width="2.81640625" customWidth="1"/>
    <col min="2" max="2" width="113.7265625" style="8" customWidth="1"/>
  </cols>
  <sheetData>
    <row r="1" spans="2:8" ht="15" thickBot="1" x14ac:dyDescent="0.4">
      <c r="B1"/>
      <c r="C1" s="8"/>
    </row>
    <row r="2" spans="2:8" ht="20" x14ac:dyDescent="0.35">
      <c r="B2" s="14" t="s">
        <v>32</v>
      </c>
      <c r="C2" s="7"/>
      <c r="D2" s="7"/>
      <c r="E2" s="7"/>
      <c r="F2" s="7"/>
      <c r="G2" s="7"/>
      <c r="H2" s="7"/>
    </row>
    <row r="3" spans="2:8" x14ac:dyDescent="0.35">
      <c r="B3" s="15"/>
    </row>
    <row r="4" spans="2:8" ht="20" x14ac:dyDescent="0.35">
      <c r="B4" s="16" t="str">
        <f>vars!B5</f>
        <v>May 2023</v>
      </c>
      <c r="C4" s="7"/>
      <c r="D4" s="7"/>
      <c r="E4" s="7"/>
      <c r="F4" s="7"/>
      <c r="G4" s="7"/>
      <c r="H4" s="7"/>
    </row>
    <row r="5" spans="2:8" ht="20.5" x14ac:dyDescent="0.35">
      <c r="B5" s="17" t="str">
        <f>"(TO EPIWEEK "&amp;vars!$B$6&amp;")"</f>
        <v>(TO EPIWEEK 22)</v>
      </c>
      <c r="C5" s="9"/>
      <c r="D5" s="9"/>
      <c r="E5" s="9"/>
      <c r="F5" s="9"/>
      <c r="G5" s="9"/>
      <c r="H5" s="9"/>
    </row>
    <row r="6" spans="2:8" x14ac:dyDescent="0.35">
      <c r="B6" s="36" t="s">
        <v>33</v>
      </c>
    </row>
    <row r="7" spans="2:8" x14ac:dyDescent="0.35">
      <c r="B7" s="36"/>
    </row>
    <row r="8" spans="2:8" x14ac:dyDescent="0.35">
      <c r="B8" s="36"/>
    </row>
    <row r="9" spans="2:8" ht="15.5" customHeight="1" x14ac:dyDescent="0.35">
      <c r="B9" s="37">
        <f>vars!B7</f>
        <v>45097</v>
      </c>
    </row>
    <row r="10" spans="2:8" x14ac:dyDescent="0.35">
      <c r="B10" s="37"/>
    </row>
    <row r="11" spans="2:8" x14ac:dyDescent="0.35">
      <c r="B11" s="39" t="s">
        <v>34</v>
      </c>
    </row>
    <row r="12" spans="2:8" x14ac:dyDescent="0.35">
      <c r="B12" s="39"/>
    </row>
    <row r="13" spans="2:8" x14ac:dyDescent="0.35">
      <c r="B13" s="39"/>
    </row>
    <row r="14" spans="2:8" x14ac:dyDescent="0.35">
      <c r="B14" s="39"/>
      <c r="F14" s="3"/>
    </row>
    <row r="15" spans="2:8" x14ac:dyDescent="0.35">
      <c r="B15" s="38" t="s">
        <v>35</v>
      </c>
      <c r="F15" s="3"/>
    </row>
    <row r="16" spans="2:8" x14ac:dyDescent="0.35">
      <c r="B16" s="38"/>
      <c r="F16" s="3"/>
    </row>
    <row r="17" spans="2:6" x14ac:dyDescent="0.35">
      <c r="B17" s="38"/>
      <c r="F17" s="3"/>
    </row>
    <row r="18" spans="2:6" x14ac:dyDescent="0.35">
      <c r="B18" s="38"/>
      <c r="F18" s="3"/>
    </row>
    <row r="19" spans="2:6" x14ac:dyDescent="0.35">
      <c r="B19" s="38"/>
    </row>
    <row r="20" spans="2:6" x14ac:dyDescent="0.35">
      <c r="B20" s="35" t="s">
        <v>36</v>
      </c>
    </row>
    <row r="21" spans="2:6" x14ac:dyDescent="0.35">
      <c r="B21" s="35"/>
    </row>
    <row r="22" spans="2:6" x14ac:dyDescent="0.35">
      <c r="B22" s="35"/>
    </row>
    <row r="23" spans="2:6" x14ac:dyDescent="0.35">
      <c r="B23" s="35"/>
    </row>
    <row r="24" spans="2:6" x14ac:dyDescent="0.35">
      <c r="B24" s="35"/>
    </row>
    <row r="25" spans="2:6" x14ac:dyDescent="0.35">
      <c r="B25" s="35"/>
    </row>
    <row r="26" spans="2:6" x14ac:dyDescent="0.35">
      <c r="B26" s="35"/>
    </row>
    <row r="27" spans="2:6" x14ac:dyDescent="0.35">
      <c r="B27" s="19"/>
    </row>
    <row r="28" spans="2:6" x14ac:dyDescent="0.35">
      <c r="B28" s="18" t="s">
        <v>37</v>
      </c>
    </row>
    <row r="29" spans="2:6" x14ac:dyDescent="0.35">
      <c r="B29" s="18" t="s">
        <v>38</v>
      </c>
    </row>
    <row r="30" spans="2:6" x14ac:dyDescent="0.35">
      <c r="B30" s="15"/>
    </row>
    <row r="31" spans="2:6" x14ac:dyDescent="0.35">
      <c r="B31" s="15"/>
    </row>
    <row r="32" spans="2:6" x14ac:dyDescent="0.35">
      <c r="B32" s="15"/>
    </row>
    <row r="33" spans="2:2" x14ac:dyDescent="0.35">
      <c r="B33" s="15"/>
    </row>
    <row r="34" spans="2:2" x14ac:dyDescent="0.35">
      <c r="B34" s="15"/>
    </row>
    <row r="35" spans="2:2" x14ac:dyDescent="0.35">
      <c r="B35" s="15"/>
    </row>
    <row r="36" spans="2:2" x14ac:dyDescent="0.35">
      <c r="B36" s="15"/>
    </row>
    <row r="37" spans="2:2" ht="15" thickBot="1" x14ac:dyDescent="0.4">
      <c r="B37" s="20"/>
    </row>
  </sheetData>
  <mergeCells count="5">
    <mergeCell ref="B20:B26"/>
    <mergeCell ref="B6:B8"/>
    <mergeCell ref="B9:B10"/>
    <mergeCell ref="B15:B19"/>
    <mergeCell ref="B11:B14"/>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7C53B-38D1-4A5B-9C3B-3820DEC50AFD}">
  <sheetPr>
    <pageSetUpPr autoPageBreaks="0"/>
  </sheetPr>
  <dimension ref="A1:N213"/>
  <sheetViews>
    <sheetView workbookViewId="0">
      <pane ySplit="3" topLeftCell="A121" activePane="bottomLeft" state="frozen"/>
      <selection pane="bottomLeft" activeCell="M1" sqref="M1:N1048576"/>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s>
  <sheetData>
    <row r="1" spans="1:14" x14ac:dyDescent="0.35">
      <c r="B1" s="1"/>
    </row>
    <row r="2" spans="1:14" x14ac:dyDescent="0.35">
      <c r="D2" s="40" t="s">
        <v>3</v>
      </c>
      <c r="E2" s="40"/>
      <c r="F2" s="2"/>
      <c r="G2" s="40" t="s">
        <v>1</v>
      </c>
      <c r="H2" s="40"/>
      <c r="I2" s="2"/>
      <c r="J2" s="40" t="s">
        <v>2</v>
      </c>
      <c r="K2" s="40"/>
    </row>
    <row r="3" spans="1:14" x14ac:dyDescent="0.35">
      <c r="A3" s="3" t="s">
        <v>4</v>
      </c>
      <c r="B3" s="3" t="s">
        <v>0</v>
      </c>
      <c r="D3" s="2" t="s">
        <v>5</v>
      </c>
      <c r="E3" s="2" t="s">
        <v>6</v>
      </c>
      <c r="F3" s="2"/>
      <c r="G3" s="2" t="s">
        <v>5</v>
      </c>
      <c r="H3" s="2" t="s">
        <v>6</v>
      </c>
      <c r="I3" s="2"/>
      <c r="J3" s="2" t="s">
        <v>5</v>
      </c>
      <c r="K3" s="2" t="s">
        <v>6</v>
      </c>
      <c r="M3" s="2"/>
      <c r="N3" s="2"/>
    </row>
    <row r="4" spans="1:14" x14ac:dyDescent="0.35">
      <c r="A4" s="4">
        <v>202001</v>
      </c>
      <c r="B4" s="5">
        <v>43828</v>
      </c>
      <c r="C4" s="4"/>
      <c r="D4" s="6">
        <f>IF($A4&gt;vars!$B$3,"",[1]ZA_AC!C2)</f>
        <v>10427.156908273697</v>
      </c>
      <c r="E4" s="6">
        <f>IF($A4&gt;vars!$B$3,"",[1]ZA_AC!D2)</f>
        <v>10232.36554964087</v>
      </c>
      <c r="F4" s="4"/>
      <c r="G4" s="6">
        <f>IF($A4&gt;vars!$B$3,"",[1]ZA_Nat!D2)</f>
        <v>9063.3066908121109</v>
      </c>
      <c r="H4" s="6">
        <f>IF($A4&gt;vars!$B$3,"",[1]ZA_Nat!E2)</f>
        <v>9060.7031066655491</v>
      </c>
      <c r="I4" s="4"/>
      <c r="J4" s="6">
        <f>IF($A4&gt;vars!$B$3,"",[1]ZA_UnNat!D2)</f>
        <v>1363.850217461586</v>
      </c>
      <c r="K4" s="6">
        <f>IF($A4&gt;vars!$B$3,"",[1]ZA_UnNat!E2)</f>
        <v>1171.6624429753276</v>
      </c>
      <c r="M4" s="28"/>
      <c r="N4" s="28"/>
    </row>
    <row r="5" spans="1:14" x14ac:dyDescent="0.35">
      <c r="A5" s="4">
        <v>202002</v>
      </c>
      <c r="B5" s="5">
        <v>43835</v>
      </c>
      <c r="C5" s="4"/>
      <c r="D5" s="6">
        <f>IF($A5&gt;vars!$B$3,"",[1]ZA_AC!C3)</f>
        <v>9651.4000599086285</v>
      </c>
      <c r="E5" s="6">
        <f>IF($A5&gt;vars!$B$3,"",[1]ZA_AC!D3)</f>
        <v>9361.3162467668481</v>
      </c>
      <c r="F5" s="4"/>
      <c r="G5" s="6">
        <f>IF($A5&gt;vars!$B$3,"",[1]ZA_Nat!D3)</f>
        <v>8785.2091128230095</v>
      </c>
      <c r="H5" s="6">
        <f>IF($A5&gt;vars!$B$3,"",[1]ZA_Nat!E3)</f>
        <v>8470.8628222883417</v>
      </c>
      <c r="I5" s="4"/>
      <c r="J5" s="6">
        <f>IF($A5&gt;vars!$B$3,"",[1]ZA_UnNat!D3)</f>
        <v>866.19094708561897</v>
      </c>
      <c r="K5" s="6">
        <f>IF($A5&gt;vars!$B$3,"",[1]ZA_UnNat!E3)</f>
        <v>890.4534244785068</v>
      </c>
      <c r="M5" s="28"/>
      <c r="N5" s="28"/>
    </row>
    <row r="6" spans="1:14" x14ac:dyDescent="0.35">
      <c r="A6" s="4">
        <v>202003</v>
      </c>
      <c r="B6" s="5">
        <v>43842</v>
      </c>
      <c r="C6" s="4"/>
      <c r="D6" s="6">
        <f>IF($A6&gt;vars!$B$3,"",[1]ZA_AC!C4)</f>
        <v>9249.7803744077682</v>
      </c>
      <c r="E6" s="6">
        <f>IF($A6&gt;vars!$B$3,"",[1]ZA_AC!D4)</f>
        <v>9121.6649988899862</v>
      </c>
      <c r="F6" s="4"/>
      <c r="G6" s="6">
        <f>IF($A6&gt;vars!$B$3,"",[1]ZA_Nat!D4)</f>
        <v>8449.850361764431</v>
      </c>
      <c r="H6" s="6">
        <f>IF($A6&gt;vars!$B$3,"",[1]ZA_Nat!E4)</f>
        <v>8260.2925018181868</v>
      </c>
      <c r="I6" s="4"/>
      <c r="J6" s="6">
        <f>IF($A6&gt;vars!$B$3,"",[1]ZA_UnNat!D4)</f>
        <v>799.93001264333725</v>
      </c>
      <c r="K6" s="6">
        <f>IF($A6&gt;vars!$B$3,"",[1]ZA_UnNat!E4)</f>
        <v>861.37249707180638</v>
      </c>
      <c r="M6" s="28"/>
      <c r="N6" s="28"/>
    </row>
    <row r="7" spans="1:14" x14ac:dyDescent="0.35">
      <c r="A7" s="4">
        <v>202004</v>
      </c>
      <c r="B7" s="5">
        <v>43849</v>
      </c>
      <c r="C7" s="4"/>
      <c r="D7" s="6">
        <f>IF($A7&gt;vars!$B$3,"",[1]ZA_AC!C5)</f>
        <v>8616.9304401129484</v>
      </c>
      <c r="E7" s="6">
        <f>IF($A7&gt;vars!$B$3,"",[1]ZA_AC!D5)</f>
        <v>8966.6919960002288</v>
      </c>
      <c r="F7" s="4"/>
      <c r="G7" s="6">
        <f>IF($A7&gt;vars!$B$3,"",[1]ZA_Nat!D5)</f>
        <v>7778.3030412197113</v>
      </c>
      <c r="H7" s="6">
        <f>IF($A7&gt;vars!$B$3,"",[1]ZA_Nat!E5)</f>
        <v>8016.6620032344035</v>
      </c>
      <c r="I7" s="4"/>
      <c r="J7" s="6">
        <f>IF($A7&gt;vars!$B$3,"",[1]ZA_UnNat!D5)</f>
        <v>838.62739889323711</v>
      </c>
      <c r="K7" s="6">
        <f>IF($A7&gt;vars!$B$3,"",[1]ZA_UnNat!E5)</f>
        <v>950.02999276584001</v>
      </c>
      <c r="M7" s="28"/>
      <c r="N7" s="28"/>
    </row>
    <row r="8" spans="1:14" x14ac:dyDescent="0.35">
      <c r="A8" s="4">
        <v>202005</v>
      </c>
      <c r="B8" s="5">
        <v>43856</v>
      </c>
      <c r="C8" s="4"/>
      <c r="D8" s="6">
        <f>IF($A8&gt;vars!$B$3,"",[1]ZA_AC!C6)</f>
        <v>9392.4655244648457</v>
      </c>
      <c r="E8" s="6">
        <f>IF($A8&gt;vars!$B$3,"",[1]ZA_AC!D6)</f>
        <v>9258.46209452127</v>
      </c>
      <c r="F8" s="4"/>
      <c r="G8" s="6">
        <f>IF($A8&gt;vars!$B$3,"",[1]ZA_Nat!D6)</f>
        <v>8404.5618740320206</v>
      </c>
      <c r="H8" s="6">
        <f>IF($A8&gt;vars!$B$3,"",[1]ZA_Nat!E6)</f>
        <v>8180.6731065167942</v>
      </c>
      <c r="I8" s="4"/>
      <c r="J8" s="6">
        <f>IF($A8&gt;vars!$B$3,"",[1]ZA_UnNat!D6)</f>
        <v>987.90365043282509</v>
      </c>
      <c r="K8" s="6">
        <f>IF($A8&gt;vars!$B$3,"",[1]ZA_UnNat!E6)</f>
        <v>1077.7889880044991</v>
      </c>
      <c r="M8" s="28"/>
      <c r="N8" s="28"/>
    </row>
    <row r="9" spans="1:14" x14ac:dyDescent="0.35">
      <c r="A9" s="4">
        <v>202006</v>
      </c>
      <c r="B9" s="5">
        <v>43863</v>
      </c>
      <c r="C9" s="4"/>
      <c r="D9" s="6">
        <f>IF($A9&gt;vars!$B$3,"",[1]ZA_AC!C7)</f>
        <v>10069.559619665146</v>
      </c>
      <c r="E9" s="6">
        <f>IF($A9&gt;vars!$B$3,"",[1]ZA_AC!D7)</f>
        <v>9398.3848063412097</v>
      </c>
      <c r="F9" s="4"/>
      <c r="G9" s="6">
        <f>IF($A9&gt;vars!$B$3,"",[1]ZA_Nat!D7)</f>
        <v>8970.2675533294678</v>
      </c>
      <c r="H9" s="6">
        <f>IF($A9&gt;vars!$B$3,"",[1]ZA_Nat!E7)</f>
        <v>8345.1742482075551</v>
      </c>
      <c r="I9" s="4"/>
      <c r="J9" s="6">
        <f>IF($A9&gt;vars!$B$3,"",[1]ZA_UnNat!D7)</f>
        <v>1099.2920663356781</v>
      </c>
      <c r="K9" s="6">
        <f>IF($A9&gt;vars!$B$3,"",[1]ZA_UnNat!E7)</f>
        <v>1053.2105581336527</v>
      </c>
      <c r="M9" s="28"/>
      <c r="N9" s="28"/>
    </row>
    <row r="10" spans="1:14" x14ac:dyDescent="0.35">
      <c r="A10" s="4">
        <v>202007</v>
      </c>
      <c r="B10" s="5">
        <v>43870</v>
      </c>
      <c r="C10" s="4"/>
      <c r="D10" s="6">
        <f>IF($A10&gt;vars!$B$3,"",[1]ZA_AC!C8)</f>
        <v>9260.8580546528101</v>
      </c>
      <c r="E10" s="6">
        <f>IF($A10&gt;vars!$B$3,"",[1]ZA_AC!D8)</f>
        <v>9077.6993733199124</v>
      </c>
      <c r="F10" s="4"/>
      <c r="G10" s="6">
        <f>IF($A10&gt;vars!$B$3,"",[1]ZA_Nat!D8)</f>
        <v>8307.5481723546982</v>
      </c>
      <c r="H10" s="6">
        <f>IF($A10&gt;vars!$B$3,"",[1]ZA_Nat!E8)</f>
        <v>8070.7972513999803</v>
      </c>
      <c r="I10" s="4"/>
      <c r="J10" s="6">
        <f>IF($A10&gt;vars!$B$3,"",[1]ZA_UnNat!D8)</f>
        <v>953.30988229811192</v>
      </c>
      <c r="K10" s="6">
        <f>IF($A10&gt;vars!$B$3,"",[1]ZA_UnNat!E8)</f>
        <v>1006.9021219199172</v>
      </c>
      <c r="M10" s="28"/>
      <c r="N10" s="28"/>
    </row>
    <row r="11" spans="1:14" x14ac:dyDescent="0.35">
      <c r="A11" s="4">
        <v>202008</v>
      </c>
      <c r="B11" s="5">
        <v>43877</v>
      </c>
      <c r="C11" s="4"/>
      <c r="D11" s="6">
        <f>IF($A11&gt;vars!$B$3,"",[1]ZA_AC!C9)</f>
        <v>9302.7245841771364</v>
      </c>
      <c r="E11" s="6">
        <f>IF($A11&gt;vars!$B$3,"",[1]ZA_AC!D9)</f>
        <v>9005.6032125734237</v>
      </c>
      <c r="F11" s="4"/>
      <c r="G11" s="6">
        <f>IF($A11&gt;vars!$B$3,"",[1]ZA_Nat!D9)</f>
        <v>8350.9644263982773</v>
      </c>
      <c r="H11" s="6">
        <f>IF($A11&gt;vars!$B$3,"",[1]ZA_Nat!E9)</f>
        <v>8009.7801734133982</v>
      </c>
      <c r="I11" s="4"/>
      <c r="J11" s="6">
        <f>IF($A11&gt;vars!$B$3,"",[1]ZA_UnNat!D9)</f>
        <v>951.76015777885914</v>
      </c>
      <c r="K11" s="6">
        <f>IF($A11&gt;vars!$B$3,"",[1]ZA_UnNat!E9)</f>
        <v>995.82303916003559</v>
      </c>
      <c r="M11" s="28"/>
      <c r="N11" s="28"/>
    </row>
    <row r="12" spans="1:14" x14ac:dyDescent="0.35">
      <c r="A12" s="4">
        <v>202009</v>
      </c>
      <c r="B12" s="5">
        <v>43884</v>
      </c>
      <c r="C12" s="4"/>
      <c r="D12" s="6">
        <f>IF($A12&gt;vars!$B$3,"",[1]ZA_AC!C10)</f>
        <v>9007.5146378576756</v>
      </c>
      <c r="E12" s="6">
        <f>IF($A12&gt;vars!$B$3,"",[1]ZA_AC!D10)</f>
        <v>9443.8352909769674</v>
      </c>
      <c r="F12" s="4"/>
      <c r="G12" s="6">
        <f>IF($A12&gt;vars!$B$3,"",[1]ZA_Nat!D10)</f>
        <v>8061.7566063404083</v>
      </c>
      <c r="H12" s="6">
        <f>IF($A12&gt;vars!$B$3,"",[1]ZA_Nat!E10)</f>
        <v>8276.4856304696295</v>
      </c>
      <c r="I12" s="4"/>
      <c r="J12" s="6">
        <f>IF($A12&gt;vars!$B$3,"",[1]ZA_UnNat!D10)</f>
        <v>945.75803151726723</v>
      </c>
      <c r="K12" s="6">
        <f>IF($A12&gt;vars!$B$3,"",[1]ZA_UnNat!E10)</f>
        <v>1167.3496605073399</v>
      </c>
      <c r="M12" s="28"/>
      <c r="N12" s="28"/>
    </row>
    <row r="13" spans="1:14" x14ac:dyDescent="0.35">
      <c r="A13" s="4">
        <v>202010</v>
      </c>
      <c r="B13" s="5">
        <v>43891</v>
      </c>
      <c r="C13" s="4"/>
      <c r="D13" s="6">
        <f>IF($A13&gt;vars!$B$3,"",[1]ZA_AC!C11)</f>
        <v>9810.4541378170252</v>
      </c>
      <c r="E13" s="6">
        <f>IF($A13&gt;vars!$B$3,"",[1]ZA_AC!D11)</f>
        <v>9360.204829096554</v>
      </c>
      <c r="F13" s="4"/>
      <c r="G13" s="6">
        <f>IF($A13&gt;vars!$B$3,"",[1]ZA_Nat!D11)</f>
        <v>8566.5319944620132</v>
      </c>
      <c r="H13" s="6">
        <f>IF($A13&gt;vars!$B$3,"",[1]ZA_Nat!E11)</f>
        <v>8238.9353958157335</v>
      </c>
      <c r="I13" s="4"/>
      <c r="J13" s="6">
        <f>IF($A13&gt;vars!$B$3,"",[1]ZA_UnNat!D11)</f>
        <v>1243.9221433550119</v>
      </c>
      <c r="K13" s="6">
        <f>IF($A13&gt;vars!$B$3,"",[1]ZA_UnNat!E11)</f>
        <v>1121.2694332808064</v>
      </c>
      <c r="M13" s="28"/>
      <c r="N13" s="28"/>
    </row>
    <row r="14" spans="1:14" x14ac:dyDescent="0.35">
      <c r="A14" s="4">
        <v>202011</v>
      </c>
      <c r="B14" s="5">
        <v>43898</v>
      </c>
      <c r="C14" s="4"/>
      <c r="D14" s="6">
        <f>IF($A14&gt;vars!$B$3,"",[1]ZA_AC!C12)</f>
        <v>9365.8169307857752</v>
      </c>
      <c r="E14" s="6">
        <f>IF($A14&gt;vars!$B$3,"",[1]ZA_AC!D12)</f>
        <v>9184.3413400681475</v>
      </c>
      <c r="F14" s="4"/>
      <c r="G14" s="6">
        <f>IF($A14&gt;vars!$B$3,"",[1]ZA_Nat!D12)</f>
        <v>8370.0375818014145</v>
      </c>
      <c r="H14" s="6">
        <f>IF($A14&gt;vars!$B$3,"",[1]ZA_Nat!E12)</f>
        <v>8199.5649794470028</v>
      </c>
      <c r="I14" s="4"/>
      <c r="J14" s="6">
        <f>IF($A14&gt;vars!$B$3,"",[1]ZA_UnNat!D12)</f>
        <v>995.77934898436069</v>
      </c>
      <c r="K14" s="6">
        <f>IF($A14&gt;vars!$B$3,"",[1]ZA_UnNat!E12)</f>
        <v>984.77636062114277</v>
      </c>
      <c r="M14" s="28"/>
      <c r="N14" s="28"/>
    </row>
    <row r="15" spans="1:14" x14ac:dyDescent="0.35">
      <c r="A15" s="4">
        <v>202012</v>
      </c>
      <c r="B15" s="5">
        <v>43905</v>
      </c>
      <c r="C15" s="4"/>
      <c r="D15" s="6">
        <f>IF($A15&gt;vars!$B$3,"",[1]ZA_AC!C13)</f>
        <v>9098.8538783043623</v>
      </c>
      <c r="E15" s="6">
        <f>IF($A15&gt;vars!$B$3,"",[1]ZA_AC!D13)</f>
        <v>9087.5385233299439</v>
      </c>
      <c r="F15" s="4"/>
      <c r="G15" s="6">
        <f>IF($A15&gt;vars!$B$3,"",[1]ZA_Nat!D13)</f>
        <v>8171.2264658212662</v>
      </c>
      <c r="H15" s="6">
        <f>IF($A15&gt;vars!$B$3,"",[1]ZA_Nat!E13)</f>
        <v>8098.9184583742572</v>
      </c>
      <c r="I15" s="4"/>
      <c r="J15" s="6">
        <f>IF($A15&gt;vars!$B$3,"",[1]ZA_UnNat!D13)</f>
        <v>927.62741248309612</v>
      </c>
      <c r="K15" s="6">
        <f>IF($A15&gt;vars!$B$3,"",[1]ZA_UnNat!E13)</f>
        <v>988.62006495567493</v>
      </c>
      <c r="M15" s="28"/>
      <c r="N15" s="28"/>
    </row>
    <row r="16" spans="1:14" x14ac:dyDescent="0.35">
      <c r="A16" s="4">
        <v>202013</v>
      </c>
      <c r="B16" s="5">
        <v>43912</v>
      </c>
      <c r="C16" s="4"/>
      <c r="D16" s="6">
        <f>IF($A16&gt;vars!$B$3,"",[1]ZA_AC!C14)</f>
        <v>9019.8715353757143</v>
      </c>
      <c r="E16" s="6">
        <f>IF($A16&gt;vars!$B$3,"",[1]ZA_AC!D14)</f>
        <v>9424.266158507904</v>
      </c>
      <c r="F16" s="4"/>
      <c r="G16" s="6">
        <f>IF($A16&gt;vars!$B$3,"",[1]ZA_Nat!D14)</f>
        <v>8214.6745015382767</v>
      </c>
      <c r="H16" s="6">
        <f>IF($A16&gt;vars!$B$3,"",[1]ZA_Nat!E14)</f>
        <v>8304.2610360760209</v>
      </c>
      <c r="I16" s="4"/>
      <c r="J16" s="6">
        <f>IF($A16&gt;vars!$B$3,"",[1]ZA_UnNat!D14)</f>
        <v>805.19703383743763</v>
      </c>
      <c r="K16" s="6">
        <f>IF($A16&gt;vars!$B$3,"",[1]ZA_UnNat!E14)</f>
        <v>1120.0051224318893</v>
      </c>
      <c r="M16" s="28"/>
      <c r="N16" s="28"/>
    </row>
    <row r="17" spans="1:14" x14ac:dyDescent="0.35">
      <c r="A17" s="4">
        <v>202014</v>
      </c>
      <c r="B17" s="5">
        <v>43919</v>
      </c>
      <c r="C17" s="4"/>
      <c r="D17" s="6">
        <f>IF($A17&gt;vars!$B$3,"",[1]ZA_AC!C15)</f>
        <v>8752.4271506369114</v>
      </c>
      <c r="E17" s="6">
        <f>IF($A17&gt;vars!$B$3,"",[1]ZA_AC!D15)</f>
        <v>9695.9129402265589</v>
      </c>
      <c r="F17" s="4"/>
      <c r="G17" s="6">
        <f>IF($A17&gt;vars!$B$3,"",[1]ZA_Nat!D15)</f>
        <v>8222.2075080871582</v>
      </c>
      <c r="H17" s="6">
        <f>IF($A17&gt;vars!$B$3,"",[1]ZA_Nat!E15)</f>
        <v>8564.1099213594316</v>
      </c>
      <c r="I17" s="4"/>
      <c r="J17" s="6">
        <f>IF($A17&gt;vars!$B$3,"",[1]ZA_UnNat!D15)</f>
        <v>530.21964254975319</v>
      </c>
      <c r="K17" s="6">
        <f>IF($A17&gt;vars!$B$3,"",[1]ZA_UnNat!E15)</f>
        <v>1131.8030188671191</v>
      </c>
      <c r="M17" s="28"/>
      <c r="N17" s="28"/>
    </row>
    <row r="18" spans="1:14" x14ac:dyDescent="0.35">
      <c r="A18" s="4">
        <v>202015</v>
      </c>
      <c r="B18" s="5">
        <v>43926</v>
      </c>
      <c r="C18" s="4"/>
      <c r="D18" s="6">
        <f>IF($A18&gt;vars!$B$3,"",[1]ZA_AC!C16)</f>
        <v>8608.927793264389</v>
      </c>
      <c r="E18" s="6">
        <f>IF($A18&gt;vars!$B$3,"",[1]ZA_AC!D16)</f>
        <v>9482.94669839782</v>
      </c>
      <c r="F18" s="4"/>
      <c r="G18" s="6">
        <f>IF($A18&gt;vars!$B$3,"",[1]ZA_Nat!D16)</f>
        <v>8127.1549330949783</v>
      </c>
      <c r="H18" s="6">
        <f>IF($A18&gt;vars!$B$3,"",[1]ZA_Nat!E16)</f>
        <v>8516.6949664303575</v>
      </c>
      <c r="I18" s="4"/>
      <c r="J18" s="6">
        <f>IF($A18&gt;vars!$B$3,"",[1]ZA_UnNat!D16)</f>
        <v>481.77286016941071</v>
      </c>
      <c r="K18" s="6">
        <f>IF($A18&gt;vars!$B$3,"",[1]ZA_UnNat!E16)</f>
        <v>966.25173196747744</v>
      </c>
      <c r="M18" s="28"/>
      <c r="N18" s="28"/>
    </row>
    <row r="19" spans="1:14" x14ac:dyDescent="0.35">
      <c r="A19" s="4">
        <v>202016</v>
      </c>
      <c r="B19" s="5">
        <v>43933</v>
      </c>
      <c r="C19" s="4"/>
      <c r="D19" s="6">
        <f>IF($A19&gt;vars!$B$3,"",[1]ZA_AC!C17)</f>
        <v>8472.6127365231514</v>
      </c>
      <c r="E19" s="6">
        <f>IF($A19&gt;vars!$B$3,"",[1]ZA_AC!D17)</f>
        <v>9449.9811525830537</v>
      </c>
      <c r="F19" s="4"/>
      <c r="G19" s="6">
        <f>IF($A19&gt;vars!$B$3,"",[1]ZA_Nat!D17)</f>
        <v>7985.6969189047813</v>
      </c>
      <c r="H19" s="6">
        <f>IF($A19&gt;vars!$B$3,"",[1]ZA_Nat!E17)</f>
        <v>8492.3008658341641</v>
      </c>
      <c r="I19" s="4"/>
      <c r="J19" s="6">
        <f>IF($A19&gt;vars!$B$3,"",[1]ZA_UnNat!D17)</f>
        <v>486.91581761837006</v>
      </c>
      <c r="K19" s="6">
        <f>IF($A19&gt;vars!$B$3,"",[1]ZA_UnNat!E17)</f>
        <v>957.68028674888535</v>
      </c>
      <c r="M19" s="28"/>
      <c r="N19" s="28"/>
    </row>
    <row r="20" spans="1:14" x14ac:dyDescent="0.35">
      <c r="A20" s="4">
        <v>202017</v>
      </c>
      <c r="B20" s="5">
        <v>43940</v>
      </c>
      <c r="C20" s="4"/>
      <c r="D20" s="6">
        <f>IF($A20&gt;vars!$B$3,"",[1]ZA_AC!C18)</f>
        <v>8196.6073116064072</v>
      </c>
      <c r="E20" s="6">
        <f>IF($A20&gt;vars!$B$3,"",[1]ZA_AC!D18)</f>
        <v>9666.2113958508799</v>
      </c>
      <c r="F20" s="4"/>
      <c r="G20" s="6">
        <f>IF($A20&gt;vars!$B$3,"",[1]ZA_Nat!D18)</f>
        <v>7706.185315489769</v>
      </c>
      <c r="H20" s="6">
        <f>IF($A20&gt;vars!$B$3,"",[1]ZA_Nat!E18)</f>
        <v>8574.4266285413396</v>
      </c>
      <c r="I20" s="4"/>
      <c r="J20" s="6">
        <f>IF($A20&gt;vars!$B$3,"",[1]ZA_UnNat!D18)</f>
        <v>490.42199611663818</v>
      </c>
      <c r="K20" s="6">
        <f>IF($A20&gt;vars!$B$3,"",[1]ZA_UnNat!E18)</f>
        <v>1091.7847673095582</v>
      </c>
      <c r="M20" s="28"/>
      <c r="N20" s="28"/>
    </row>
    <row r="21" spans="1:14" x14ac:dyDescent="0.35">
      <c r="A21" s="4">
        <v>202018</v>
      </c>
      <c r="B21" s="5">
        <v>43947</v>
      </c>
      <c r="C21" s="4"/>
      <c r="D21" s="6">
        <f>IF($A21&gt;vars!$B$3,"",[1]ZA_AC!C19)</f>
        <v>8266.160261631012</v>
      </c>
      <c r="E21" s="6">
        <f>IF($A21&gt;vars!$B$3,"",[1]ZA_AC!D19)</f>
        <v>10198.50471497065</v>
      </c>
      <c r="F21" s="4"/>
      <c r="G21" s="6">
        <f>IF($A21&gt;vars!$B$3,"",[1]ZA_Nat!D19)</f>
        <v>7791.1783142089844</v>
      </c>
      <c r="H21" s="6">
        <f>IF($A21&gt;vars!$B$3,"",[1]ZA_Nat!E19)</f>
        <v>9051.1942141683558</v>
      </c>
      <c r="I21" s="4"/>
      <c r="J21" s="6">
        <f>IF($A21&gt;vars!$B$3,"",[1]ZA_UnNat!D19)</f>
        <v>474.98194742202759</v>
      </c>
      <c r="K21" s="6">
        <f>IF($A21&gt;vars!$B$3,"",[1]ZA_UnNat!E19)</f>
        <v>1147.3105008023122</v>
      </c>
      <c r="M21" s="28"/>
      <c r="N21" s="28"/>
    </row>
    <row r="22" spans="1:14" x14ac:dyDescent="0.35">
      <c r="A22" s="4">
        <v>202019</v>
      </c>
      <c r="B22" s="5">
        <v>43954</v>
      </c>
      <c r="C22" s="4"/>
      <c r="D22" s="6">
        <f>IF($A22&gt;vars!$B$3,"",[1]ZA_AC!C20)</f>
        <v>8722.4732064306736</v>
      </c>
      <c r="E22" s="6">
        <f>IF($A22&gt;vars!$B$3,"",[1]ZA_AC!D20)</f>
        <v>10182.344110325408</v>
      </c>
      <c r="F22" s="4"/>
      <c r="G22" s="6">
        <f>IF($A22&gt;vars!$B$3,"",[1]ZA_Nat!D20)</f>
        <v>8129.4408930540085</v>
      </c>
      <c r="H22" s="6">
        <f>IF($A22&gt;vars!$B$3,"",[1]ZA_Nat!E20)</f>
        <v>9203.8758577814515</v>
      </c>
      <c r="I22" s="4"/>
      <c r="J22" s="6">
        <f>IF($A22&gt;vars!$B$3,"",[1]ZA_UnNat!D20)</f>
        <v>593.03231337666512</v>
      </c>
      <c r="K22" s="6">
        <f>IF($A22&gt;vars!$B$3,"",[1]ZA_UnNat!E20)</f>
        <v>978.46825254395139</v>
      </c>
      <c r="M22" s="28"/>
      <c r="N22" s="28"/>
    </row>
    <row r="23" spans="1:14" x14ac:dyDescent="0.35">
      <c r="A23" s="4">
        <v>202020</v>
      </c>
      <c r="B23" s="5">
        <v>43961</v>
      </c>
      <c r="C23" s="4"/>
      <c r="D23" s="6">
        <f>IF($A23&gt;vars!$B$3,"",[1]ZA_AC!C21)</f>
        <v>8966.5969934761524</v>
      </c>
      <c r="E23" s="6">
        <f>IF($A23&gt;vars!$B$3,"",[1]ZA_AC!D21)</f>
        <v>10248.588241265486</v>
      </c>
      <c r="F23" s="4"/>
      <c r="G23" s="6">
        <f>IF($A23&gt;vars!$B$3,"",[1]ZA_Nat!D21)</f>
        <v>8387.9560178518295</v>
      </c>
      <c r="H23" s="6">
        <f>IF($A23&gt;vars!$B$3,"",[1]ZA_Nat!E21)</f>
        <v>9271.6965075554072</v>
      </c>
      <c r="I23" s="4"/>
      <c r="J23" s="6">
        <f>IF($A23&gt;vars!$B$3,"",[1]ZA_UnNat!D21)</f>
        <v>578.64097562432289</v>
      </c>
      <c r="K23" s="6">
        <f>IF($A23&gt;vars!$B$3,"",[1]ZA_UnNat!E21)</f>
        <v>976.89173371007701</v>
      </c>
      <c r="M23" s="28"/>
      <c r="N23" s="28"/>
    </row>
    <row r="24" spans="1:14" x14ac:dyDescent="0.35">
      <c r="A24" s="4">
        <v>202021</v>
      </c>
      <c r="B24" s="5">
        <v>43968</v>
      </c>
      <c r="C24" s="4"/>
      <c r="D24" s="6">
        <f>IF($A24&gt;vars!$B$3,"",[1]ZA_AC!C22)</f>
        <v>9137.2330217957497</v>
      </c>
      <c r="E24" s="6">
        <f>IF($A24&gt;vars!$B$3,"",[1]ZA_AC!D22)</f>
        <v>10187.463994458254</v>
      </c>
      <c r="F24" s="4"/>
      <c r="G24" s="6">
        <f>IF($A24&gt;vars!$B$3,"",[1]ZA_Nat!D22)</f>
        <v>8499.3306988477707</v>
      </c>
      <c r="H24" s="6">
        <f>IF($A24&gt;vars!$B$3,"",[1]ZA_Nat!E22)</f>
        <v>9186.5313219286581</v>
      </c>
      <c r="I24" s="4"/>
      <c r="J24" s="6">
        <f>IF($A24&gt;vars!$B$3,"",[1]ZA_UnNat!D22)</f>
        <v>637.90232294797897</v>
      </c>
      <c r="K24" s="6">
        <f>IF($A24&gt;vars!$B$3,"",[1]ZA_UnNat!E22)</f>
        <v>1000.9326725295742</v>
      </c>
      <c r="M24" s="28"/>
      <c r="N24" s="28"/>
    </row>
    <row r="25" spans="1:14" x14ac:dyDescent="0.35">
      <c r="A25" s="4">
        <v>202022</v>
      </c>
      <c r="B25" s="5">
        <v>43975</v>
      </c>
      <c r="C25" s="4"/>
      <c r="D25" s="6">
        <f>IF($A25&gt;vars!$B$3,"",[1]ZA_AC!C23)</f>
        <v>9812.2578614354134</v>
      </c>
      <c r="E25" s="6">
        <f>IF($A25&gt;vars!$B$3,"",[1]ZA_AC!D23)</f>
        <v>10783.304922854119</v>
      </c>
      <c r="F25" s="4"/>
      <c r="G25" s="6">
        <f>IF($A25&gt;vars!$B$3,"",[1]ZA_Nat!D23)</f>
        <v>9174.7698016166687</v>
      </c>
      <c r="H25" s="6">
        <f>IF($A25&gt;vars!$B$3,"",[1]ZA_Nat!E23)</f>
        <v>9649.245014298991</v>
      </c>
      <c r="I25" s="4"/>
      <c r="J25" s="6">
        <f>IF($A25&gt;vars!$B$3,"",[1]ZA_UnNat!D23)</f>
        <v>637.48805981874466</v>
      </c>
      <c r="K25" s="6">
        <f>IF($A25&gt;vars!$B$3,"",[1]ZA_UnNat!E23)</f>
        <v>1134.0599085551353</v>
      </c>
      <c r="M25" s="28"/>
      <c r="N25" s="28"/>
    </row>
    <row r="26" spans="1:14" x14ac:dyDescent="0.35">
      <c r="A26" s="4">
        <v>202023</v>
      </c>
      <c r="B26" s="5">
        <v>43982</v>
      </c>
      <c r="C26" s="4"/>
      <c r="D26" s="6">
        <f>IF($A26&gt;vars!$B$3,"",[1]ZA_AC!C24)</f>
        <v>10471.117442250252</v>
      </c>
      <c r="E26" s="6">
        <f>IF($A26&gt;vars!$B$3,"",[1]ZA_AC!D24)</f>
        <v>11341.816983103057</v>
      </c>
      <c r="F26" s="4"/>
      <c r="G26" s="6">
        <f>IF($A26&gt;vars!$B$3,"",[1]ZA_Nat!D24)</f>
        <v>9368.4392330646515</v>
      </c>
      <c r="H26" s="6">
        <f>IF($A26&gt;vars!$B$3,"",[1]ZA_Nat!E24)</f>
        <v>10257.770129566168</v>
      </c>
      <c r="I26" s="4"/>
      <c r="J26" s="6">
        <f>IF($A26&gt;vars!$B$3,"",[1]ZA_UnNat!D24)</f>
        <v>1102.6782091856003</v>
      </c>
      <c r="K26" s="6">
        <f>IF($A26&gt;vars!$B$3,"",[1]ZA_UnNat!E24)</f>
        <v>1084.0468535368861</v>
      </c>
      <c r="M26" s="28"/>
      <c r="N26" s="28"/>
    </row>
    <row r="27" spans="1:14" x14ac:dyDescent="0.35">
      <c r="A27" s="4">
        <v>202024</v>
      </c>
      <c r="B27" s="5">
        <v>43989</v>
      </c>
      <c r="C27" s="4"/>
      <c r="D27" s="6">
        <f>IF($A27&gt;vars!$B$3,"",[1]ZA_AC!C25)</f>
        <v>10971.046425774693</v>
      </c>
      <c r="E27" s="6">
        <f>IF($A27&gt;vars!$B$3,"",[1]ZA_AC!D25)</f>
        <v>11404.938230062044</v>
      </c>
      <c r="F27" s="4"/>
      <c r="G27" s="6">
        <f>IF($A27&gt;vars!$B$3,"",[1]ZA_Nat!D25)</f>
        <v>9988.4767414331436</v>
      </c>
      <c r="H27" s="6">
        <f>IF($A27&gt;vars!$B$3,"",[1]ZA_Nat!E25)</f>
        <v>10364.209699330242</v>
      </c>
      <c r="I27" s="4"/>
      <c r="J27" s="6">
        <f>IF($A27&gt;vars!$B$3,"",[1]ZA_UnNat!D25)</f>
        <v>982.56968434154987</v>
      </c>
      <c r="K27" s="6">
        <f>IF($A27&gt;vars!$B$3,"",[1]ZA_UnNat!E25)</f>
        <v>1040.7285307318107</v>
      </c>
      <c r="M27" s="28"/>
      <c r="N27" s="28"/>
    </row>
    <row r="28" spans="1:14" x14ac:dyDescent="0.35">
      <c r="A28" s="4">
        <v>202025</v>
      </c>
      <c r="B28" s="5">
        <v>43996</v>
      </c>
      <c r="C28" s="4"/>
      <c r="D28" s="6">
        <f>IF($A28&gt;vars!$B$3,"",[1]ZA_AC!C26)</f>
        <v>12354.524038925767</v>
      </c>
      <c r="E28" s="6">
        <f>IF($A28&gt;vars!$B$3,"",[1]ZA_AC!D26)</f>
        <v>11303.137169113346</v>
      </c>
      <c r="F28" s="4"/>
      <c r="G28" s="6">
        <f>IF($A28&gt;vars!$B$3,"",[1]ZA_Nat!D26)</f>
        <v>11407.284076571465</v>
      </c>
      <c r="H28" s="6">
        <f>IF($A28&gt;vars!$B$3,"",[1]ZA_Nat!E26)</f>
        <v>10262.823147996509</v>
      </c>
      <c r="I28" s="4"/>
      <c r="J28" s="6">
        <f>IF($A28&gt;vars!$B$3,"",[1]ZA_UnNat!D26)</f>
        <v>947.23996235430241</v>
      </c>
      <c r="K28" s="6">
        <f>IF($A28&gt;vars!$B$3,"",[1]ZA_UnNat!E26)</f>
        <v>1040.3140211168313</v>
      </c>
      <c r="M28" s="28"/>
      <c r="N28" s="28"/>
    </row>
    <row r="29" spans="1:14" x14ac:dyDescent="0.35">
      <c r="A29" s="4">
        <v>202026</v>
      </c>
      <c r="B29" s="5">
        <v>44003</v>
      </c>
      <c r="C29" s="4"/>
      <c r="D29" s="6">
        <f>IF($A29&gt;vars!$B$3,"",[1]ZA_AC!C27)</f>
        <v>12948.509748339653</v>
      </c>
      <c r="E29" s="6">
        <f>IF($A29&gt;vars!$B$3,"",[1]ZA_AC!D27)</f>
        <v>11362.760018053919</v>
      </c>
      <c r="F29" s="4"/>
      <c r="G29" s="6">
        <f>IF($A29&gt;vars!$B$3,"",[1]ZA_Nat!D27)</f>
        <v>11981.928562760353</v>
      </c>
      <c r="H29" s="6">
        <f>IF($A29&gt;vars!$B$3,"",[1]ZA_Nat!E27)</f>
        <v>10189.144743505449</v>
      </c>
      <c r="I29" s="4"/>
      <c r="J29" s="6">
        <f>IF($A29&gt;vars!$B$3,"",[1]ZA_UnNat!D27)</f>
        <v>966.58118557929993</v>
      </c>
      <c r="K29" s="6">
        <f>IF($A29&gt;vars!$B$3,"",[1]ZA_UnNat!E27)</f>
        <v>1173.6152745484553</v>
      </c>
      <c r="M29" s="28"/>
      <c r="N29" s="28"/>
    </row>
    <row r="30" spans="1:14" x14ac:dyDescent="0.35">
      <c r="A30" s="4">
        <v>202027</v>
      </c>
      <c r="B30" s="5">
        <v>44010</v>
      </c>
      <c r="C30" s="4"/>
      <c r="D30" s="6">
        <f>IF($A30&gt;vars!$B$3,"",[1]ZA_AC!C28)</f>
        <v>13928.434979736805</v>
      </c>
      <c r="E30" s="6">
        <f>IF($A30&gt;vars!$B$3,"",[1]ZA_AC!D28)</f>
        <v>11561.861883024829</v>
      </c>
      <c r="F30" s="4"/>
      <c r="G30" s="6">
        <f>IF($A30&gt;vars!$B$3,"",[1]ZA_Nat!D28)</f>
        <v>12958.652768373489</v>
      </c>
      <c r="H30" s="6">
        <f>IF($A30&gt;vars!$B$3,"",[1]ZA_Nat!E28)</f>
        <v>10277.232540116098</v>
      </c>
      <c r="I30" s="4"/>
      <c r="J30" s="6">
        <f>IF($A30&gt;vars!$B$3,"",[1]ZA_UnNat!D28)</f>
        <v>969.78221136331558</v>
      </c>
      <c r="K30" s="6">
        <f>IF($A30&gt;vars!$B$3,"",[1]ZA_UnNat!E28)</f>
        <v>1284.6293429087229</v>
      </c>
      <c r="M30" s="28"/>
      <c r="N30" s="28"/>
    </row>
    <row r="31" spans="1:14" x14ac:dyDescent="0.35">
      <c r="A31" s="4">
        <v>202028</v>
      </c>
      <c r="B31" s="5">
        <v>44017</v>
      </c>
      <c r="C31" s="4"/>
      <c r="D31" s="6">
        <f>IF($A31&gt;vars!$B$3,"",[1]ZA_AC!C29)</f>
        <v>15197.033186227083</v>
      </c>
      <c r="E31" s="6">
        <f>IF($A31&gt;vars!$B$3,"",[1]ZA_AC!D29)</f>
        <v>11050.651927607554</v>
      </c>
      <c r="F31" s="4"/>
      <c r="G31" s="6">
        <f>IF($A31&gt;vars!$B$3,"",[1]ZA_Nat!D29)</f>
        <v>14265.065574645996</v>
      </c>
      <c r="H31" s="6">
        <f>IF($A31&gt;vars!$B$3,"",[1]ZA_Nat!E29)</f>
        <v>9926.5933616249458</v>
      </c>
      <c r="I31" s="4"/>
      <c r="J31" s="6">
        <f>IF($A31&gt;vars!$B$3,"",[1]ZA_UnNat!D29)</f>
        <v>931.96761158108711</v>
      </c>
      <c r="K31" s="6">
        <f>IF($A31&gt;vars!$B$3,"",[1]ZA_UnNat!E29)</f>
        <v>1124.058565982579</v>
      </c>
      <c r="M31" s="28"/>
      <c r="N31" s="28"/>
    </row>
    <row r="32" spans="1:14" x14ac:dyDescent="0.35">
      <c r="A32" s="4">
        <v>202029</v>
      </c>
      <c r="B32" s="5">
        <v>44024</v>
      </c>
      <c r="C32" s="4"/>
      <c r="D32" s="6">
        <f>IF($A32&gt;vars!$B$3,"",[1]ZA_AC!C30)</f>
        <v>16658.634740367532</v>
      </c>
      <c r="E32" s="6">
        <f>IF($A32&gt;vars!$B$3,"",[1]ZA_AC!D30)</f>
        <v>10867.583026094539</v>
      </c>
      <c r="F32" s="4"/>
      <c r="G32" s="6">
        <f>IF($A32&gt;vars!$B$3,"",[1]ZA_Nat!D30)</f>
        <v>15817.647487044334</v>
      </c>
      <c r="H32" s="6">
        <f>IF($A32&gt;vars!$B$3,"",[1]ZA_Nat!E30)</f>
        <v>9805.4077988991285</v>
      </c>
      <c r="I32" s="4"/>
      <c r="J32" s="6">
        <f>IF($A32&gt;vars!$B$3,"",[1]ZA_UnNat!D30)</f>
        <v>840.98725332319736</v>
      </c>
      <c r="K32" s="6">
        <f>IF($A32&gt;vars!$B$3,"",[1]ZA_UnNat!E30)</f>
        <v>1062.1752271954185</v>
      </c>
      <c r="M32" s="28"/>
      <c r="N32" s="28"/>
    </row>
    <row r="33" spans="1:14" x14ac:dyDescent="0.35">
      <c r="A33" s="4">
        <v>202030</v>
      </c>
      <c r="B33" s="5">
        <v>44031</v>
      </c>
      <c r="C33" s="4"/>
      <c r="D33" s="6">
        <f>IF($A33&gt;vars!$B$3,"",[1]ZA_AC!C31)</f>
        <v>16520.489183306694</v>
      </c>
      <c r="E33" s="6">
        <f>IF($A33&gt;vars!$B$3,"",[1]ZA_AC!D31)</f>
        <v>10552.98913336511</v>
      </c>
      <c r="F33" s="4"/>
      <c r="G33" s="6">
        <f>IF($A33&gt;vars!$B$3,"",[1]ZA_Nat!D31)</f>
        <v>15725.171829342842</v>
      </c>
      <c r="H33" s="6">
        <f>IF($A33&gt;vars!$B$3,"",[1]ZA_Nat!E31)</f>
        <v>9462.1314641288882</v>
      </c>
      <c r="I33" s="4"/>
      <c r="J33" s="6">
        <f>IF($A33&gt;vars!$B$3,"",[1]ZA_UnNat!D31)</f>
        <v>795.31735396385193</v>
      </c>
      <c r="K33" s="6">
        <f>IF($A33&gt;vars!$B$3,"",[1]ZA_UnNat!E31)</f>
        <v>1090.8576692362203</v>
      </c>
      <c r="M33" s="28"/>
      <c r="N33" s="28"/>
    </row>
    <row r="34" spans="1:14" x14ac:dyDescent="0.35">
      <c r="A34" s="4">
        <v>202031</v>
      </c>
      <c r="B34" s="5">
        <v>44038</v>
      </c>
      <c r="C34" s="4"/>
      <c r="D34" s="6">
        <f>IF($A34&gt;vars!$B$3,"",[1]ZA_AC!C32)</f>
        <v>15590.224978819489</v>
      </c>
      <c r="E34" s="6">
        <f>IF($A34&gt;vars!$B$3,"",[1]ZA_AC!D32)</f>
        <v>10957.55049244753</v>
      </c>
      <c r="F34" s="4"/>
      <c r="G34" s="6">
        <f>IF($A34&gt;vars!$B$3,"",[1]ZA_Nat!D32)</f>
        <v>14793.78729057312</v>
      </c>
      <c r="H34" s="6">
        <f>IF($A34&gt;vars!$B$3,"",[1]ZA_Nat!E32)</f>
        <v>9661.4975740423051</v>
      </c>
      <c r="I34" s="4"/>
      <c r="J34" s="6">
        <f>IF($A34&gt;vars!$B$3,"",[1]ZA_UnNat!D32)</f>
        <v>796.43768824636936</v>
      </c>
      <c r="K34" s="6">
        <f>IF($A34&gt;vars!$B$3,"",[1]ZA_UnNat!E32)</f>
        <v>1296.05291840522</v>
      </c>
      <c r="M34" s="28"/>
      <c r="N34" s="28"/>
    </row>
    <row r="35" spans="1:14" x14ac:dyDescent="0.35">
      <c r="A35" s="4">
        <v>202032</v>
      </c>
      <c r="B35" s="5">
        <v>44045</v>
      </c>
      <c r="C35" s="4"/>
      <c r="D35" s="6">
        <f>IF($A35&gt;vars!$B$3,"",[1]ZA_AC!C33)</f>
        <v>14157.047864869237</v>
      </c>
      <c r="E35" s="6">
        <f>IF($A35&gt;vars!$B$3,"",[1]ZA_AC!D33)</f>
        <v>10817.85522493632</v>
      </c>
      <c r="F35" s="4"/>
      <c r="G35" s="6">
        <f>IF($A35&gt;vars!$B$3,"",[1]ZA_Nat!D33)</f>
        <v>13283.208063781261</v>
      </c>
      <c r="H35" s="6">
        <f>IF($A35&gt;vars!$B$3,"",[1]ZA_Nat!E33)</f>
        <v>9653.5305740265521</v>
      </c>
      <c r="I35" s="4"/>
      <c r="J35" s="6">
        <f>IF($A35&gt;vars!$B$3,"",[1]ZA_UnNat!D33)</f>
        <v>873.8398010879755</v>
      </c>
      <c r="K35" s="6">
        <f>IF($A35&gt;vars!$B$3,"",[1]ZA_UnNat!E33)</f>
        <v>1164.3246509097671</v>
      </c>
      <c r="M35" s="28"/>
      <c r="N35" s="28"/>
    </row>
    <row r="36" spans="1:14" x14ac:dyDescent="0.35">
      <c r="A36" s="4">
        <v>202033</v>
      </c>
      <c r="B36" s="5">
        <v>44052</v>
      </c>
      <c r="C36" s="4"/>
      <c r="D36" s="6">
        <f>IF($A36&gt;vars!$B$3,"",[1]ZA_AC!C34)</f>
        <v>12689.715544626117</v>
      </c>
      <c r="E36" s="6">
        <f>IF($A36&gt;vars!$B$3,"",[1]ZA_AC!D34)</f>
        <v>10572.331564587532</v>
      </c>
      <c r="F36" s="4"/>
      <c r="G36" s="6">
        <f>IF($A36&gt;vars!$B$3,"",[1]ZA_Nat!D34)</f>
        <v>11840.427555322647</v>
      </c>
      <c r="H36" s="6">
        <f>IF($A36&gt;vars!$B$3,"",[1]ZA_Nat!E34)</f>
        <v>9579.4531228195956</v>
      </c>
      <c r="I36" s="4"/>
      <c r="J36" s="6">
        <f>IF($A36&gt;vars!$B$3,"",[1]ZA_UnNat!D34)</f>
        <v>849.28798930346966</v>
      </c>
      <c r="K36" s="6">
        <f>IF($A36&gt;vars!$B$3,"",[1]ZA_UnNat!E34)</f>
        <v>992.87844176792282</v>
      </c>
      <c r="M36" s="28"/>
      <c r="N36" s="28"/>
    </row>
    <row r="37" spans="1:14" x14ac:dyDescent="0.35">
      <c r="A37" s="4">
        <v>202034</v>
      </c>
      <c r="B37" s="5">
        <v>44059</v>
      </c>
      <c r="C37" s="4"/>
      <c r="D37" s="6">
        <f>IF($A37&gt;vars!$B$3,"",[1]ZA_AC!C35)</f>
        <v>12349.786763370037</v>
      </c>
      <c r="E37" s="6">
        <f>IF($A37&gt;vars!$B$3,"",[1]ZA_AC!D35)</f>
        <v>10436.990340518943</v>
      </c>
      <c r="F37" s="4"/>
      <c r="G37" s="6">
        <f>IF($A37&gt;vars!$B$3,"",[1]ZA_Nat!D35)</f>
        <v>11305.730742454529</v>
      </c>
      <c r="H37" s="6">
        <f>IF($A37&gt;vars!$B$3,"",[1]ZA_Nat!E35)</f>
        <v>9366.5430755913385</v>
      </c>
      <c r="I37" s="4"/>
      <c r="J37" s="6">
        <f>IF($A37&gt;vars!$B$3,"",[1]ZA_UnNat!D35)</f>
        <v>1044.0560209155083</v>
      </c>
      <c r="K37" s="6">
        <f>IF($A37&gt;vars!$B$3,"",[1]ZA_UnNat!E35)</f>
        <v>1070.447264927602</v>
      </c>
      <c r="M37" s="28"/>
      <c r="N37" s="28"/>
    </row>
    <row r="38" spans="1:14" x14ac:dyDescent="0.35">
      <c r="A38" s="4">
        <v>202035</v>
      </c>
      <c r="B38" s="5">
        <v>44066</v>
      </c>
      <c r="C38" s="4"/>
      <c r="D38" s="6">
        <f>IF($A38&gt;vars!$B$3,"",[1]ZA_AC!C36)</f>
        <v>11513.067283511162</v>
      </c>
      <c r="E38" s="6">
        <f>IF($A38&gt;vars!$B$3,"",[1]ZA_AC!D36)</f>
        <v>10436.885838084758</v>
      </c>
      <c r="F38" s="4"/>
      <c r="G38" s="6">
        <f>IF($A38&gt;vars!$B$3,"",[1]ZA_Nat!D36)</f>
        <v>10379.020290136337</v>
      </c>
      <c r="H38" s="6">
        <f>IF($A38&gt;vars!$B$3,"",[1]ZA_Nat!E36)</f>
        <v>9209.8352586086094</v>
      </c>
      <c r="I38" s="4"/>
      <c r="J38" s="6">
        <f>IF($A38&gt;vars!$B$3,"",[1]ZA_UnNat!D36)</f>
        <v>1134.0469933748245</v>
      </c>
      <c r="K38" s="6">
        <f>IF($A38&gt;vars!$B$3,"",[1]ZA_UnNat!E36)</f>
        <v>1227.0505794761564</v>
      </c>
      <c r="M38" s="28"/>
      <c r="N38" s="28"/>
    </row>
    <row r="39" spans="1:14" x14ac:dyDescent="0.35">
      <c r="A39" s="4">
        <v>202036</v>
      </c>
      <c r="B39" s="5">
        <v>44073</v>
      </c>
      <c r="C39" s="4"/>
      <c r="D39" s="6">
        <f>IF($A39&gt;vars!$B$3,"",[1]ZA_AC!C37)</f>
        <v>11352.669242084026</v>
      </c>
      <c r="E39" s="6">
        <f>IF($A39&gt;vars!$B$3,"",[1]ZA_AC!D37)</f>
        <v>10657.127060422637</v>
      </c>
      <c r="F39" s="4"/>
      <c r="G39" s="6">
        <f>IF($A39&gt;vars!$B$3,"",[1]ZA_Nat!D37)</f>
        <v>10172.297263860703</v>
      </c>
      <c r="H39" s="6">
        <f>IF($A39&gt;vars!$B$3,"",[1]ZA_Nat!E37)</f>
        <v>9392.0682656377467</v>
      </c>
      <c r="I39" s="4"/>
      <c r="J39" s="6">
        <f>IF($A39&gt;vars!$B$3,"",[1]ZA_UnNat!D37)</f>
        <v>1180.3719782233238</v>
      </c>
      <c r="K39" s="6">
        <f>IF($A39&gt;vars!$B$3,"",[1]ZA_UnNat!E37)</f>
        <v>1265.0587947848855</v>
      </c>
      <c r="M39" s="28"/>
      <c r="N39" s="28"/>
    </row>
    <row r="40" spans="1:14" x14ac:dyDescent="0.35">
      <c r="A40" s="4">
        <v>202037</v>
      </c>
      <c r="B40" s="5">
        <v>44080</v>
      </c>
      <c r="C40" s="4"/>
      <c r="D40" s="6">
        <f>IF($A40&gt;vars!$B$3,"",[1]ZA_AC!C38)</f>
        <v>10447.975893825293</v>
      </c>
      <c r="E40" s="6">
        <f>IF($A40&gt;vars!$B$3,"",[1]ZA_AC!D38)</f>
        <v>10192.750825975218</v>
      </c>
      <c r="F40" s="4"/>
      <c r="G40" s="6">
        <f>IF($A40&gt;vars!$B$3,"",[1]ZA_Nat!D38)</f>
        <v>9279.5547167062759</v>
      </c>
      <c r="H40" s="6">
        <f>IF($A40&gt;vars!$B$3,"",[1]ZA_Nat!E38)</f>
        <v>9156.8232484052423</v>
      </c>
      <c r="I40" s="4"/>
      <c r="J40" s="6">
        <f>IF($A40&gt;vars!$B$3,"",[1]ZA_UnNat!D38)</f>
        <v>1168.4211771190166</v>
      </c>
      <c r="K40" s="6">
        <f>IF($A40&gt;vars!$B$3,"",[1]ZA_UnNat!E38)</f>
        <v>1035.9275775699712</v>
      </c>
      <c r="M40" s="28"/>
      <c r="N40" s="28"/>
    </row>
    <row r="41" spans="1:14" x14ac:dyDescent="0.35">
      <c r="A41" s="4">
        <v>202038</v>
      </c>
      <c r="B41" s="5">
        <v>44087</v>
      </c>
      <c r="C41" s="4"/>
      <c r="D41" s="6">
        <f>IF($A41&gt;vars!$B$3,"",[1]ZA_AC!C39)</f>
        <v>9971.1759712696075</v>
      </c>
      <c r="E41" s="6">
        <f>IF($A41&gt;vars!$B$3,"",[1]ZA_AC!D39)</f>
        <v>10073.819799006877</v>
      </c>
      <c r="F41" s="4"/>
      <c r="G41" s="6">
        <f>IF($A41&gt;vars!$B$3,"",[1]ZA_Nat!D39)</f>
        <v>8933.8630672693253</v>
      </c>
      <c r="H41" s="6">
        <f>IF($A41&gt;vars!$B$3,"",[1]ZA_Nat!E39)</f>
        <v>8978.875406479503</v>
      </c>
      <c r="I41" s="4"/>
      <c r="J41" s="6">
        <f>IF($A41&gt;vars!$B$3,"",[1]ZA_UnNat!D39)</f>
        <v>1037.3129040002823</v>
      </c>
      <c r="K41" s="6">
        <f>IF($A41&gt;vars!$B$3,"",[1]ZA_UnNat!E39)</f>
        <v>1094.9443925273722</v>
      </c>
      <c r="M41" s="28"/>
      <c r="N41" s="28"/>
    </row>
    <row r="42" spans="1:14" x14ac:dyDescent="0.35">
      <c r="A42" s="4">
        <v>202039</v>
      </c>
      <c r="B42" s="5">
        <v>44094</v>
      </c>
      <c r="C42" s="4"/>
      <c r="D42" s="6">
        <f>IF($A42&gt;vars!$B$3,"",[1]ZA_AC!C40)</f>
        <v>10230.914797574282</v>
      </c>
      <c r="E42" s="6">
        <f>IF($A42&gt;vars!$B$3,"",[1]ZA_AC!D40)</f>
        <v>9960.7971596449242</v>
      </c>
      <c r="F42" s="4"/>
      <c r="G42" s="6">
        <f>IF($A42&gt;vars!$B$3,"",[1]ZA_Nat!D40)</f>
        <v>9015.2873092889786</v>
      </c>
      <c r="H42" s="6">
        <f>IF($A42&gt;vars!$B$3,"",[1]ZA_Nat!E40)</f>
        <v>8759.5293934564124</v>
      </c>
      <c r="I42" s="4"/>
      <c r="J42" s="6">
        <f>IF($A42&gt;vars!$B$3,"",[1]ZA_UnNat!D40)</f>
        <v>1215.6274882853031</v>
      </c>
      <c r="K42" s="6">
        <f>IF($A42&gt;vars!$B$3,"",[1]ZA_UnNat!E40)</f>
        <v>1201.2677661885066</v>
      </c>
      <c r="M42" s="28"/>
      <c r="N42" s="28"/>
    </row>
    <row r="43" spans="1:14" x14ac:dyDescent="0.35">
      <c r="A43" s="4">
        <v>202040</v>
      </c>
      <c r="B43" s="5">
        <v>44101</v>
      </c>
      <c r="C43" s="4"/>
      <c r="D43" s="6">
        <f>IF($A43&gt;vars!$B$3,"",[1]ZA_AC!C41)</f>
        <v>9908.4189757704735</v>
      </c>
      <c r="E43" s="6">
        <f>IF($A43&gt;vars!$B$3,"",[1]ZA_AC!D41)</f>
        <v>10378.702248710779</v>
      </c>
      <c r="F43" s="4"/>
      <c r="G43" s="6">
        <f>IF($A43&gt;vars!$B$3,"",[1]ZA_Nat!D41)</f>
        <v>8832.9461045265198</v>
      </c>
      <c r="H43" s="6">
        <f>IF($A43&gt;vars!$B$3,"",[1]ZA_Nat!E41)</f>
        <v>9095.9931566828309</v>
      </c>
      <c r="I43" s="4"/>
      <c r="J43" s="6">
        <f>IF($A43&gt;vars!$B$3,"",[1]ZA_UnNat!D41)</f>
        <v>1075.4728712439537</v>
      </c>
      <c r="K43" s="6">
        <f>IF($A43&gt;vars!$B$3,"",[1]ZA_UnNat!E41)</f>
        <v>1282.709092027927</v>
      </c>
      <c r="M43" s="28"/>
      <c r="N43" s="28"/>
    </row>
    <row r="44" spans="1:14" x14ac:dyDescent="0.35">
      <c r="A44" s="4">
        <v>202041</v>
      </c>
      <c r="B44" s="5">
        <v>44108</v>
      </c>
      <c r="C44" s="4"/>
      <c r="D44" s="6">
        <f>IF($A44&gt;vars!$B$3,"",[1]ZA_AC!C42)</f>
        <v>10488.799009770155</v>
      </c>
      <c r="E44" s="6">
        <f>IF($A44&gt;vars!$B$3,"",[1]ZA_AC!D42)</f>
        <v>9859.8579521079337</v>
      </c>
      <c r="F44" s="4"/>
      <c r="G44" s="6">
        <f>IF($A44&gt;vars!$B$3,"",[1]ZA_Nat!D42)</f>
        <v>9235.3860535621643</v>
      </c>
      <c r="H44" s="6">
        <f>IF($A44&gt;vars!$B$3,"",[1]ZA_Nat!E42)</f>
        <v>8763.3184012459678</v>
      </c>
      <c r="I44" s="4"/>
      <c r="J44" s="6">
        <f>IF($A44&gt;vars!$B$3,"",[1]ZA_UnNat!D42)</f>
        <v>1253.4129562079906</v>
      </c>
      <c r="K44" s="6">
        <f>IF($A44&gt;vars!$B$3,"",[1]ZA_UnNat!E42)</f>
        <v>1096.5395508619706</v>
      </c>
      <c r="M44" s="28"/>
      <c r="N44" s="28"/>
    </row>
    <row r="45" spans="1:14" x14ac:dyDescent="0.35">
      <c r="A45" s="4">
        <v>202042</v>
      </c>
      <c r="B45" s="5">
        <v>44115</v>
      </c>
      <c r="C45" s="4"/>
      <c r="D45" s="6">
        <f>IF($A45&gt;vars!$B$3,"",[1]ZA_AC!C43)</f>
        <v>10552.211061090231</v>
      </c>
      <c r="E45" s="6">
        <f>IF($A45&gt;vars!$B$3,"",[1]ZA_AC!D43)</f>
        <v>9611.0044891195412</v>
      </c>
      <c r="F45" s="4"/>
      <c r="G45" s="6">
        <f>IF($A45&gt;vars!$B$3,"",[1]ZA_Nat!D43)</f>
        <v>9397.7443377375603</v>
      </c>
      <c r="H45" s="6">
        <f>IF($A45&gt;vars!$B$3,"",[1]ZA_Nat!E43)</f>
        <v>8554.2528422817086</v>
      </c>
      <c r="I45" s="4"/>
      <c r="J45" s="6">
        <f>IF($A45&gt;vars!$B$3,"",[1]ZA_UnNat!D43)</f>
        <v>1154.4667233526707</v>
      </c>
      <c r="K45" s="6">
        <f>IF($A45&gt;vars!$B$3,"",[1]ZA_UnNat!E43)</f>
        <v>1056.7516468378499</v>
      </c>
      <c r="M45" s="28"/>
      <c r="N45" s="28"/>
    </row>
    <row r="46" spans="1:14" x14ac:dyDescent="0.35">
      <c r="A46" s="4">
        <v>202043</v>
      </c>
      <c r="B46" s="5">
        <v>44122</v>
      </c>
      <c r="C46" s="4"/>
      <c r="D46" s="6">
        <f>IF($A46&gt;vars!$B$3,"",[1]ZA_AC!C44)</f>
        <v>10418.180083274841</v>
      </c>
      <c r="E46" s="6">
        <f>IF($A46&gt;vars!$B$3,"",[1]ZA_AC!D44)</f>
        <v>9607.0683859319906</v>
      </c>
      <c r="F46" s="4"/>
      <c r="G46" s="6">
        <f>IF($A46&gt;vars!$B$3,"",[1]ZA_Nat!D44)</f>
        <v>9283.6752070188522</v>
      </c>
      <c r="H46" s="6">
        <f>IF($A46&gt;vars!$B$3,"",[1]ZA_Nat!E44)</f>
        <v>8514.1991062302404</v>
      </c>
      <c r="I46" s="4"/>
      <c r="J46" s="6">
        <f>IF($A46&gt;vars!$B$3,"",[1]ZA_UnNat!D44)</f>
        <v>1134.5048762559891</v>
      </c>
      <c r="K46" s="6">
        <f>IF($A46&gt;vars!$B$3,"",[1]ZA_UnNat!E44)</f>
        <v>1092.8692797017598</v>
      </c>
      <c r="M46" s="28"/>
      <c r="N46" s="28"/>
    </row>
    <row r="47" spans="1:14" x14ac:dyDescent="0.35">
      <c r="A47" s="4">
        <v>202044</v>
      </c>
      <c r="B47" s="5">
        <v>44129</v>
      </c>
      <c r="C47" s="4"/>
      <c r="D47" s="6">
        <f>IF($A47&gt;vars!$B$3,"",[1]ZA_AC!C45)</f>
        <v>10271.189289301634</v>
      </c>
      <c r="E47" s="6">
        <f>IF($A47&gt;vars!$B$3,"",[1]ZA_AC!D45)</f>
        <v>9902.4473893973554</v>
      </c>
      <c r="F47" s="4"/>
      <c r="G47" s="6">
        <f>IF($A47&gt;vars!$B$3,"",[1]ZA_Nat!D45)</f>
        <v>9142.0805985927582</v>
      </c>
      <c r="H47" s="6">
        <f>IF($A47&gt;vars!$B$3,"",[1]ZA_Nat!E45)</f>
        <v>8667.2136810353786</v>
      </c>
      <c r="I47" s="4"/>
      <c r="J47" s="6">
        <f>IF($A47&gt;vars!$B$3,"",[1]ZA_UnNat!D45)</f>
        <v>1129.1086907088757</v>
      </c>
      <c r="K47" s="6">
        <f>IF($A47&gt;vars!$B$3,"",[1]ZA_UnNat!E45)</f>
        <v>1235.2337083619789</v>
      </c>
      <c r="M47" s="28"/>
      <c r="N47" s="28"/>
    </row>
    <row r="48" spans="1:14" x14ac:dyDescent="0.35">
      <c r="A48" s="4">
        <v>202045</v>
      </c>
      <c r="B48" s="5">
        <v>44136</v>
      </c>
      <c r="C48" s="4"/>
      <c r="D48" s="6">
        <f>IF($A48&gt;vars!$B$3,"",[1]ZA_AC!C46)</f>
        <v>10449.490823954344</v>
      </c>
      <c r="E48" s="6">
        <f>IF($A48&gt;vars!$B$3,"",[1]ZA_AC!D46)</f>
        <v>9705.1614746323103</v>
      </c>
      <c r="F48" s="4"/>
      <c r="G48" s="6">
        <f>IF($A48&gt;vars!$B$3,"",[1]ZA_Nat!D46)</f>
        <v>9297.0035299062729</v>
      </c>
      <c r="H48" s="6">
        <f>IF($A48&gt;vars!$B$3,"",[1]ZA_Nat!E46)</f>
        <v>8569.802237889342</v>
      </c>
      <c r="I48" s="4"/>
      <c r="J48" s="6">
        <f>IF($A48&gt;vars!$B$3,"",[1]ZA_UnNat!D46)</f>
        <v>1152.4872940480709</v>
      </c>
      <c r="K48" s="6">
        <f>IF($A48&gt;vars!$B$3,"",[1]ZA_UnNat!E46)</f>
        <v>1135.3592367429542</v>
      </c>
      <c r="M48" s="28"/>
      <c r="N48" s="28"/>
    </row>
    <row r="49" spans="1:14" x14ac:dyDescent="0.35">
      <c r="A49" s="4">
        <v>202046</v>
      </c>
      <c r="B49" s="5">
        <v>44143</v>
      </c>
      <c r="C49" s="4"/>
      <c r="D49" s="6">
        <f>IF($A49&gt;vars!$B$3,"",[1]ZA_AC!C47)</f>
        <v>10830.54837796092</v>
      </c>
      <c r="E49" s="6">
        <f>IF($A49&gt;vars!$B$3,"",[1]ZA_AC!D47)</f>
        <v>9440.3226638575125</v>
      </c>
      <c r="F49" s="4"/>
      <c r="G49" s="6">
        <f>IF($A49&gt;vars!$B$3,"",[1]ZA_Nat!D47)</f>
        <v>9731.0701049566269</v>
      </c>
      <c r="H49" s="6">
        <f>IF($A49&gt;vars!$B$3,"",[1]ZA_Nat!E47)</f>
        <v>8375.5912867654224</v>
      </c>
      <c r="I49" s="4"/>
      <c r="J49" s="6">
        <f>IF($A49&gt;vars!$B$3,"",[1]ZA_UnNat!D47)</f>
        <v>1099.4782730042934</v>
      </c>
      <c r="K49" s="6">
        <f>IF($A49&gt;vars!$B$3,"",[1]ZA_UnNat!E47)</f>
        <v>1064.7313770920789</v>
      </c>
      <c r="M49" s="28"/>
      <c r="N49" s="28"/>
    </row>
    <row r="50" spans="1:14" x14ac:dyDescent="0.35">
      <c r="A50" s="4">
        <v>202047</v>
      </c>
      <c r="B50" s="5">
        <v>44150</v>
      </c>
      <c r="C50" s="4"/>
      <c r="D50" s="6">
        <f>IF($A50&gt;vars!$B$3,"",[1]ZA_AC!C48)</f>
        <v>10716.585204660892</v>
      </c>
      <c r="E50" s="6">
        <f>IF($A50&gt;vars!$B$3,"",[1]ZA_AC!D48)</f>
        <v>9356.0542176564795</v>
      </c>
      <c r="F50" s="4"/>
      <c r="G50" s="6">
        <f>IF($A50&gt;vars!$B$3,"",[1]ZA_Nat!D48)</f>
        <v>9602.6582831740379</v>
      </c>
      <c r="H50" s="6">
        <f>IF($A50&gt;vars!$B$3,"",[1]ZA_Nat!E48)</f>
        <v>8298.4441640422428</v>
      </c>
      <c r="I50" s="4"/>
      <c r="J50" s="6">
        <f>IF($A50&gt;vars!$B$3,"",[1]ZA_UnNat!D48)</f>
        <v>1113.9269214868546</v>
      </c>
      <c r="K50" s="6">
        <f>IF($A50&gt;vars!$B$3,"",[1]ZA_UnNat!E48)</f>
        <v>1057.6100536142362</v>
      </c>
      <c r="M50" s="28"/>
      <c r="N50" s="28"/>
    </row>
    <row r="51" spans="1:14" x14ac:dyDescent="0.35">
      <c r="A51" s="4">
        <v>202048</v>
      </c>
      <c r="B51" s="5">
        <v>44157</v>
      </c>
      <c r="C51" s="4"/>
      <c r="D51" s="6">
        <f>IF($A51&gt;vars!$B$3,"",[1]ZA_AC!C49)</f>
        <v>10561.596376135945</v>
      </c>
      <c r="E51" s="6">
        <f>IF($A51&gt;vars!$B$3,"",[1]ZA_AC!D49)</f>
        <v>9932.3753928686147</v>
      </c>
      <c r="F51" s="4"/>
      <c r="G51" s="6">
        <f>IF($A51&gt;vars!$B$3,"",[1]ZA_Nat!D49)</f>
        <v>9429.3144590258598</v>
      </c>
      <c r="H51" s="6">
        <f>IF($A51&gt;vars!$B$3,"",[1]ZA_Nat!E49)</f>
        <v>8609.1990590760925</v>
      </c>
      <c r="I51" s="4"/>
      <c r="J51" s="6">
        <f>IF($A51&gt;vars!$B$3,"",[1]ZA_UnNat!D49)</f>
        <v>1132.2819171100855</v>
      </c>
      <c r="K51" s="6">
        <f>IF($A51&gt;vars!$B$3,"",[1]ZA_UnNat!E49)</f>
        <v>1323.1763337925215</v>
      </c>
      <c r="M51" s="28"/>
      <c r="N51" s="28"/>
    </row>
    <row r="52" spans="1:14" x14ac:dyDescent="0.35">
      <c r="A52" s="4">
        <v>202049</v>
      </c>
      <c r="B52" s="5">
        <v>44164</v>
      </c>
      <c r="C52" s="4"/>
      <c r="D52" s="6">
        <f>IF($A52&gt;vars!$B$3,"",[1]ZA_AC!C50)</f>
        <v>11848.925809085369</v>
      </c>
      <c r="E52" s="6">
        <f>IF($A52&gt;vars!$B$3,"",[1]ZA_AC!D50)</f>
        <v>9987.7632424070962</v>
      </c>
      <c r="F52" s="4"/>
      <c r="G52" s="6">
        <f>IF($A52&gt;vars!$B$3,"",[1]ZA_Nat!D50)</f>
        <v>10563.905026376247</v>
      </c>
      <c r="H52" s="6">
        <f>IF($A52&gt;vars!$B$3,"",[1]ZA_Nat!E50)</f>
        <v>8670.2877790051789</v>
      </c>
      <c r="I52" s="4"/>
      <c r="J52" s="6">
        <f>IF($A52&gt;vars!$B$3,"",[1]ZA_UnNat!D50)</f>
        <v>1285.0207827091217</v>
      </c>
      <c r="K52" s="6">
        <f>IF($A52&gt;vars!$B$3,"",[1]ZA_UnNat!E50)</f>
        <v>1317.4754634019118</v>
      </c>
      <c r="M52" s="28"/>
      <c r="N52" s="28"/>
    </row>
    <row r="53" spans="1:14" x14ac:dyDescent="0.35">
      <c r="A53" s="4">
        <v>202050</v>
      </c>
      <c r="B53" s="5">
        <v>44171</v>
      </c>
      <c r="C53" s="4"/>
      <c r="D53" s="6">
        <f>IF($A53&gt;vars!$B$3,"",[1]ZA_AC!C51)</f>
        <v>12759.458339214325</v>
      </c>
      <c r="E53" s="6">
        <f>IF($A53&gt;vars!$B$3,"",[1]ZA_AC!D51)</f>
        <v>9683.0485474785546</v>
      </c>
      <c r="F53" s="4"/>
      <c r="G53" s="6">
        <f>IF($A53&gt;vars!$B$3,"",[1]ZA_Nat!D51)</f>
        <v>11537.307311415672</v>
      </c>
      <c r="H53" s="6">
        <f>IF($A53&gt;vars!$B$3,"",[1]ZA_Nat!E51)</f>
        <v>8402.7536496776374</v>
      </c>
      <c r="I53" s="4"/>
      <c r="J53" s="6">
        <f>IF($A53&gt;vars!$B$3,"",[1]ZA_UnNat!D51)</f>
        <v>1222.1510277986526</v>
      </c>
      <c r="K53" s="6">
        <f>IF($A53&gt;vars!$B$3,"",[1]ZA_UnNat!E51)</f>
        <v>1280.2948978009135</v>
      </c>
      <c r="M53" s="28"/>
      <c r="N53" s="28"/>
    </row>
    <row r="54" spans="1:14" x14ac:dyDescent="0.35">
      <c r="A54" s="4">
        <v>202051</v>
      </c>
      <c r="B54" s="5">
        <v>44178</v>
      </c>
      <c r="C54" s="4"/>
      <c r="D54" s="6">
        <f>IF($A54&gt;vars!$B$3,"",[1]ZA_AC!C52)</f>
        <v>14272.200212597847</v>
      </c>
      <c r="E54" s="6">
        <f>IF($A54&gt;vars!$B$3,"",[1]ZA_AC!D52)</f>
        <v>10273.554439225194</v>
      </c>
      <c r="F54" s="4"/>
      <c r="G54" s="6">
        <f>IF($A54&gt;vars!$B$3,"",[1]ZA_Nat!D52)</f>
        <v>12963.886693060398</v>
      </c>
      <c r="H54" s="6">
        <f>IF($A54&gt;vars!$B$3,"",[1]ZA_Nat!E52)</f>
        <v>8750.4774959710339</v>
      </c>
      <c r="I54" s="4"/>
      <c r="J54" s="6">
        <f>IF($A54&gt;vars!$B$3,"",[1]ZA_UnNat!D52)</f>
        <v>1308.3135195374489</v>
      </c>
      <c r="K54" s="6">
        <f>IF($A54&gt;vars!$B$3,"",[1]ZA_UnNat!E52)</f>
        <v>1523.0769432541574</v>
      </c>
      <c r="M54" s="28"/>
      <c r="N54" s="28"/>
    </row>
    <row r="55" spans="1:14" x14ac:dyDescent="0.35">
      <c r="A55" s="4">
        <v>202052</v>
      </c>
      <c r="B55" s="5">
        <v>44185</v>
      </c>
      <c r="C55" s="4"/>
      <c r="D55" s="6">
        <f>IF($A55&gt;vars!$B$3,"",[1]ZA_AC!C53)</f>
        <v>17463.504910469055</v>
      </c>
      <c r="E55" s="6">
        <f>IF($A55&gt;vars!$B$3,"",[1]ZA_AC!D53)</f>
        <v>10203.152292913557</v>
      </c>
      <c r="F55" s="4"/>
      <c r="G55" s="6">
        <f>IF($A55&gt;vars!$B$3,"",[1]ZA_Nat!D53)</f>
        <v>15861.461254358292</v>
      </c>
      <c r="H55" s="6">
        <f>IF($A55&gt;vars!$B$3,"",[1]ZA_Nat!E53)</f>
        <v>8740.6051478672907</v>
      </c>
      <c r="I55" s="4"/>
      <c r="J55" s="6">
        <f>IF($A55&gt;vars!$B$3,"",[1]ZA_UnNat!D53)</f>
        <v>1602.0436561107635</v>
      </c>
      <c r="K55" s="6">
        <f>IF($A55&gt;vars!$B$3,"",[1]ZA_UnNat!E53)</f>
        <v>1462.547145046261</v>
      </c>
      <c r="M55" s="28"/>
      <c r="N55" s="28"/>
    </row>
    <row r="56" spans="1:14" x14ac:dyDescent="0.35">
      <c r="A56" s="4">
        <v>202053</v>
      </c>
      <c r="B56" s="5">
        <v>44192</v>
      </c>
      <c r="C56" s="4"/>
      <c r="D56" s="6">
        <f>IF($A56&gt;vars!$B$3,"",[1]ZA_AC!C54)</f>
        <v>20175.389538884163</v>
      </c>
      <c r="E56" s="6">
        <f>IF($A56&gt;vars!$B$3,"",[1]ZA_AC!D54)</f>
        <v>10118.398161606945</v>
      </c>
      <c r="F56" s="4"/>
      <c r="G56" s="6">
        <f>IF($A56&gt;vars!$B$3,"",[1]ZA_Nat!D54)</f>
        <v>19120.703655600548</v>
      </c>
      <c r="H56" s="6">
        <f>IF($A56&gt;vars!$B$3,"",[1]ZA_Nat!E54)</f>
        <v>8791.1467355412715</v>
      </c>
      <c r="I56" s="4"/>
      <c r="J56" s="6">
        <f>IF($A56&gt;vars!$B$3,"",[1]ZA_UnNat!D54)</f>
        <v>1054.6858832836151</v>
      </c>
      <c r="K56" s="6">
        <f>IF($A56&gt;vars!$B$3,"",[1]ZA_UnNat!E54)</f>
        <v>1327.2514260656717</v>
      </c>
      <c r="M56" s="28"/>
      <c r="N56" s="28"/>
    </row>
    <row r="57" spans="1:14" x14ac:dyDescent="0.35">
      <c r="A57" s="4">
        <v>202101</v>
      </c>
      <c r="B57" s="5">
        <v>44199</v>
      </c>
      <c r="C57" s="4"/>
      <c r="D57" s="6">
        <f>IF($A57&gt;vars!$B$3,"",[1]ZA_AC!C55)</f>
        <v>23422.320041149855</v>
      </c>
      <c r="E57" s="6">
        <f>IF($A57&gt;vars!$B$3,"",[1]ZA_AC!D55)</f>
        <v>10033.64349406789</v>
      </c>
      <c r="F57" s="4"/>
      <c r="G57" s="6">
        <f>IF($A57&gt;vars!$B$3,"",[1]ZA_Nat!D55)</f>
        <v>22678.326758265495</v>
      </c>
      <c r="H57" s="6">
        <f>IF($A57&gt;vars!$B$3,"",[1]ZA_Nat!E55)</f>
        <v>8841.6878021179236</v>
      </c>
      <c r="I57" s="4"/>
      <c r="J57" s="6">
        <f>IF($A57&gt;vars!$B$3,"",[1]ZA_UnNat!D55)</f>
        <v>743.99328288435936</v>
      </c>
      <c r="K57" s="6">
        <f>IF($A57&gt;vars!$B$3,"",[1]ZA_UnNat!E55)</f>
        <v>1191.9556919499742</v>
      </c>
      <c r="M57" s="28"/>
      <c r="N57" s="28"/>
    </row>
    <row r="58" spans="1:14" x14ac:dyDescent="0.35">
      <c r="A58" s="4">
        <v>202102</v>
      </c>
      <c r="B58" s="5">
        <v>44206</v>
      </c>
      <c r="C58" s="4"/>
      <c r="D58" s="6">
        <f>IF($A58&gt;vars!$B$3,"",[1]ZA_AC!C56)</f>
        <v>24864.524217545986</v>
      </c>
      <c r="E58" s="6">
        <f>IF($A58&gt;vars!$B$3,"",[1]ZA_AC!D56)</f>
        <v>9201.3411604251396</v>
      </c>
      <c r="F58" s="4"/>
      <c r="G58" s="6">
        <f>IF($A58&gt;vars!$B$3,"",[1]ZA_Nat!D56)</f>
        <v>24130.620460033417</v>
      </c>
      <c r="H58" s="6">
        <f>IF($A58&gt;vars!$B$3,"",[1]ZA_Nat!E56)</f>
        <v>8295.4650363286382</v>
      </c>
      <c r="I58" s="4"/>
      <c r="J58" s="6">
        <f>IF($A58&gt;vars!$B$3,"",[1]ZA_UnNat!D56)</f>
        <v>733.90375751256943</v>
      </c>
      <c r="K58" s="6">
        <f>IF($A58&gt;vars!$B$3,"",[1]ZA_UnNat!E56)</f>
        <v>905.87612409649284</v>
      </c>
      <c r="M58" s="28"/>
      <c r="N58" s="28"/>
    </row>
    <row r="59" spans="1:14" x14ac:dyDescent="0.35">
      <c r="A59" s="4">
        <v>202103</v>
      </c>
      <c r="B59" s="5">
        <v>44213</v>
      </c>
      <c r="C59" s="4"/>
      <c r="D59" s="6">
        <f>IF($A59&gt;vars!$B$3,"",[1]ZA_AC!C57)</f>
        <v>21720.038222402334</v>
      </c>
      <c r="E59" s="6">
        <f>IF($A59&gt;vars!$B$3,"",[1]ZA_AC!D57)</f>
        <v>8965.5600089298459</v>
      </c>
      <c r="F59" s="4"/>
      <c r="G59" s="6">
        <f>IF($A59&gt;vars!$B$3,"",[1]ZA_Nat!D57)</f>
        <v>20983.000774502754</v>
      </c>
      <c r="H59" s="6">
        <f>IF($A59&gt;vars!$B$3,"",[1]ZA_Nat!E57)</f>
        <v>8089.2684951886913</v>
      </c>
      <c r="I59" s="4"/>
      <c r="J59" s="6">
        <f>IF($A59&gt;vars!$B$3,"",[1]ZA_UnNat!D57)</f>
        <v>737.03744789958</v>
      </c>
      <c r="K59" s="6">
        <f>IF($A59&gt;vars!$B$3,"",[1]ZA_UnNat!E57)</f>
        <v>876.29151374115088</v>
      </c>
      <c r="M59" s="28"/>
      <c r="N59" s="28"/>
    </row>
    <row r="60" spans="1:14" x14ac:dyDescent="0.35">
      <c r="A60" s="4">
        <v>202104</v>
      </c>
      <c r="B60" s="5">
        <v>44220</v>
      </c>
      <c r="C60" s="4"/>
      <c r="D60" s="6">
        <f>IF($A60&gt;vars!$B$3,"",[1]ZA_AC!C58)</f>
        <v>15752.552076652646</v>
      </c>
      <c r="E60" s="6">
        <f>IF($A60&gt;vars!$B$3,"",[1]ZA_AC!D58)</f>
        <v>8818.6794500263968</v>
      </c>
      <c r="F60" s="4"/>
      <c r="G60" s="6">
        <f>IF($A60&gt;vars!$B$3,"",[1]ZA_Nat!D58)</f>
        <v>15080.499743580818</v>
      </c>
      <c r="H60" s="6">
        <f>IF($A60&gt;vars!$B$3,"",[1]ZA_Nat!E58)</f>
        <v>7852.1948889486939</v>
      </c>
      <c r="I60" s="4"/>
      <c r="J60" s="6">
        <f>IF($A60&gt;vars!$B$3,"",[1]ZA_UnNat!D58)</f>
        <v>672.05233307182789</v>
      </c>
      <c r="K60" s="6">
        <f>IF($A60&gt;vars!$B$3,"",[1]ZA_UnNat!E58)</f>
        <v>966.48456107769562</v>
      </c>
      <c r="M60" s="28"/>
      <c r="N60" s="28"/>
    </row>
    <row r="61" spans="1:14" x14ac:dyDescent="0.35">
      <c r="A61" s="4">
        <v>202105</v>
      </c>
      <c r="B61" s="5">
        <v>44227</v>
      </c>
      <c r="C61" s="4"/>
      <c r="D61" s="6">
        <f>IF($A61&gt;vars!$B$3,"",[1]ZA_AC!C59)</f>
        <v>13790.571472972631</v>
      </c>
      <c r="E61" s="6">
        <f>IF($A61&gt;vars!$B$3,"",[1]ZA_AC!D59)</f>
        <v>9106.0158041566701</v>
      </c>
      <c r="F61" s="4"/>
      <c r="G61" s="6">
        <f>IF($A61&gt;vars!$B$3,"",[1]ZA_Nat!D59)</f>
        <v>12734.051597833633</v>
      </c>
      <c r="H61" s="6">
        <f>IF($A61&gt;vars!$B$3,"",[1]ZA_Nat!E59)</f>
        <v>8009.5594580322922</v>
      </c>
      <c r="I61" s="4"/>
      <c r="J61" s="6">
        <f>IF($A61&gt;vars!$B$3,"",[1]ZA_UnNat!D59)</f>
        <v>1056.519875138998</v>
      </c>
      <c r="K61" s="6">
        <f>IF($A61&gt;vars!$B$3,"",[1]ZA_UnNat!E59)</f>
        <v>1096.4563461243795</v>
      </c>
      <c r="M61" s="28"/>
      <c r="N61" s="28"/>
    </row>
    <row r="62" spans="1:14" x14ac:dyDescent="0.35">
      <c r="A62" s="4">
        <v>202106</v>
      </c>
      <c r="B62" s="5">
        <v>44234</v>
      </c>
      <c r="C62" s="4"/>
      <c r="D62" s="6">
        <f>IF($A62&gt;vars!$B$3,"",[1]ZA_AC!C60)</f>
        <v>12136.710934281349</v>
      </c>
      <c r="E62" s="6">
        <f>IF($A62&gt;vars!$B$3,"",[1]ZA_AC!D60)</f>
        <v>9241.5946251299192</v>
      </c>
      <c r="F62" s="4"/>
      <c r="G62" s="6">
        <f>IF($A62&gt;vars!$B$3,"",[1]ZA_Nat!D60)</f>
        <v>11003.102802038193</v>
      </c>
      <c r="H62" s="6">
        <f>IF($A62&gt;vars!$B$3,"",[1]ZA_Nat!E60)</f>
        <v>8170.1424052624616</v>
      </c>
      <c r="I62" s="4"/>
      <c r="J62" s="6">
        <f>IF($A62&gt;vars!$B$3,"",[1]ZA_UnNat!D60)</f>
        <v>1133.6081322431564</v>
      </c>
      <c r="K62" s="6">
        <f>IF($A62&gt;vars!$B$3,"",[1]ZA_UnNat!E60)</f>
        <v>1071.4522198674556</v>
      </c>
      <c r="M62" s="28"/>
      <c r="N62" s="28"/>
    </row>
    <row r="63" spans="1:14" x14ac:dyDescent="0.35">
      <c r="A63" s="4">
        <v>202107</v>
      </c>
      <c r="B63" s="5">
        <v>44241</v>
      </c>
      <c r="C63" s="4"/>
      <c r="D63" s="6">
        <f>IF($A63&gt;vars!$B$3,"",[1]ZA_AC!C61)</f>
        <v>11407.495007514954</v>
      </c>
      <c r="E63" s="6">
        <f>IF($A63&gt;vars!$B$3,"",[1]ZA_AC!D61)</f>
        <v>8926.4705421783892</v>
      </c>
      <c r="F63" s="4"/>
      <c r="G63" s="6">
        <f>IF($A63&gt;vars!$B$3,"",[1]ZA_Nat!D61)</f>
        <v>10406.458131313324</v>
      </c>
      <c r="H63" s="6">
        <f>IF($A63&gt;vars!$B$3,"",[1]ZA_Nat!E61)</f>
        <v>7902.1288223883294</v>
      </c>
      <c r="I63" s="4"/>
      <c r="J63" s="6">
        <f>IF($A63&gt;vars!$B$3,"",[1]ZA_UnNat!D61)</f>
        <v>1001.0368762016296</v>
      </c>
      <c r="K63" s="6">
        <f>IF($A63&gt;vars!$B$3,"",[1]ZA_UnNat!E61)</f>
        <v>1024.3417197900469</v>
      </c>
      <c r="M63" s="28"/>
      <c r="N63" s="28"/>
    </row>
    <row r="64" spans="1:14" x14ac:dyDescent="0.35">
      <c r="A64" s="4">
        <v>202108</v>
      </c>
      <c r="B64" s="5">
        <v>44248</v>
      </c>
      <c r="C64" s="4"/>
      <c r="D64" s="6">
        <f>IF($A64&gt;vars!$B$3,"",[1]ZA_AC!C62)</f>
        <v>10687.069413214922</v>
      </c>
      <c r="E64" s="6">
        <f>IF($A64&gt;vars!$B$3,"",[1]ZA_AC!D62)</f>
        <v>8856.417954455781</v>
      </c>
      <c r="F64" s="4"/>
      <c r="G64" s="6">
        <f>IF($A64&gt;vars!$B$3,"",[1]ZA_Nat!D62)</f>
        <v>9634.8859105706215</v>
      </c>
      <c r="H64" s="6">
        <f>IF($A64&gt;vars!$B$3,"",[1]ZA_Nat!E62)</f>
        <v>7843.3472097942285</v>
      </c>
      <c r="I64" s="4"/>
      <c r="J64" s="6">
        <f>IF($A64&gt;vars!$B$3,"",[1]ZA_UnNat!D62)</f>
        <v>1052.1835026443005</v>
      </c>
      <c r="K64" s="6">
        <f>IF($A64&gt;vars!$B$3,"",[1]ZA_UnNat!E62)</f>
        <v>1013.0707446615579</v>
      </c>
      <c r="M64" s="28"/>
      <c r="N64" s="28"/>
    </row>
    <row r="65" spans="1:14" x14ac:dyDescent="0.35">
      <c r="A65" s="4">
        <v>202109</v>
      </c>
      <c r="B65" s="5">
        <v>44255</v>
      </c>
      <c r="C65" s="4"/>
      <c r="D65" s="6">
        <f>IF($A65&gt;vars!$B$3,"",[1]ZA_AC!C63)</f>
        <v>10926.134332180023</v>
      </c>
      <c r="E65" s="6">
        <f>IF($A65&gt;vars!$B$3,"",[1]ZA_AC!D63)</f>
        <v>9291.9859161862641</v>
      </c>
      <c r="F65" s="4"/>
      <c r="G65" s="6">
        <f>IF($A65&gt;vars!$B$3,"",[1]ZA_Nat!D63)</f>
        <v>9608.8817435503006</v>
      </c>
      <c r="H65" s="6">
        <f>IF($A65&gt;vars!$B$3,"",[1]ZA_Nat!E63)</f>
        <v>8104.4177034219492</v>
      </c>
      <c r="I65" s="4"/>
      <c r="J65" s="6">
        <f>IF($A65&gt;vars!$B$3,"",[1]ZA_UnNat!D63)</f>
        <v>1317.2525886297226</v>
      </c>
      <c r="K65" s="6">
        <f>IF($A65&gt;vars!$B$3,"",[1]ZA_UnNat!E63)</f>
        <v>1187.5682127643183</v>
      </c>
      <c r="M65" s="28"/>
      <c r="N65" s="28"/>
    </row>
    <row r="66" spans="1:14" x14ac:dyDescent="0.35">
      <c r="A66" s="4">
        <v>202110</v>
      </c>
      <c r="B66" s="5">
        <v>44262</v>
      </c>
      <c r="C66" s="4"/>
      <c r="D66" s="6">
        <f>IF($A66&gt;vars!$B$3,"",[1]ZA_AC!C64)</f>
        <v>10885.49250587821</v>
      </c>
      <c r="E66" s="6">
        <f>IF($A66&gt;vars!$B$3,"",[1]ZA_AC!D64)</f>
        <v>9209.5364751875986</v>
      </c>
      <c r="F66" s="4"/>
      <c r="G66" s="6">
        <f>IF($A66&gt;vars!$B$3,"",[1]ZA_Nat!D64)</f>
        <v>9749.8166139125824</v>
      </c>
      <c r="H66" s="6">
        <f>IF($A66&gt;vars!$B$3,"",[1]ZA_Nat!E64)</f>
        <v>8068.8465961257807</v>
      </c>
      <c r="I66" s="4"/>
      <c r="J66" s="6">
        <f>IF($A66&gt;vars!$B$3,"",[1]ZA_UnNat!D64)</f>
        <v>1135.6758919656277</v>
      </c>
      <c r="K66" s="6">
        <f>IF($A66&gt;vars!$B$3,"",[1]ZA_UnNat!E64)</f>
        <v>1140.6898790618204</v>
      </c>
      <c r="M66" s="28"/>
      <c r="N66" s="28"/>
    </row>
    <row r="67" spans="1:14" x14ac:dyDescent="0.35">
      <c r="A67" s="4">
        <v>202111</v>
      </c>
      <c r="B67" s="5">
        <v>44269</v>
      </c>
      <c r="C67" s="4"/>
      <c r="D67" s="6">
        <f>IF($A67&gt;vars!$B$3,"",[1]ZA_AC!C65)</f>
        <v>10122.562413111329</v>
      </c>
      <c r="E67" s="6">
        <f>IF($A67&gt;vars!$B$3,"",[1]ZA_AC!D65)</f>
        <v>9031.6208023725903</v>
      </c>
      <c r="F67" s="4"/>
      <c r="G67" s="6">
        <f>IF($A67&gt;vars!$B$3,"",[1]ZA_Nat!D65)</f>
        <v>9005.7788189649582</v>
      </c>
      <c r="H67" s="6">
        <f>IF($A67&gt;vars!$B$3,"",[1]ZA_Nat!E65)</f>
        <v>8029.7880670514287</v>
      </c>
      <c r="I67" s="4"/>
      <c r="J67" s="6">
        <f>IF($A67&gt;vars!$B$3,"",[1]ZA_UnNat!D65)</f>
        <v>1116.7835941463709</v>
      </c>
      <c r="K67" s="6">
        <f>IF($A67&gt;vars!$B$3,"",[1]ZA_UnNat!E65)</f>
        <v>1001.8327353211546</v>
      </c>
      <c r="M67" s="28"/>
      <c r="N67" s="28"/>
    </row>
    <row r="68" spans="1:14" x14ac:dyDescent="0.35">
      <c r="A68" s="4">
        <v>202112</v>
      </c>
      <c r="B68" s="5">
        <v>44276</v>
      </c>
      <c r="C68" s="4"/>
      <c r="D68" s="6">
        <f>IF($A68&gt;vars!$B$3,"",[1]ZA_AC!C66)</f>
        <v>10137.218964248896</v>
      </c>
      <c r="E68" s="6">
        <f>IF($A68&gt;vars!$B$3,"",[1]ZA_AC!D66)</f>
        <v>8937.1455368732477</v>
      </c>
      <c r="F68" s="4"/>
      <c r="G68" s="6">
        <f>IF($A68&gt;vars!$B$3,"",[1]ZA_Nat!D66)</f>
        <v>9127.5361920595169</v>
      </c>
      <c r="H68" s="6">
        <f>IF($A68&gt;vars!$B$3,"",[1]ZA_Nat!E66)</f>
        <v>7931.4025225369969</v>
      </c>
      <c r="I68" s="4"/>
      <c r="J68" s="6">
        <f>IF($A68&gt;vars!$B$3,"",[1]ZA_UnNat!D66)</f>
        <v>1009.6827721893787</v>
      </c>
      <c r="K68" s="6">
        <f>IF($A68&gt;vars!$B$3,"",[1]ZA_UnNat!E66)</f>
        <v>1005.7430143362608</v>
      </c>
      <c r="M68" s="28"/>
      <c r="N68" s="28"/>
    </row>
    <row r="69" spans="1:14" x14ac:dyDescent="0.35">
      <c r="A69" s="4">
        <v>202113</v>
      </c>
      <c r="B69" s="5">
        <v>44283</v>
      </c>
      <c r="C69" s="4"/>
      <c r="D69" s="6">
        <f>IF($A69&gt;vars!$B$3,"",[1]ZA_AC!C67)</f>
        <v>10595.097347348928</v>
      </c>
      <c r="E69" s="6">
        <f>IF($A69&gt;vars!$B$3,"",[1]ZA_AC!D67)</f>
        <v>9271.8931855065948</v>
      </c>
      <c r="F69" s="4"/>
      <c r="G69" s="6">
        <f>IF($A69&gt;vars!$B$3,"",[1]ZA_Nat!D67)</f>
        <v>9240.7734770774841</v>
      </c>
      <c r="H69" s="6">
        <f>IF($A69&gt;vars!$B$3,"",[1]ZA_Nat!E67)</f>
        <v>8132.4895263519493</v>
      </c>
      <c r="I69" s="4"/>
      <c r="J69" s="6">
        <f>IF($A69&gt;vars!$B$3,"",[1]ZA_UnNat!D67)</f>
        <v>1354.3238702714443</v>
      </c>
      <c r="K69" s="6">
        <f>IF($A69&gt;vars!$B$3,"",[1]ZA_UnNat!E67)</f>
        <v>1139.4036591546385</v>
      </c>
      <c r="M69" s="28"/>
      <c r="N69" s="28"/>
    </row>
    <row r="70" spans="1:14" x14ac:dyDescent="0.35">
      <c r="A70" s="4">
        <v>202114</v>
      </c>
      <c r="B70" s="5">
        <v>44290</v>
      </c>
      <c r="C70" s="4"/>
      <c r="D70" s="6">
        <f>IF($A70&gt;vars!$B$3,"",[1]ZA_AC!C68)</f>
        <v>10823.081986606121</v>
      </c>
      <c r="E70" s="6">
        <f>IF($A70&gt;vars!$B$3,"",[1]ZA_AC!D68)</f>
        <v>9538.2831397841055</v>
      </c>
      <c r="F70" s="4"/>
      <c r="G70" s="6">
        <f>IF($A70&gt;vars!$B$3,"",[1]ZA_Nat!D68)</f>
        <v>9681.2625160813332</v>
      </c>
      <c r="H70" s="6">
        <f>IF($A70&gt;vars!$B$3,"",[1]ZA_Nat!E68)</f>
        <v>8386.8772385768025</v>
      </c>
      <c r="I70" s="4"/>
      <c r="J70" s="6">
        <f>IF($A70&gt;vars!$B$3,"",[1]ZA_UnNat!D68)</f>
        <v>1141.8194705247879</v>
      </c>
      <c r="K70" s="6">
        <f>IF($A70&gt;vars!$B$3,"",[1]ZA_UnNat!E68)</f>
        <v>1151.4059012072976</v>
      </c>
      <c r="M70" s="28"/>
      <c r="N70" s="28"/>
    </row>
    <row r="71" spans="1:14" x14ac:dyDescent="0.35">
      <c r="A71" s="4">
        <v>202115</v>
      </c>
      <c r="B71" s="5">
        <v>44297</v>
      </c>
      <c r="C71" s="4"/>
      <c r="D71" s="6">
        <f>IF($A71&gt;vars!$B$3,"",[1]ZA_AC!C69)</f>
        <v>10785.283541589975</v>
      </c>
      <c r="E71" s="6">
        <f>IF($A71&gt;vars!$B$3,"",[1]ZA_AC!D69)</f>
        <v>9323.0626560261699</v>
      </c>
      <c r="F71" s="4"/>
      <c r="G71" s="6">
        <f>IF($A71&gt;vars!$B$3,"",[1]ZA_Nat!D69)</f>
        <v>9674.4848722219467</v>
      </c>
      <c r="H71" s="6">
        <f>IF($A71&gt;vars!$B$3,"",[1]ZA_Nat!E69)</f>
        <v>8340.075394554442</v>
      </c>
      <c r="I71" s="4"/>
      <c r="J71" s="6">
        <f>IF($A71&gt;vars!$B$3,"",[1]ZA_UnNat!D69)</f>
        <v>1110.7986693680286</v>
      </c>
      <c r="K71" s="6">
        <f>IF($A71&gt;vars!$B$3,"",[1]ZA_UnNat!E69)</f>
        <v>982.98726147173033</v>
      </c>
      <c r="M71" s="28"/>
      <c r="N71" s="28"/>
    </row>
    <row r="72" spans="1:14" x14ac:dyDescent="0.35">
      <c r="A72" s="4">
        <v>202116</v>
      </c>
      <c r="B72" s="5">
        <v>44304</v>
      </c>
      <c r="C72" s="4"/>
      <c r="D72" s="6">
        <f>IF($A72&gt;vars!$B$3,"",[1]ZA_AC!C70)</f>
        <v>10605.368448197842</v>
      </c>
      <c r="E72" s="6">
        <f>IF($A72&gt;vars!$B$3,"",[1]ZA_AC!D70)</f>
        <v>9291.4438132361447</v>
      </c>
      <c r="F72" s="4"/>
      <c r="G72" s="6">
        <f>IF($A72&gt;vars!$B$3,"",[1]ZA_Nat!D70)</f>
        <v>9628.3994827270508</v>
      </c>
      <c r="H72" s="6">
        <f>IF($A72&gt;vars!$B$3,"",[1]ZA_Nat!E70)</f>
        <v>8317.1764595569621</v>
      </c>
      <c r="I72" s="4"/>
      <c r="J72" s="6">
        <f>IF($A72&gt;vars!$B$3,"",[1]ZA_UnNat!D70)</f>
        <v>976.96896547079086</v>
      </c>
      <c r="K72" s="6">
        <f>IF($A72&gt;vars!$B$3,"",[1]ZA_UnNat!E70)</f>
        <v>974.26735367918297</v>
      </c>
      <c r="M72" s="28"/>
      <c r="N72" s="28"/>
    </row>
    <row r="73" spans="1:14" x14ac:dyDescent="0.35">
      <c r="A73" s="4">
        <v>202117</v>
      </c>
      <c r="B73" s="5">
        <v>44311</v>
      </c>
      <c r="C73" s="4"/>
      <c r="D73" s="6">
        <f>IF($A73&gt;vars!$B$3,"",[1]ZA_AC!C71)</f>
        <v>10896.689524263144</v>
      </c>
      <c r="E73" s="6">
        <f>IF($A73&gt;vars!$B$3,"",[1]ZA_AC!D71)</f>
        <v>9508.9460441454794</v>
      </c>
      <c r="F73" s="4"/>
      <c r="G73" s="6">
        <f>IF($A73&gt;vars!$B$3,"",[1]ZA_Nat!D71)</f>
        <v>9710.6511626243591</v>
      </c>
      <c r="H73" s="6">
        <f>IF($A73&gt;vars!$B$3,"",[1]ZA_Nat!E71)</f>
        <v>8398.2515110214354</v>
      </c>
      <c r="I73" s="4"/>
      <c r="J73" s="6">
        <f>IF($A73&gt;vars!$B$3,"",[1]ZA_UnNat!D71)</f>
        <v>1186.0383616387844</v>
      </c>
      <c r="K73" s="6">
        <f>IF($A73&gt;vars!$B$3,"",[1]ZA_UnNat!E71)</f>
        <v>1110.6945331240411</v>
      </c>
      <c r="M73" s="28"/>
      <c r="N73" s="28"/>
    </row>
    <row r="74" spans="1:14" x14ac:dyDescent="0.35">
      <c r="A74" s="4">
        <v>202118</v>
      </c>
      <c r="B74" s="5">
        <v>44318</v>
      </c>
      <c r="C74" s="4"/>
      <c r="D74" s="6">
        <f>IF($A74&gt;vars!$B$3,"",[1]ZA_AC!C72)</f>
        <v>11446.709227800369</v>
      </c>
      <c r="E74" s="6">
        <f>IF($A74&gt;vars!$B$3,"",[1]ZA_AC!D72)</f>
        <v>10031.044239696408</v>
      </c>
      <c r="F74" s="4"/>
      <c r="G74" s="6">
        <f>IF($A74&gt;vars!$B$3,"",[1]ZA_Nat!D72)</f>
        <v>10272.515279769897</v>
      </c>
      <c r="H74" s="6">
        <f>IF($A74&gt;vars!$B$3,"",[1]ZA_Nat!E72)</f>
        <v>8863.8622667397776</v>
      </c>
      <c r="I74" s="4"/>
      <c r="J74" s="6">
        <f>IF($A74&gt;vars!$B$3,"",[1]ZA_UnNat!D72)</f>
        <v>1174.1939480304718</v>
      </c>
      <c r="K74" s="6">
        <f>IF($A74&gt;vars!$B$3,"",[1]ZA_UnNat!E72)</f>
        <v>1167.1819729566414</v>
      </c>
      <c r="M74" s="28"/>
      <c r="N74" s="28"/>
    </row>
    <row r="75" spans="1:14" x14ac:dyDescent="0.35">
      <c r="A75" s="4">
        <v>202119</v>
      </c>
      <c r="B75" s="5">
        <v>44325</v>
      </c>
      <c r="C75" s="4"/>
      <c r="D75" s="6">
        <f>IF($A75&gt;vars!$B$3,"",[1]ZA_AC!C73)</f>
        <v>11688.16061155498</v>
      </c>
      <c r="E75" s="6">
        <f>IF($A75&gt;vars!$B$3,"",[1]ZA_AC!D73)</f>
        <v>10010.09020136566</v>
      </c>
      <c r="F75" s="4"/>
      <c r="G75" s="6">
        <f>IF($A75&gt;vars!$B$3,"",[1]ZA_Nat!D73)</f>
        <v>10595.426783800125</v>
      </c>
      <c r="H75" s="6">
        <f>IF($A75&gt;vars!$B$3,"",[1]ZA_Nat!E73)</f>
        <v>9014.6748355711152</v>
      </c>
      <c r="I75" s="4"/>
      <c r="J75" s="6">
        <f>IF($A75&gt;vars!$B$3,"",[1]ZA_UnNat!D73)</f>
        <v>1092.7338277548552</v>
      </c>
      <c r="K75" s="6">
        <f>IF($A75&gt;vars!$B$3,"",[1]ZA_UnNat!E73)</f>
        <v>995.41536579453918</v>
      </c>
      <c r="M75" s="28"/>
      <c r="N75" s="28"/>
    </row>
    <row r="76" spans="1:14" x14ac:dyDescent="0.35">
      <c r="A76" s="4">
        <v>202120</v>
      </c>
      <c r="B76" s="5">
        <v>44332</v>
      </c>
      <c r="C76" s="4"/>
      <c r="D76" s="6">
        <f>IF($A76&gt;vars!$B$3,"",[1]ZA_AC!C74)</f>
        <v>11732.951076984406</v>
      </c>
      <c r="E76" s="6">
        <f>IF($A76&gt;vars!$B$3,"",[1]ZA_AC!D74)</f>
        <v>10076.148460326362</v>
      </c>
      <c r="F76" s="4"/>
      <c r="G76" s="6">
        <f>IF($A76&gt;vars!$B$3,"",[1]ZA_Nat!D74)</f>
        <v>10668.895163655281</v>
      </c>
      <c r="H76" s="6">
        <f>IF($A76&gt;vars!$B$3,"",[1]ZA_Nat!E74)</f>
        <v>9082.3369154871234</v>
      </c>
      <c r="I76" s="4"/>
      <c r="J76" s="6">
        <f>IF($A76&gt;vars!$B$3,"",[1]ZA_UnNat!D74)</f>
        <v>1064.0559133291245</v>
      </c>
      <c r="K76" s="6">
        <f>IF($A76&gt;vars!$B$3,"",[1]ZA_UnNat!E74)</f>
        <v>993.81154483924593</v>
      </c>
      <c r="M76" s="28"/>
      <c r="N76" s="28"/>
    </row>
    <row r="77" spans="1:14" x14ac:dyDescent="0.35">
      <c r="A77" s="4">
        <v>202121</v>
      </c>
      <c r="B77" s="5">
        <v>44339</v>
      </c>
      <c r="C77" s="4"/>
      <c r="D77" s="6">
        <f>IF($A77&gt;vars!$B$3,"",[1]ZA_AC!C75)</f>
        <v>12255.422687292099</v>
      </c>
      <c r="E77" s="6">
        <f>IF($A77&gt;vars!$B$3,"",[1]ZA_AC!D75)</f>
        <v>10017.40818434372</v>
      </c>
      <c r="F77" s="4"/>
      <c r="G77" s="6">
        <f>IF($A77&gt;vars!$B$3,"",[1]ZA_Nat!D75)</f>
        <v>11112.261382341385</v>
      </c>
      <c r="H77" s="6">
        <f>IF($A77&gt;vars!$B$3,"",[1]ZA_Nat!E75)</f>
        <v>8999.1393078739438</v>
      </c>
      <c r="I77" s="4"/>
      <c r="J77" s="6">
        <f>IF($A77&gt;vars!$B$3,"",[1]ZA_UnNat!D75)</f>
        <v>1143.1613049507141</v>
      </c>
      <c r="K77" s="6">
        <f>IF($A77&gt;vars!$B$3,"",[1]ZA_UnNat!E75)</f>
        <v>1018.2688764697799</v>
      </c>
      <c r="M77" s="28"/>
      <c r="N77" s="28"/>
    </row>
    <row r="78" spans="1:14" x14ac:dyDescent="0.35">
      <c r="A78" s="4">
        <v>202122</v>
      </c>
      <c r="B78" s="5">
        <v>44346</v>
      </c>
      <c r="C78" s="4"/>
      <c r="D78" s="6">
        <f>IF($A78&gt;vars!$B$3,"",[1]ZA_AC!C76)</f>
        <v>13539.227871984243</v>
      </c>
      <c r="E78" s="6">
        <f>IF($A78&gt;vars!$B$3,"",[1]ZA_AC!D76)</f>
        <v>10606.413782756455</v>
      </c>
      <c r="F78" s="4"/>
      <c r="G78" s="6">
        <f>IF($A78&gt;vars!$B$3,"",[1]ZA_Nat!D76)</f>
        <v>12333.652958273888</v>
      </c>
      <c r="H78" s="6">
        <f>IF($A78&gt;vars!$B$3,"",[1]ZA_Nat!E76)</f>
        <v>9452.711906572189</v>
      </c>
      <c r="I78" s="4"/>
      <c r="J78" s="6">
        <f>IF($A78&gt;vars!$B$3,"",[1]ZA_UnNat!D76)</f>
        <v>1205.5749137103558</v>
      </c>
      <c r="K78" s="6">
        <f>IF($A78&gt;vars!$B$3,"",[1]ZA_UnNat!E76)</f>
        <v>1153.7018761842542</v>
      </c>
      <c r="M78" s="28"/>
      <c r="N78" s="28"/>
    </row>
    <row r="79" spans="1:14" x14ac:dyDescent="0.35">
      <c r="A79" s="4">
        <v>202123</v>
      </c>
      <c r="B79" s="5">
        <v>44353</v>
      </c>
      <c r="C79" s="4"/>
      <c r="D79" s="6">
        <f>IF($A79&gt;vars!$B$3,"",[1]ZA_AC!C77)</f>
        <v>14294.583127230406</v>
      </c>
      <c r="E79" s="6">
        <f>IF($A79&gt;vars!$B$3,"",[1]ZA_AC!D77)</f>
        <v>11151.075338691731</v>
      </c>
      <c r="F79" s="4"/>
      <c r="G79" s="6">
        <f>IF($A79&gt;vars!$B$3,"",[1]ZA_Nat!D77)</f>
        <v>13033.399378180504</v>
      </c>
      <c r="H79" s="6">
        <f>IF($A79&gt;vars!$B$3,"",[1]ZA_Nat!E77)</f>
        <v>10048.252742492034</v>
      </c>
      <c r="I79" s="4"/>
      <c r="J79" s="6">
        <f>IF($A79&gt;vars!$B$3,"",[1]ZA_UnNat!D77)</f>
        <v>1261.183749049902</v>
      </c>
      <c r="K79" s="6">
        <f>IF($A79&gt;vars!$B$3,"",[1]ZA_UnNat!E77)</f>
        <v>1102.8225961996882</v>
      </c>
      <c r="M79" s="28"/>
      <c r="N79" s="28"/>
    </row>
    <row r="80" spans="1:14" x14ac:dyDescent="0.35">
      <c r="A80" s="4">
        <v>202124</v>
      </c>
      <c r="B80" s="5">
        <v>44360</v>
      </c>
      <c r="C80" s="4"/>
      <c r="D80" s="6">
        <f>IF($A80&gt;vars!$B$3,"",[1]ZA_AC!C78)</f>
        <v>13910.701469540596</v>
      </c>
      <c r="E80" s="6">
        <f>IF($A80&gt;vars!$B$3,"",[1]ZA_AC!D78)</f>
        <v>11209.82967720431</v>
      </c>
      <c r="F80" s="4"/>
      <c r="G80" s="6">
        <f>IF($A80&gt;vars!$B$3,"",[1]ZA_Nat!D78)</f>
        <v>12778.57868629694</v>
      </c>
      <c r="H80" s="6">
        <f>IF($A80&gt;vars!$B$3,"",[1]ZA_Nat!E78)</f>
        <v>10151.075676280076</v>
      </c>
      <c r="I80" s="4"/>
      <c r="J80" s="6">
        <f>IF($A80&gt;vars!$B$3,"",[1]ZA_UnNat!D78)</f>
        <v>1132.1227832436562</v>
      </c>
      <c r="K80" s="6">
        <f>IF($A80&gt;vars!$B$3,"",[1]ZA_UnNat!E78)</f>
        <v>1058.7540009242418</v>
      </c>
      <c r="M80" s="28"/>
      <c r="N80" s="28"/>
    </row>
    <row r="81" spans="1:14" x14ac:dyDescent="0.35">
      <c r="A81" s="4">
        <v>202125</v>
      </c>
      <c r="B81" s="5">
        <v>44367</v>
      </c>
      <c r="C81" s="4"/>
      <c r="D81" s="6">
        <f>IF($A81&gt;vars!$B$3,"",[1]ZA_AC!C79)</f>
        <v>15708.206140965223</v>
      </c>
      <c r="E81" s="6">
        <f>IF($A81&gt;vars!$B$3,"",[1]ZA_AC!D79)</f>
        <v>11111.285294604133</v>
      </c>
      <c r="F81" s="4"/>
      <c r="G81" s="6">
        <f>IF($A81&gt;vars!$B$3,"",[1]ZA_Nat!D79)</f>
        <v>14645.83811300993</v>
      </c>
      <c r="H81" s="6">
        <f>IF($A81&gt;vars!$B$3,"",[1]ZA_Nat!E79)</f>
        <v>10052.952989516447</v>
      </c>
      <c r="I81" s="4"/>
      <c r="J81" s="6">
        <f>IF($A81&gt;vars!$B$3,"",[1]ZA_UnNat!D79)</f>
        <v>1062.3680279552937</v>
      </c>
      <c r="K81" s="6">
        <f>IF($A81&gt;vars!$B$3,"",[1]ZA_UnNat!E79)</f>
        <v>1058.332305087705</v>
      </c>
      <c r="M81" s="28"/>
      <c r="N81" s="28"/>
    </row>
    <row r="82" spans="1:14" x14ac:dyDescent="0.35">
      <c r="A82" s="4">
        <v>202126</v>
      </c>
      <c r="B82" s="5">
        <v>44374</v>
      </c>
      <c r="C82" s="4"/>
      <c r="D82" s="6">
        <f>IF($A82&gt;vars!$B$3,"",[1]ZA_AC!C80)</f>
        <v>17348.647556185722</v>
      </c>
      <c r="E82" s="6">
        <f>IF($A82&gt;vars!$B$3,"",[1]ZA_AC!D80)</f>
        <v>11174.372460688071</v>
      </c>
      <c r="F82" s="4"/>
      <c r="G82" s="6">
        <f>IF($A82&gt;vars!$B$3,"",[1]ZA_Nat!D80)</f>
        <v>16330.231362938881</v>
      </c>
      <c r="H82" s="6">
        <f>IF($A82&gt;vars!$B$3,"",[1]ZA_Nat!E80)</f>
        <v>9980.4301076137654</v>
      </c>
      <c r="I82" s="4"/>
      <c r="J82" s="6">
        <f>IF($A82&gt;vars!$B$3,"",[1]ZA_UnNat!D80)</f>
        <v>1018.4161932468414</v>
      </c>
      <c r="K82" s="6">
        <f>IF($A82&gt;vars!$B$3,"",[1]ZA_UnNat!E80)</f>
        <v>1193.9423530743018</v>
      </c>
      <c r="M82" s="28"/>
      <c r="N82" s="28"/>
    </row>
    <row r="83" spans="1:14" x14ac:dyDescent="0.35">
      <c r="A83" s="4">
        <v>202127</v>
      </c>
      <c r="B83" s="5">
        <v>44381</v>
      </c>
      <c r="C83" s="4"/>
      <c r="D83" s="6">
        <f>IF($A83&gt;vars!$B$3,"",[1]ZA_AC!C81)</f>
        <v>18886.157204896212</v>
      </c>
      <c r="E83" s="6">
        <f>IF($A83&gt;vars!$B$3,"",[1]ZA_AC!D81)</f>
        <v>11373.602738288006</v>
      </c>
      <c r="F83" s="4"/>
      <c r="G83" s="6">
        <f>IF($A83&gt;vars!$B$3,"",[1]ZA_Nat!D81)</f>
        <v>18041.564153850079</v>
      </c>
      <c r="H83" s="6">
        <f>IF($A83&gt;vars!$B$3,"",[1]ZA_Nat!E81)</f>
        <v>10066.723554815442</v>
      </c>
      <c r="I83" s="4"/>
      <c r="J83" s="6">
        <f>IF($A83&gt;vars!$B$3,"",[1]ZA_UnNat!D81)</f>
        <v>844.59305104613304</v>
      </c>
      <c r="K83" s="6">
        <f>IF($A83&gt;vars!$B$3,"",[1]ZA_UnNat!E81)</f>
        <v>1306.8791834725653</v>
      </c>
      <c r="M83" s="28"/>
      <c r="N83" s="28"/>
    </row>
    <row r="84" spans="1:14" x14ac:dyDescent="0.35">
      <c r="A84" s="4">
        <v>202128</v>
      </c>
      <c r="B84" s="5">
        <v>44388</v>
      </c>
      <c r="C84" s="4"/>
      <c r="D84" s="6">
        <f>IF($A84&gt;vars!$B$3,"",[1]ZA_AC!C82)</f>
        <v>21373.521087661386</v>
      </c>
      <c r="E84" s="6">
        <f>IF($A84&gt;vars!$B$3,"",[1]ZA_AC!D82)</f>
        <v>10866.079932430088</v>
      </c>
      <c r="F84" s="4"/>
      <c r="G84" s="6">
        <f>IF($A84&gt;vars!$B$3,"",[1]ZA_Nat!D82)</f>
        <v>19969.827284932137</v>
      </c>
      <c r="H84" s="6">
        <f>IF($A84&gt;vars!$B$3,"",[1]ZA_Nat!E82)</f>
        <v>9722.5526104251076</v>
      </c>
      <c r="I84" s="4"/>
      <c r="J84" s="6">
        <f>IF($A84&gt;vars!$B$3,"",[1]ZA_UnNat!D82)</f>
        <v>1403.693802729249</v>
      </c>
      <c r="K84" s="6">
        <f>IF($A84&gt;vars!$B$3,"",[1]ZA_UnNat!E82)</f>
        <v>1143.5273220049598</v>
      </c>
      <c r="M84" s="28"/>
      <c r="N84" s="28"/>
    </row>
    <row r="85" spans="1:14" x14ac:dyDescent="0.35">
      <c r="A85" s="4">
        <v>202129</v>
      </c>
      <c r="B85" s="5">
        <v>44395</v>
      </c>
      <c r="C85" s="4"/>
      <c r="D85" s="6">
        <f>IF($A85&gt;vars!$B$3,"",[1]ZA_AC!C83)</f>
        <v>20408.522629737854</v>
      </c>
      <c r="E85" s="6">
        <f>IF($A85&gt;vars!$B$3,"",[1]ZA_AC!D83)</f>
        <v>10685.165866614996</v>
      </c>
      <c r="F85" s="4"/>
      <c r="G85" s="6">
        <f>IF($A85&gt;vars!$B$3,"",[1]ZA_Nat!D83)</f>
        <v>19563.939529061317</v>
      </c>
      <c r="H85" s="6">
        <f>IF($A85&gt;vars!$B$3,"",[1]ZA_Nat!E83)</f>
        <v>9604.5937110568048</v>
      </c>
      <c r="I85" s="4"/>
      <c r="J85" s="6">
        <f>IF($A85&gt;vars!$B$3,"",[1]ZA_UnNat!D83)</f>
        <v>844.58310067653656</v>
      </c>
      <c r="K85" s="6">
        <f>IF($A85&gt;vars!$B$3,"",[1]ZA_UnNat!E83)</f>
        <v>1080.5721555581902</v>
      </c>
      <c r="M85" s="28"/>
      <c r="N85" s="28"/>
    </row>
    <row r="86" spans="1:14" x14ac:dyDescent="0.35">
      <c r="A86" s="4">
        <v>202130</v>
      </c>
      <c r="B86" s="5">
        <v>44402</v>
      </c>
      <c r="C86" s="4"/>
      <c r="D86" s="6">
        <f>IF($A86&gt;vars!$B$3,"",[1]ZA_AC!C84)</f>
        <v>19076.123643040657</v>
      </c>
      <c r="E86" s="6">
        <f>IF($A86&gt;vars!$B$3,"",[1]ZA_AC!D84)</f>
        <v>10377.075955728733</v>
      </c>
      <c r="F86" s="4"/>
      <c r="G86" s="6">
        <f>IF($A86&gt;vars!$B$3,"",[1]ZA_Nat!D84)</f>
        <v>17915.692271053791</v>
      </c>
      <c r="H86" s="6">
        <f>IF($A86&gt;vars!$B$3,"",[1]ZA_Nat!E84)</f>
        <v>9267.3245787543892</v>
      </c>
      <c r="I86" s="4"/>
      <c r="J86" s="6">
        <f>IF($A86&gt;vars!$B$3,"",[1]ZA_UnNat!D84)</f>
        <v>1160.431371986866</v>
      </c>
      <c r="K86" s="6">
        <f>IF($A86&gt;vars!$B$3,"",[1]ZA_UnNat!E84)</f>
        <v>1109.7513769743482</v>
      </c>
      <c r="M86" s="28"/>
      <c r="N86" s="28"/>
    </row>
    <row r="87" spans="1:14" x14ac:dyDescent="0.35">
      <c r="A87" s="4">
        <v>202131</v>
      </c>
      <c r="B87" s="5">
        <v>44409</v>
      </c>
      <c r="C87" s="4"/>
      <c r="D87" s="6">
        <f>IF($A87&gt;vars!$B$3,"",[1]ZA_AC!C85)</f>
        <v>17454.340597569942</v>
      </c>
      <c r="E87" s="6">
        <f>IF($A87&gt;vars!$B$3,"",[1]ZA_AC!D85)</f>
        <v>10780.289504034195</v>
      </c>
      <c r="F87" s="4"/>
      <c r="G87" s="6">
        <f>IF($A87&gt;vars!$B$3,"",[1]ZA_Nat!D85)</f>
        <v>16110.220097184181</v>
      </c>
      <c r="H87" s="6">
        <f>IF($A87&gt;vars!$B$3,"",[1]ZA_Nat!E85)</f>
        <v>9461.788889987276</v>
      </c>
      <c r="I87" s="4"/>
      <c r="J87" s="6">
        <f>IF($A87&gt;vars!$B$3,"",[1]ZA_UnNat!D85)</f>
        <v>1344.1205003857613</v>
      </c>
      <c r="K87" s="6">
        <f>IF($A87&gt;vars!$B$3,"",[1]ZA_UnNat!E85)</f>
        <v>1318.5006140469038</v>
      </c>
      <c r="M87" s="28"/>
      <c r="N87" s="28"/>
    </row>
    <row r="88" spans="1:14" x14ac:dyDescent="0.35">
      <c r="A88" s="4">
        <v>202132</v>
      </c>
      <c r="B88" s="5">
        <v>44416</v>
      </c>
      <c r="C88" s="4"/>
      <c r="D88" s="6">
        <f>IF($A88&gt;vars!$B$3,"",[1]ZA_AC!C86)</f>
        <v>15650.992441296577</v>
      </c>
      <c r="E88" s="6">
        <f>IF($A88&gt;vars!$B$3,"",[1]ZA_AC!D86)</f>
        <v>10639.223030124469</v>
      </c>
      <c r="F88" s="4"/>
      <c r="G88" s="6">
        <f>IF($A88&gt;vars!$B$3,"",[1]ZA_Nat!D86)</f>
        <v>14470.153739452362</v>
      </c>
      <c r="H88" s="6">
        <f>IF($A88&gt;vars!$B$3,"",[1]ZA_Nat!E86)</f>
        <v>9454.7322192611064</v>
      </c>
      <c r="I88" s="4"/>
      <c r="J88" s="6">
        <f>IF($A88&gt;vars!$B$3,"",[1]ZA_UnNat!D86)</f>
        <v>1180.8387018442154</v>
      </c>
      <c r="K88" s="6">
        <f>IF($A88&gt;vars!$B$3,"",[1]ZA_UnNat!E86)</f>
        <v>1184.4908108633856</v>
      </c>
      <c r="M88" s="28"/>
      <c r="N88" s="28"/>
    </row>
    <row r="89" spans="1:14" x14ac:dyDescent="0.35">
      <c r="A89" s="4">
        <v>202133</v>
      </c>
      <c r="B89" s="5">
        <v>44423</v>
      </c>
      <c r="C89" s="4"/>
      <c r="D89" s="6">
        <f>IF($A89&gt;vars!$B$3,"",[1]ZA_AC!C87)</f>
        <v>15787.896688237786</v>
      </c>
      <c r="E89" s="6">
        <f>IF($A89&gt;vars!$B$3,"",[1]ZA_AC!D87)</f>
        <v>10392.537961299027</v>
      </c>
      <c r="F89" s="4"/>
      <c r="G89" s="6">
        <f>IF($A89&gt;vars!$B$3,"",[1]ZA_Nat!D87)</f>
        <v>14650.545785784721</v>
      </c>
      <c r="H89" s="6">
        <f>IF($A89&gt;vars!$B$3,"",[1]ZA_Nat!E87)</f>
        <v>9382.4628180301152</v>
      </c>
      <c r="I89" s="4"/>
      <c r="J89" s="6">
        <f>IF($A89&gt;vars!$B$3,"",[1]ZA_UnNat!D87)</f>
        <v>1137.3509024530649</v>
      </c>
      <c r="K89" s="6">
        <f>IF($A89&gt;vars!$B$3,"",[1]ZA_UnNat!E87)</f>
        <v>1010.0751432689069</v>
      </c>
      <c r="M89" s="28"/>
      <c r="N89" s="28"/>
    </row>
    <row r="90" spans="1:14" x14ac:dyDescent="0.35">
      <c r="A90" s="4">
        <v>202134</v>
      </c>
      <c r="B90" s="5">
        <v>44430</v>
      </c>
      <c r="C90" s="4"/>
      <c r="D90" s="6">
        <f>IF($A90&gt;vars!$B$3,"",[1]ZA_AC!C88)</f>
        <v>14887.135690301657</v>
      </c>
      <c r="E90" s="6">
        <f>IF($A90&gt;vars!$B$3,"",[1]ZA_AC!D88)</f>
        <v>10261.341493722604</v>
      </c>
      <c r="F90" s="4"/>
      <c r="G90" s="6">
        <f>IF($A90&gt;vars!$B$3,"",[1]ZA_Nat!D88)</f>
        <v>13747.093224644661</v>
      </c>
      <c r="H90" s="6">
        <f>IF($A90&gt;vars!$B$3,"",[1]ZA_Nat!E88)</f>
        <v>9172.3540308151587</v>
      </c>
      <c r="I90" s="4"/>
      <c r="J90" s="6">
        <f>IF($A90&gt;vars!$B$3,"",[1]ZA_UnNat!D88)</f>
        <v>1140.0424656569958</v>
      </c>
      <c r="K90" s="6">
        <f>IF($A90&gt;vars!$B$3,"",[1]ZA_UnNat!E88)</f>
        <v>1088.9874629074429</v>
      </c>
      <c r="M90" s="28"/>
      <c r="N90" s="28"/>
    </row>
    <row r="91" spans="1:14" x14ac:dyDescent="0.35">
      <c r="A91" s="4">
        <v>202135</v>
      </c>
      <c r="B91" s="5">
        <v>44437</v>
      </c>
      <c r="C91" s="4"/>
      <c r="D91" s="6">
        <f>IF($A91&gt;vars!$B$3,"",[1]ZA_AC!C89)</f>
        <v>14707.615683317184</v>
      </c>
      <c r="E91" s="6">
        <f>IF($A91&gt;vars!$B$3,"",[1]ZA_AC!D89)</f>
        <v>10268.517673631281</v>
      </c>
      <c r="F91" s="4"/>
      <c r="G91" s="6">
        <f>IF($A91&gt;vars!$B$3,"",[1]ZA_Nat!D89)</f>
        <v>13392.613692045212</v>
      </c>
      <c r="H91" s="6">
        <f>IF($A91&gt;vars!$B$3,"",[1]ZA_Nat!E89)</f>
        <v>9020.2145220114926</v>
      </c>
      <c r="I91" s="4"/>
      <c r="J91" s="6">
        <f>IF($A91&gt;vars!$B$3,"",[1]ZA_UnNat!D89)</f>
        <v>1315.0019912719727</v>
      </c>
      <c r="K91" s="6">
        <f>IF($A91&gt;vars!$B$3,"",[1]ZA_UnNat!E89)</f>
        <v>1248.3031516197989</v>
      </c>
      <c r="M91" s="28"/>
      <c r="N91" s="28"/>
    </row>
    <row r="92" spans="1:14" x14ac:dyDescent="0.35">
      <c r="A92" s="4">
        <v>202136</v>
      </c>
      <c r="B92" s="5">
        <v>44444</v>
      </c>
      <c r="C92" s="4"/>
      <c r="D92" s="6">
        <f>IF($A92&gt;vars!$B$3,"",[1]ZA_AC!C90)</f>
        <v>13691.832204669714</v>
      </c>
      <c r="E92" s="6">
        <f>IF($A92&gt;vars!$B$3,"",[1]ZA_AC!D90)</f>
        <v>10486.721782442215</v>
      </c>
      <c r="F92" s="4"/>
      <c r="G92" s="6">
        <f>IF($A92&gt;vars!$B$3,"",[1]ZA_Nat!D90)</f>
        <v>12306.417323946953</v>
      </c>
      <c r="H92" s="6">
        <f>IF($A92&gt;vars!$B$3,"",[1]ZA_Nat!E90)</f>
        <v>9199.752110330186</v>
      </c>
      <c r="I92" s="4"/>
      <c r="J92" s="6">
        <f>IF($A92&gt;vars!$B$3,"",[1]ZA_UnNat!D90)</f>
        <v>1385.4148807227612</v>
      </c>
      <c r="K92" s="6">
        <f>IF($A92&gt;vars!$B$3,"",[1]ZA_UnNat!E90)</f>
        <v>1286.9696721120401</v>
      </c>
      <c r="M92" s="28"/>
      <c r="N92" s="28"/>
    </row>
    <row r="93" spans="1:14" x14ac:dyDescent="0.35">
      <c r="A93" s="4">
        <v>202137</v>
      </c>
      <c r="B93" s="5">
        <v>44451</v>
      </c>
      <c r="C93" s="4"/>
      <c r="D93" s="6">
        <f>IF($A93&gt;vars!$B$3,"",[1]ZA_AC!C91)</f>
        <v>12181.933085113764</v>
      </c>
      <c r="E93" s="6">
        <f>IF($A93&gt;vars!$B$3,"",[1]ZA_AC!D91)</f>
        <v>10021.375593794997</v>
      </c>
      <c r="F93" s="4"/>
      <c r="G93" s="6">
        <f>IF($A93&gt;vars!$B$3,"",[1]ZA_Nat!D91)</f>
        <v>11024.832133173943</v>
      </c>
      <c r="H93" s="6">
        <f>IF($A93&gt;vars!$B$3,"",[1]ZA_Nat!E91)</f>
        <v>8967.505702841514</v>
      </c>
      <c r="I93" s="4"/>
      <c r="J93" s="6">
        <f>IF($A93&gt;vars!$B$3,"",[1]ZA_UnNat!D91)</f>
        <v>1157.1009519398212</v>
      </c>
      <c r="K93" s="6">
        <f>IF($A93&gt;vars!$B$3,"",[1]ZA_UnNat!E91)</f>
        <v>1053.8698909534924</v>
      </c>
      <c r="M93" s="28"/>
      <c r="N93" s="28"/>
    </row>
    <row r="94" spans="1:14" x14ac:dyDescent="0.35">
      <c r="A94" s="4">
        <v>202138</v>
      </c>
      <c r="B94" s="5">
        <v>44458</v>
      </c>
      <c r="C94" s="4"/>
      <c r="D94" s="6">
        <f>IF($A94&gt;vars!$B$3,"",[1]ZA_AC!C92)</f>
        <v>11802.481177151203</v>
      </c>
      <c r="E94" s="6">
        <f>IF($A94&gt;vars!$B$3,"",[1]ZA_AC!D92)</f>
        <v>9906.8458592126062</v>
      </c>
      <c r="F94" s="4"/>
      <c r="G94" s="6">
        <f>IF($A94&gt;vars!$B$3,"",[1]ZA_Nat!D92)</f>
        <v>10510.814945816994</v>
      </c>
      <c r="H94" s="6">
        <f>IF($A94&gt;vars!$B$3,"",[1]ZA_Nat!E92)</f>
        <v>8792.936979544269</v>
      </c>
      <c r="I94" s="4"/>
      <c r="J94" s="6">
        <f>IF($A94&gt;vars!$B$3,"",[1]ZA_UnNat!D92)</f>
        <v>1291.6662313342094</v>
      </c>
      <c r="K94" s="6">
        <f>IF($A94&gt;vars!$B$3,"",[1]ZA_UnNat!E92)</f>
        <v>1113.9088796683457</v>
      </c>
      <c r="M94" s="28"/>
      <c r="N94" s="28"/>
    </row>
    <row r="95" spans="1:14" x14ac:dyDescent="0.35">
      <c r="A95" s="4">
        <v>202139</v>
      </c>
      <c r="B95" s="5">
        <v>44465</v>
      </c>
      <c r="C95" s="4"/>
      <c r="D95" s="6">
        <f>IF($A95&gt;vars!$B$3,"",[1]ZA_AC!C93)</f>
        <v>11163.279824510217</v>
      </c>
      <c r="E95" s="6">
        <f>IF($A95&gt;vars!$B$3,"",[1]ZA_AC!D93)</f>
        <v>9800.5530000637373</v>
      </c>
      <c r="F95" s="4"/>
      <c r="G95" s="6">
        <f>IF($A95&gt;vars!$B$3,"",[1]ZA_Nat!D93)</f>
        <v>9866.8828017711639</v>
      </c>
      <c r="H95" s="6">
        <f>IF($A95&gt;vars!$B$3,"",[1]ZA_Nat!E93)</f>
        <v>8578.4792195441296</v>
      </c>
      <c r="I95" s="4"/>
      <c r="J95" s="6">
        <f>IF($A95&gt;vars!$B$3,"",[1]ZA_UnNat!D93)</f>
        <v>1296.3970227390528</v>
      </c>
      <c r="K95" s="6">
        <f>IF($A95&gt;vars!$B$3,"",[1]ZA_UnNat!E93)</f>
        <v>1222.073780519614</v>
      </c>
      <c r="M95" s="28"/>
      <c r="N95" s="28"/>
    </row>
    <row r="96" spans="1:14" x14ac:dyDescent="0.35">
      <c r="A96" s="4">
        <v>202140</v>
      </c>
      <c r="B96" s="5">
        <v>44472</v>
      </c>
      <c r="C96" s="4"/>
      <c r="D96" s="6">
        <f>IF($A96&gt;vars!$B$3,"",[1]ZA_AC!C94)</f>
        <v>11162.395779028535</v>
      </c>
      <c r="E96" s="6">
        <f>IF($A96&gt;vars!$B$3,"",[1]ZA_AC!D94)</f>
        <v>10211.64733125899</v>
      </c>
      <c r="F96" s="4"/>
      <c r="G96" s="6">
        <f>IF($A96&gt;vars!$B$3,"",[1]ZA_Nat!D94)</f>
        <v>9840.4571084976196</v>
      </c>
      <c r="H96" s="6">
        <f>IF($A96&gt;vars!$B$3,"",[1]ZA_Nat!E94)</f>
        <v>8906.72165871994</v>
      </c>
      <c r="I96" s="4"/>
      <c r="J96" s="6">
        <f>IF($A96&gt;vars!$B$3,"",[1]ZA_UnNat!D94)</f>
        <v>1321.9386705309153</v>
      </c>
      <c r="K96" s="6">
        <f>IF($A96&gt;vars!$B$3,"",[1]ZA_UnNat!E94)</f>
        <v>1304.9256725390526</v>
      </c>
      <c r="M96" s="28"/>
      <c r="N96" s="28"/>
    </row>
    <row r="97" spans="1:14" x14ac:dyDescent="0.35">
      <c r="A97" s="4">
        <v>202141</v>
      </c>
      <c r="B97" s="5">
        <v>44479</v>
      </c>
      <c r="C97" s="4"/>
      <c r="D97" s="6">
        <f>IF($A97&gt;vars!$B$3,"",[1]ZA_AC!C95)</f>
        <v>11036.902109459043</v>
      </c>
      <c r="E97" s="6">
        <f>IF($A97&gt;vars!$B$3,"",[1]ZA_AC!D95)</f>
        <v>9696.7217928355494</v>
      </c>
      <c r="F97" s="4"/>
      <c r="G97" s="6">
        <f>IF($A97&gt;vars!$B$3,"",[1]ZA_Nat!D95)</f>
        <v>9818.1921443939209</v>
      </c>
      <c r="H97" s="6">
        <f>IF($A97&gt;vars!$B$3,"",[1]ZA_Nat!E95)</f>
        <v>8581.1901172230464</v>
      </c>
      <c r="I97" s="4"/>
      <c r="J97" s="6">
        <f>IF($A97&gt;vars!$B$3,"",[1]ZA_UnNat!D95)</f>
        <v>1218.7099650651217</v>
      </c>
      <c r="K97" s="6">
        <f>IF($A97&gt;vars!$B$3,"",[1]ZA_UnNat!E95)</f>
        <v>1115.5316756125139</v>
      </c>
      <c r="M97" s="28"/>
      <c r="N97" s="28"/>
    </row>
    <row r="98" spans="1:14" x14ac:dyDescent="0.35">
      <c r="A98" s="4">
        <v>202142</v>
      </c>
      <c r="B98" s="5">
        <v>44486</v>
      </c>
      <c r="C98" s="4"/>
      <c r="D98" s="6">
        <f>IF($A98&gt;vars!$B$3,"",[1]ZA_AC!C96)</f>
        <v>10457.54969227314</v>
      </c>
      <c r="E98" s="6">
        <f>IF($A98&gt;vars!$B$3,"",[1]ZA_AC!D96)</f>
        <v>9451.0304661987502</v>
      </c>
      <c r="F98" s="4"/>
      <c r="G98" s="6">
        <f>IF($A98&gt;vars!$B$3,"",[1]ZA_Nat!D96)</f>
        <v>9279.4779176712036</v>
      </c>
      <c r="H98" s="6">
        <f>IF($A98&gt;vars!$B$3,"",[1]ZA_Nat!E96)</f>
        <v>8375.975824584857</v>
      </c>
      <c r="I98" s="4"/>
      <c r="J98" s="6">
        <f>IF($A98&gt;vars!$B$3,"",[1]ZA_UnNat!D96)</f>
        <v>1178.0717746019363</v>
      </c>
      <c r="K98" s="6">
        <f>IF($A98&gt;vars!$B$3,"",[1]ZA_UnNat!E96)</f>
        <v>1075.0546416138927</v>
      </c>
      <c r="M98" s="28"/>
      <c r="N98" s="28"/>
    </row>
    <row r="99" spans="1:14" x14ac:dyDescent="0.35">
      <c r="A99" s="4">
        <v>202143</v>
      </c>
      <c r="B99" s="5">
        <v>44493</v>
      </c>
      <c r="C99" s="4"/>
      <c r="D99" s="6">
        <f>IF($A99&gt;vars!$B$3,"",[1]ZA_AC!C97)</f>
        <v>10059.759712830186</v>
      </c>
      <c r="E99" s="6">
        <f>IF($A99&gt;vars!$B$3,"",[1]ZA_AC!D97)</f>
        <v>9449.9640565009358</v>
      </c>
      <c r="F99" s="4"/>
      <c r="G99" s="6">
        <f>IF($A99&gt;vars!$B$3,"",[1]ZA_Nat!D97)</f>
        <v>8877.1766209602356</v>
      </c>
      <c r="H99" s="6">
        <f>IF($A99&gt;vars!$B$3,"",[1]ZA_Nat!E97)</f>
        <v>8338.1662279587854</v>
      </c>
      <c r="I99" s="4"/>
      <c r="J99" s="6">
        <f>IF($A99&gt;vars!$B$3,"",[1]ZA_UnNat!D97)</f>
        <v>1182.5830918699503</v>
      </c>
      <c r="K99" s="6">
        <f>IF($A99&gt;vars!$B$3,"",[1]ZA_UnNat!E97)</f>
        <v>1111.7978285421466</v>
      </c>
      <c r="M99" s="28"/>
      <c r="N99" s="28"/>
    </row>
    <row r="100" spans="1:14" x14ac:dyDescent="0.35">
      <c r="A100" s="4">
        <v>202144</v>
      </c>
      <c r="B100" s="5">
        <v>44500</v>
      </c>
      <c r="C100" s="4"/>
      <c r="D100" s="6">
        <f>IF($A100&gt;vars!$B$3,"",[1]ZA_AC!C98)</f>
        <v>11038.879815638065</v>
      </c>
      <c r="E100" s="6">
        <f>IF($A100&gt;vars!$B$3,"",[1]ZA_AC!D98)</f>
        <v>9742.5069406170023</v>
      </c>
      <c r="F100" s="4"/>
      <c r="G100" s="6">
        <f>IF($A100&gt;vars!$B$3,"",[1]ZA_Nat!D98)</f>
        <v>9655.333428144455</v>
      </c>
      <c r="H100" s="6">
        <f>IF($A100&gt;vars!$B$3,"",[1]ZA_Nat!E98)</f>
        <v>8485.8789275145245</v>
      </c>
      <c r="I100" s="4"/>
      <c r="J100" s="6">
        <f>IF($A100&gt;vars!$B$3,"",[1]ZA_UnNat!D98)</f>
        <v>1383.5463874936104</v>
      </c>
      <c r="K100" s="6">
        <f>IF($A100&gt;vars!$B$3,"",[1]ZA_UnNat!E98)</f>
        <v>1256.6280131024769</v>
      </c>
      <c r="M100" s="28"/>
      <c r="N100" s="28"/>
    </row>
    <row r="101" spans="1:14" x14ac:dyDescent="0.35">
      <c r="A101" s="4">
        <v>202145</v>
      </c>
      <c r="B101" s="5">
        <v>44507</v>
      </c>
      <c r="C101" s="4"/>
      <c r="D101" s="6">
        <f>IF($A101&gt;vars!$B$3,"",[1]ZA_AC!C99)</f>
        <v>10984.251404166222</v>
      </c>
      <c r="E101" s="6">
        <f>IF($A101&gt;vars!$B$3,"",[1]ZA_AC!D99)</f>
        <v>9546.1973979351751</v>
      </c>
      <c r="F101" s="4"/>
      <c r="G101" s="6">
        <f>IF($A101&gt;vars!$B$3,"",[1]ZA_Nat!D99)</f>
        <v>9692.9739663004875</v>
      </c>
      <c r="H101" s="6">
        <f>IF($A101&gt;vars!$B$3,"",[1]ZA_Nat!E99)</f>
        <v>8391.1736801134484</v>
      </c>
      <c r="I101" s="4"/>
      <c r="J101" s="6">
        <f>IF($A101&gt;vars!$B$3,"",[1]ZA_UnNat!D99)</f>
        <v>1291.2774378657341</v>
      </c>
      <c r="K101" s="6">
        <f>IF($A101&gt;vars!$B$3,"",[1]ZA_UnNat!E99)</f>
        <v>1155.0237178217301</v>
      </c>
      <c r="M101" s="28"/>
      <c r="N101" s="28"/>
    </row>
    <row r="102" spans="1:14" x14ac:dyDescent="0.35">
      <c r="A102" s="4">
        <v>202146</v>
      </c>
      <c r="B102" s="5">
        <v>44514</v>
      </c>
      <c r="C102" s="4"/>
      <c r="D102" s="6">
        <f>IF($A102&gt;vars!$B$3,"",[1]ZA_AC!C100)</f>
        <v>10371.706796824932</v>
      </c>
      <c r="E102" s="6">
        <f>IF($A102&gt;vars!$B$3,"",[1]ZA_AC!D100)</f>
        <v>9282.2580786953713</v>
      </c>
      <c r="F102" s="4"/>
      <c r="G102" s="6">
        <f>IF($A102&gt;vars!$B$3,"",[1]ZA_Nat!D100)</f>
        <v>9232.5617076158524</v>
      </c>
      <c r="H102" s="6">
        <f>IF($A102&gt;vars!$B$3,"",[1]ZA_Nat!E100)</f>
        <v>8199.0855003682937</v>
      </c>
      <c r="I102" s="4"/>
      <c r="J102" s="6">
        <f>IF($A102&gt;vars!$B$3,"",[1]ZA_UnNat!D100)</f>
        <v>1139.1450892090797</v>
      </c>
      <c r="K102" s="6">
        <f>IF($A102&gt;vars!$B$3,"",[1]ZA_UnNat!E100)</f>
        <v>1083.172578327082</v>
      </c>
      <c r="M102" s="28"/>
      <c r="N102" s="28"/>
    </row>
    <row r="103" spans="1:14" x14ac:dyDescent="0.35">
      <c r="A103" s="4">
        <v>202147</v>
      </c>
      <c r="B103" s="5">
        <v>44521</v>
      </c>
      <c r="C103" s="4"/>
      <c r="D103" s="6">
        <f>IF($A103&gt;vars!$B$3,"",[1]ZA_AC!C101)</f>
        <v>10173.730291187763</v>
      </c>
      <c r="E103" s="6">
        <f>IF($A103&gt;vars!$B$3,"",[1]ZA_AC!D101)</f>
        <v>9200.7691388000585</v>
      </c>
      <c r="F103" s="4"/>
      <c r="G103" s="6">
        <f>IF($A103&gt;vars!$B$3,"",[1]ZA_Nat!D101)</f>
        <v>9082.2297458648682</v>
      </c>
      <c r="H103" s="6">
        <f>IF($A103&gt;vars!$B$3,"",[1]ZA_Nat!E101)</f>
        <v>8124.8412273350159</v>
      </c>
      <c r="I103" s="4"/>
      <c r="J103" s="6">
        <f>IF($A103&gt;vars!$B$3,"",[1]ZA_UnNat!D101)</f>
        <v>1091.5005453228951</v>
      </c>
      <c r="K103" s="6">
        <f>IF($A103&gt;vars!$B$3,"",[1]ZA_UnNat!E101)</f>
        <v>1075.9279114650437</v>
      </c>
      <c r="M103" s="28"/>
      <c r="N103" s="28"/>
    </row>
    <row r="104" spans="1:14" x14ac:dyDescent="0.35">
      <c r="A104" s="4">
        <v>202148</v>
      </c>
      <c r="B104" s="5">
        <v>44528</v>
      </c>
      <c r="C104" s="4"/>
      <c r="D104" s="6">
        <f>IF($A104&gt;vars!$B$3,"",[1]ZA_AC!C102)</f>
        <v>11507.206365019083</v>
      </c>
      <c r="E104" s="6">
        <f>IF($A104&gt;vars!$B$3,"",[1]ZA_AC!D102)</f>
        <v>9774.2980236060612</v>
      </c>
      <c r="F104" s="4"/>
      <c r="G104" s="6">
        <f>IF($A104&gt;vars!$B$3,"",[1]ZA_Nat!D102)</f>
        <v>10085.307277202606</v>
      </c>
      <c r="H104" s="6">
        <f>IF($A104&gt;vars!$B$3,"",[1]ZA_Nat!E102)</f>
        <v>8428.2042183908088</v>
      </c>
      <c r="I104" s="4"/>
      <c r="J104" s="6">
        <f>IF($A104&gt;vars!$B$3,"",[1]ZA_UnNat!D102)</f>
        <v>1421.8990878164768</v>
      </c>
      <c r="K104" s="6">
        <f>IF($A104&gt;vars!$B$3,"",[1]ZA_UnNat!E102)</f>
        <v>1346.0938052152603</v>
      </c>
      <c r="M104" s="28"/>
      <c r="N104" s="28"/>
    </row>
    <row r="105" spans="1:14" x14ac:dyDescent="0.35">
      <c r="A105" s="4">
        <v>202149</v>
      </c>
      <c r="B105" s="5">
        <v>44535</v>
      </c>
      <c r="C105" s="4"/>
      <c r="D105" s="6">
        <f>IF($A105&gt;vars!$B$3,"",[1]ZA_AC!C103)</f>
        <v>11317.753245949745</v>
      </c>
      <c r="E105" s="6">
        <f>IF($A105&gt;vars!$B$3,"",[1]ZA_AC!D103)</f>
        <v>9828.5329500285588</v>
      </c>
      <c r="F105" s="4"/>
      <c r="G105" s="6">
        <f>IF($A105&gt;vars!$B$3,"",[1]ZA_Nat!D103)</f>
        <v>10027.955396771431</v>
      </c>
      <c r="H105" s="6">
        <f>IF($A105&gt;vars!$B$3,"",[1]ZA_Nat!E103)</f>
        <v>8488.2387425911602</v>
      </c>
      <c r="I105" s="4"/>
      <c r="J105" s="6">
        <f>IF($A105&gt;vars!$B$3,"",[1]ZA_UnNat!D103)</f>
        <v>1289.7978491783142</v>
      </c>
      <c r="K105" s="6">
        <f>IF($A105&gt;vars!$B$3,"",[1]ZA_UnNat!E103)</f>
        <v>1340.2942074373943</v>
      </c>
      <c r="M105" s="28"/>
      <c r="N105" s="28"/>
    </row>
    <row r="106" spans="1:14" x14ac:dyDescent="0.35">
      <c r="A106" s="4">
        <v>202150</v>
      </c>
      <c r="B106" s="5">
        <v>44542</v>
      </c>
      <c r="C106" s="4"/>
      <c r="D106" s="6">
        <f>IF($A106&gt;vars!$B$3,"",[1]ZA_AC!C104)</f>
        <v>11997.662346690893</v>
      </c>
      <c r="E106" s="6">
        <f>IF($A106&gt;vars!$B$3,"",[1]ZA_AC!D104)</f>
        <v>9528.6870697591548</v>
      </c>
      <c r="F106" s="4"/>
      <c r="G106" s="6">
        <f>IF($A106&gt;vars!$B$3,"",[1]ZA_Nat!D104)</f>
        <v>10520.537843704224</v>
      </c>
      <c r="H106" s="6">
        <f>IF($A106&gt;vars!$B$3,"",[1]ZA_Nat!E104)</f>
        <v>8226.2174017411908</v>
      </c>
      <c r="I106" s="4"/>
      <c r="J106" s="6">
        <f>IF($A106&gt;vars!$B$3,"",[1]ZA_UnNat!D104)</f>
        <v>1477.1245029866695</v>
      </c>
      <c r="K106" s="6">
        <f>IF($A106&gt;vars!$B$3,"",[1]ZA_UnNat!E104)</f>
        <v>1302.4696680179654</v>
      </c>
      <c r="M106" s="28"/>
      <c r="N106" s="28"/>
    </row>
    <row r="107" spans="1:14" x14ac:dyDescent="0.35">
      <c r="A107" s="4">
        <v>202151</v>
      </c>
      <c r="B107" s="5">
        <v>44549</v>
      </c>
      <c r="C107" s="4"/>
      <c r="D107" s="6">
        <f>IF($A107&gt;vars!$B$3,"",[1]ZA_AC!C105)</f>
        <v>13346.896785974503</v>
      </c>
      <c r="E107" s="6">
        <f>IF($A107&gt;vars!$B$3,"",[1]ZA_AC!D105)</f>
        <v>10113.035889117198</v>
      </c>
      <c r="F107" s="4"/>
      <c r="G107" s="6">
        <f>IF($A107&gt;vars!$B$3,"",[1]ZA_Nat!D105)</f>
        <v>11806.613800764084</v>
      </c>
      <c r="H107" s="6">
        <f>IF($A107&gt;vars!$B$3,"",[1]ZA_Nat!E105)</f>
        <v>8563.5791890194214</v>
      </c>
      <c r="I107" s="4"/>
      <c r="J107" s="6">
        <f>IF($A107&gt;vars!$B$3,"",[1]ZA_UnNat!D105)</f>
        <v>1540.2829852104187</v>
      </c>
      <c r="K107" s="6">
        <f>IF($A107&gt;vars!$B$3,"",[1]ZA_UnNat!E105)</f>
        <v>1549.4567000977779</v>
      </c>
      <c r="M107" s="28"/>
      <c r="N107" s="28"/>
    </row>
    <row r="108" spans="1:14" x14ac:dyDescent="0.35">
      <c r="A108" s="4">
        <v>202152</v>
      </c>
      <c r="B108" s="5">
        <v>44556</v>
      </c>
      <c r="C108" s="4"/>
      <c r="D108" s="6">
        <f>IF($A108&gt;vars!$B$3,"",[1]ZA_AC!C106)</f>
        <v>13604.054677397013</v>
      </c>
      <c r="E108" s="6">
        <f>IF($A108&gt;vars!$B$3,"",[1]ZA_AC!D106)</f>
        <v>10043.860583438713</v>
      </c>
      <c r="F108" s="4"/>
      <c r="G108" s="6">
        <f>IF($A108&gt;vars!$B$3,"",[1]ZA_Nat!D106)</f>
        <v>11916.50693666935</v>
      </c>
      <c r="H108" s="6">
        <f>IF($A108&gt;vars!$B$3,"",[1]ZA_Nat!E106)</f>
        <v>8555.9820555900224</v>
      </c>
      <c r="I108" s="4"/>
      <c r="J108" s="6">
        <f>IF($A108&gt;vars!$B$3,"",[1]ZA_UnNat!D106)</f>
        <v>1687.547740727663</v>
      </c>
      <c r="K108" s="6">
        <f>IF($A108&gt;vars!$B$3,"",[1]ZA_UnNat!E106)</f>
        <v>1487.8785278486775</v>
      </c>
      <c r="M108" s="28"/>
      <c r="N108" s="28"/>
    </row>
    <row r="109" spans="1:14" x14ac:dyDescent="0.35">
      <c r="A109" s="4">
        <v>202201</v>
      </c>
      <c r="B109" s="5">
        <v>44563</v>
      </c>
      <c r="C109" s="4"/>
      <c r="D109" s="6">
        <f>IF($A109&gt;vars!$B$3,"",[1]ZA_AC!C107)</f>
        <v>12463.868533015251</v>
      </c>
      <c r="E109" s="6">
        <f>IF($A109&gt;vars!$B$3,"",[1]ZA_AC!D107)</f>
        <v>9941.8380637689825</v>
      </c>
      <c r="F109" s="4"/>
      <c r="G109" s="6">
        <f>IF($A109&gt;vars!$B$3,"",[1]ZA_Nat!D107)</f>
        <v>11310.949242353439</v>
      </c>
      <c r="H109" s="6">
        <f>IF($A109&gt;vars!$B$3,"",[1]ZA_Nat!E107)</f>
        <v>8725.6799917832977</v>
      </c>
      <c r="I109" s="4"/>
      <c r="J109" s="6">
        <f>IF($A109&gt;vars!$B$3,"",[1]ZA_UnNat!D107)</f>
        <v>1152.9192906618118</v>
      </c>
      <c r="K109" s="6">
        <f>IF($A109&gt;vars!$B$3,"",[1]ZA_UnNat!E107)</f>
        <v>1216.1580719856827</v>
      </c>
      <c r="M109" s="28"/>
      <c r="N109" s="28"/>
    </row>
    <row r="110" spans="1:14" x14ac:dyDescent="0.35">
      <c r="A110" s="4">
        <v>202202</v>
      </c>
      <c r="B110" s="5">
        <v>44570</v>
      </c>
      <c r="C110" s="4"/>
      <c r="D110" s="6">
        <f>IF($A110&gt;vars!$B$3,"",[1]ZA_AC!C108)</f>
        <v>11370.681718230247</v>
      </c>
      <c r="E110" s="6">
        <f>IF($A110&gt;vars!$B$3,"",[1]ZA_AC!D108)</f>
        <v>9111.9202772130429</v>
      </c>
      <c r="F110" s="4"/>
      <c r="G110" s="6">
        <f>IF($A110&gt;vars!$B$3,"",[1]ZA_Nat!D108)</f>
        <v>10292.448278784752</v>
      </c>
      <c r="H110" s="6">
        <f>IF($A110&gt;vars!$B$3,"",[1]ZA_Nat!E108)</f>
        <v>8187.6505527947957</v>
      </c>
      <c r="I110" s="4"/>
      <c r="J110" s="6">
        <f>IF($A110&gt;vars!$B$3,"",[1]ZA_UnNat!D108)</f>
        <v>1078.2334394454956</v>
      </c>
      <c r="K110" s="6">
        <f>IF($A110&gt;vars!$B$3,"",[1]ZA_UnNat!E108)</f>
        <v>924.26972441824967</v>
      </c>
      <c r="M110" s="28"/>
      <c r="N110" s="28"/>
    </row>
    <row r="111" spans="1:14" x14ac:dyDescent="0.35">
      <c r="A111" s="4">
        <v>202203</v>
      </c>
      <c r="B111" s="5">
        <v>44577</v>
      </c>
      <c r="C111" s="4"/>
      <c r="D111" s="6">
        <f>IF($A111&gt;vars!$B$3,"",[1]ZA_AC!C109)</f>
        <v>10373.754252970219</v>
      </c>
      <c r="E111" s="6">
        <f>IF($A111&gt;vars!$B$3,"",[1]ZA_AC!D109)</f>
        <v>8878.2345180895827</v>
      </c>
      <c r="F111" s="4"/>
      <c r="G111" s="6">
        <f>IF($A111&gt;vars!$B$3,"",[1]ZA_Nat!D109)</f>
        <v>9317.428791642189</v>
      </c>
      <c r="H111" s="6">
        <f>IF($A111&gt;vars!$B$3,"",[1]ZA_Nat!E109)</f>
        <v>7984.1501109773808</v>
      </c>
      <c r="I111" s="4"/>
      <c r="J111" s="6">
        <f>IF($A111&gt;vars!$B$3,"",[1]ZA_UnNat!D109)</f>
        <v>1056.3254613280296</v>
      </c>
      <c r="K111" s="6">
        <f>IF($A111&gt;vars!$B$3,"",[1]ZA_UnNat!E109)</f>
        <v>894.08440711219941</v>
      </c>
      <c r="M111" s="28"/>
      <c r="N111" s="28"/>
    </row>
    <row r="112" spans="1:14" x14ac:dyDescent="0.35">
      <c r="A112" s="4">
        <v>202204</v>
      </c>
      <c r="B112" s="5">
        <v>44584</v>
      </c>
      <c r="C112" s="4"/>
      <c r="D112" s="6">
        <f>IF($A112&gt;vars!$B$3,"",[1]ZA_AC!C110)</f>
        <v>9839.6121201515198</v>
      </c>
      <c r="E112" s="6">
        <f>IF($A112&gt;vars!$B$3,"",[1]ZA_AC!D110)</f>
        <v>8736.7097752301743</v>
      </c>
      <c r="F112" s="4"/>
      <c r="G112" s="6">
        <f>IF($A112&gt;vars!$B$3,"",[1]ZA_Nat!D110)</f>
        <v>8778.3735466599464</v>
      </c>
      <c r="H112" s="6">
        <f>IF($A112&gt;vars!$B$3,"",[1]ZA_Nat!E110)</f>
        <v>7750.600975963348</v>
      </c>
      <c r="I112" s="4"/>
      <c r="J112" s="6">
        <f>IF($A112&gt;vars!$B$3,"",[1]ZA_UnNat!D110)</f>
        <v>1061.2385734915733</v>
      </c>
      <c r="K112" s="6">
        <f>IF($A112&gt;vars!$B$3,"",[1]ZA_UnNat!E110)</f>
        <v>986.10879926681014</v>
      </c>
      <c r="M112" s="28"/>
      <c r="N112" s="28"/>
    </row>
    <row r="113" spans="1:14" x14ac:dyDescent="0.35">
      <c r="A113" s="4">
        <v>202205</v>
      </c>
      <c r="B113" s="5">
        <v>44591</v>
      </c>
      <c r="C113" s="4"/>
      <c r="D113" s="6">
        <f>IF($A113&gt;vars!$B$3,"",[1]ZA_AC!C111)</f>
        <v>10230.900666877627</v>
      </c>
      <c r="E113" s="6">
        <f>IF($A113&gt;vars!$B$3,"",[1]ZA_AC!D111)</f>
        <v>9025.0072593254408</v>
      </c>
      <c r="F113" s="4"/>
      <c r="G113" s="6">
        <f>IF($A113&gt;vars!$B$3,"",[1]ZA_Nat!D111)</f>
        <v>9003.0759682655334</v>
      </c>
      <c r="H113" s="6">
        <f>IF($A113&gt;vars!$B$3,"",[1]ZA_Nat!E111)</f>
        <v>7906.2876330211529</v>
      </c>
      <c r="I113" s="4"/>
      <c r="J113" s="6">
        <f>IF($A113&gt;vars!$B$3,"",[1]ZA_UnNat!D111)</f>
        <v>1227.8246986120939</v>
      </c>
      <c r="K113" s="6">
        <f>IF($A113&gt;vars!$B$3,"",[1]ZA_UnNat!E111)</f>
        <v>1118.7196263042856</v>
      </c>
      <c r="M113" s="28"/>
      <c r="N113" s="28"/>
    </row>
    <row r="114" spans="1:14" x14ac:dyDescent="0.35">
      <c r="A114" s="4">
        <v>202206</v>
      </c>
      <c r="B114" s="5">
        <v>44598</v>
      </c>
      <c r="C114" s="4"/>
      <c r="D114" s="6">
        <f>IF($A114&gt;vars!$B$3,"",[1]ZA_AC!C112)</f>
        <v>9952.3927009254694</v>
      </c>
      <c r="E114" s="6">
        <f>IF($A114&gt;vars!$B$3,"",[1]ZA_AC!D112)</f>
        <v>9157.3870851572538</v>
      </c>
      <c r="F114" s="4"/>
      <c r="G114" s="6">
        <f>IF($A114&gt;vars!$B$3,"",[1]ZA_Nat!D112)</f>
        <v>8823.8641506433487</v>
      </c>
      <c r="H114" s="6">
        <f>IF($A114&gt;vars!$B$3,"",[1]ZA_Nat!E112)</f>
        <v>8064.1792892699086</v>
      </c>
      <c r="I114" s="4"/>
      <c r="J114" s="6">
        <f>IF($A114&gt;vars!$B$3,"",[1]ZA_UnNat!D112)</f>
        <v>1128.5285502821207</v>
      </c>
      <c r="K114" s="6">
        <f>IF($A114&gt;vars!$B$3,"",[1]ZA_UnNat!E112)</f>
        <v>1093.207795887344</v>
      </c>
      <c r="M114" s="28"/>
      <c r="N114" s="28"/>
    </row>
    <row r="115" spans="1:14" x14ac:dyDescent="0.35">
      <c r="A115" s="4">
        <v>202207</v>
      </c>
      <c r="B115" s="5">
        <v>44605</v>
      </c>
      <c r="C115" s="4"/>
      <c r="D115" s="6">
        <f>IF($A115&gt;vars!$B$3,"",[1]ZA_AC!C113)</f>
        <v>9608.3703068345785</v>
      </c>
      <c r="E115" s="6">
        <f>IF($A115&gt;vars!$B$3,"",[1]ZA_AC!D113)</f>
        <v>8844.4666456605537</v>
      </c>
      <c r="F115" s="4"/>
      <c r="G115" s="6">
        <f>IF($A115&gt;vars!$B$3,"",[1]ZA_Nat!D113)</f>
        <v>8500.5240590572357</v>
      </c>
      <c r="H115" s="6">
        <f>IF($A115&gt;vars!$B$3,"",[1]ZA_Nat!E113)</f>
        <v>7799.3259111721554</v>
      </c>
      <c r="I115" s="4"/>
      <c r="J115" s="6">
        <f>IF($A115&gt;vars!$B$3,"",[1]ZA_UnNat!D113)</f>
        <v>1107.8462477773428</v>
      </c>
      <c r="K115" s="6">
        <f>IF($A115&gt;vars!$B$3,"",[1]ZA_UnNat!E113)</f>
        <v>1045.1407344884033</v>
      </c>
      <c r="M115" s="28"/>
      <c r="N115" s="28"/>
    </row>
    <row r="116" spans="1:14" x14ac:dyDescent="0.35">
      <c r="A116" s="4">
        <v>202208</v>
      </c>
      <c r="B116" s="5">
        <v>44612</v>
      </c>
      <c r="C116" s="4"/>
      <c r="D116" s="6">
        <f>IF($A116&gt;vars!$B$3,"",[1]ZA_AC!C114)</f>
        <v>9768.9294069111347</v>
      </c>
      <c r="E116" s="6">
        <f>IF($A116&gt;vars!$B$3,"",[1]ZA_AC!D114)</f>
        <v>8776.0345824504493</v>
      </c>
      <c r="F116" s="4"/>
      <c r="G116" s="6">
        <f>IF($A116&gt;vars!$B$3,"",[1]ZA_Nat!D114)</f>
        <v>8572.4492788314819</v>
      </c>
      <c r="H116" s="6">
        <f>IF($A116&gt;vars!$B$3,"",[1]ZA_Nat!E114)</f>
        <v>7742.3936767512605</v>
      </c>
      <c r="I116" s="4"/>
      <c r="J116" s="6">
        <f>IF($A116&gt;vars!$B$3,"",[1]ZA_UnNat!D114)</f>
        <v>1196.4801280796528</v>
      </c>
      <c r="K116" s="6">
        <f>IF($A116&gt;vars!$B$3,"",[1]ZA_UnNat!E114)</f>
        <v>1033.6409056991852</v>
      </c>
      <c r="M116" s="28"/>
      <c r="N116" s="28"/>
    </row>
    <row r="117" spans="1:14" x14ac:dyDescent="0.35">
      <c r="A117" s="4">
        <v>202209</v>
      </c>
      <c r="B117" s="5">
        <v>44619</v>
      </c>
      <c r="C117" s="4"/>
      <c r="D117" s="6">
        <f>IF($A117&gt;vars!$B$3,"",[1]ZA_AC!C115)</f>
        <v>10120.321610152721</v>
      </c>
      <c r="E117" s="6">
        <f>IF($A117&gt;vars!$B$3,"",[1]ZA_AC!D115)</f>
        <v>9211.3865460941488</v>
      </c>
      <c r="F117" s="4"/>
      <c r="G117" s="6">
        <f>IF($A117&gt;vars!$B$3,"",[1]ZA_Nat!D115)</f>
        <v>8761.5780380964279</v>
      </c>
      <c r="H117" s="6">
        <f>IF($A117&gt;vars!$B$3,"",[1]ZA_Nat!E115)</f>
        <v>7999.7050401377246</v>
      </c>
      <c r="I117" s="4"/>
      <c r="J117" s="6">
        <f>IF($A117&gt;vars!$B$3,"",[1]ZA_UnNat!D115)</f>
        <v>1358.7435720562935</v>
      </c>
      <c r="K117" s="6">
        <f>IF($A117&gt;vars!$B$3,"",[1]ZA_UnNat!E115)</f>
        <v>1211.6815059564296</v>
      </c>
      <c r="M117" s="28"/>
      <c r="N117" s="28"/>
    </row>
    <row r="118" spans="1:14" x14ac:dyDescent="0.35">
      <c r="A118" s="4">
        <v>202210</v>
      </c>
      <c r="B118" s="5">
        <v>44626</v>
      </c>
      <c r="C118" s="4"/>
      <c r="D118" s="6">
        <f>IF($A118&gt;vars!$B$3,"",[1]ZA_AC!C116)</f>
        <v>10101.448183387518</v>
      </c>
      <c r="E118" s="6">
        <f>IF($A118&gt;vars!$B$3,"",[1]ZA_AC!D116)</f>
        <v>9129.3560496623722</v>
      </c>
      <c r="F118" s="4"/>
      <c r="G118" s="6">
        <f>IF($A118&gt;vars!$B$3,"",[1]ZA_Nat!D116)</f>
        <v>8881.9193850755692</v>
      </c>
      <c r="H118" s="6">
        <f>IF($A118&gt;vars!$B$3,"",[1]ZA_Nat!E116)</f>
        <v>7965.5047415414592</v>
      </c>
      <c r="I118" s="4"/>
      <c r="J118" s="6">
        <f>IF($A118&gt;vars!$B$3,"",[1]ZA_UnNat!D116)</f>
        <v>1219.5287983119488</v>
      </c>
      <c r="K118" s="6">
        <f>IF($A118&gt;vars!$B$3,"",[1]ZA_UnNat!E116)</f>
        <v>1163.8513081209223</v>
      </c>
      <c r="M118" s="28"/>
      <c r="N118" s="28"/>
    </row>
    <row r="119" spans="1:14" x14ac:dyDescent="0.35">
      <c r="A119" s="4">
        <v>202211</v>
      </c>
      <c r="B119" s="5">
        <v>44633</v>
      </c>
      <c r="C119" s="4"/>
      <c r="D119" s="6">
        <f>IF($A119&gt;vars!$B$3,"",[1]ZA_AC!C117)</f>
        <v>9696.2662881016731</v>
      </c>
      <c r="E119" s="6">
        <f>IF($A119&gt;vars!$B$3,"",[1]ZA_AC!D117)</f>
        <v>8949.1824922312226</v>
      </c>
      <c r="F119" s="4"/>
      <c r="G119" s="6">
        <f>IF($A119&gt;vars!$B$3,"",[1]ZA_Nat!D117)</f>
        <v>8496.014070391655</v>
      </c>
      <c r="H119" s="6">
        <f>IF($A119&gt;vars!$B$3,"",[1]ZA_Nat!E117)</f>
        <v>7927.0077790931255</v>
      </c>
      <c r="I119" s="4"/>
      <c r="J119" s="6">
        <f>IF($A119&gt;vars!$B$3,"",[1]ZA_UnNat!D117)</f>
        <v>1200.2522177100182</v>
      </c>
      <c r="K119" s="6">
        <f>IF($A119&gt;vars!$B$3,"",[1]ZA_UnNat!E117)</f>
        <v>1022.1747131381017</v>
      </c>
      <c r="M119" s="28"/>
      <c r="N119" s="28"/>
    </row>
    <row r="120" spans="1:14" x14ac:dyDescent="0.35">
      <c r="A120" s="4">
        <v>202212</v>
      </c>
      <c r="B120" s="5">
        <v>44640</v>
      </c>
      <c r="C120" s="4"/>
      <c r="D120" s="6">
        <f>IF($A120&gt;vars!$B$3,"",[1]ZA_AC!C118)</f>
        <v>9833.5797989368439</v>
      </c>
      <c r="E120" s="6">
        <f>IF($A120&gt;vars!$B$3,"",[1]ZA_AC!D118)</f>
        <v>8856.3588344709115</v>
      </c>
      <c r="F120" s="4"/>
      <c r="G120" s="6">
        <f>IF($A120&gt;vars!$B$3,"",[1]ZA_Nat!D118)</f>
        <v>8607.2777097821236</v>
      </c>
      <c r="H120" s="6">
        <f>IF($A120&gt;vars!$B$3,"",[1]ZA_Nat!E118)</f>
        <v>7830.1944414649897</v>
      </c>
      <c r="I120" s="4"/>
      <c r="J120" s="6">
        <f>IF($A120&gt;vars!$B$3,"",[1]ZA_UnNat!D118)</f>
        <v>1226.3020891547203</v>
      </c>
      <c r="K120" s="6">
        <f>IF($A120&gt;vars!$B$3,"",[1]ZA_UnNat!E118)</f>
        <v>1026.1643930059299</v>
      </c>
      <c r="M120" s="28"/>
      <c r="N120" s="28"/>
    </row>
    <row r="121" spans="1:14" x14ac:dyDescent="0.35">
      <c r="A121" s="4">
        <v>202213</v>
      </c>
      <c r="B121" s="5">
        <v>44647</v>
      </c>
      <c r="C121" s="4"/>
      <c r="D121" s="6">
        <f>IF($A121&gt;vars!$B$3,"",[1]ZA_AC!C119)</f>
        <v>10103.301620513201</v>
      </c>
      <c r="E121" s="6">
        <f>IF($A121&gt;vars!$B$3,"",[1]ZA_AC!D119)</f>
        <v>9190.9684518306767</v>
      </c>
      <c r="F121" s="4"/>
      <c r="G121" s="6">
        <f>IF($A121&gt;vars!$B$3,"",[1]ZA_Nat!D119)</f>
        <v>8890.2430009841919</v>
      </c>
      <c r="H121" s="6">
        <f>IF($A121&gt;vars!$B$3,"",[1]ZA_Nat!E119)</f>
        <v>8028.4294696447105</v>
      </c>
      <c r="I121" s="4"/>
      <c r="J121" s="6">
        <f>IF($A121&gt;vars!$B$3,"",[1]ZA_UnNat!D119)</f>
        <v>1213.0586195290089</v>
      </c>
      <c r="K121" s="6">
        <f>IF($A121&gt;vars!$B$3,"",[1]ZA_UnNat!E119)</f>
        <v>1162.5389821859778</v>
      </c>
      <c r="M121" s="28"/>
      <c r="N121" s="28"/>
    </row>
    <row r="122" spans="1:14" x14ac:dyDescent="0.35">
      <c r="A122" s="4">
        <v>202214</v>
      </c>
      <c r="B122" s="5">
        <v>44654</v>
      </c>
      <c r="C122" s="4"/>
      <c r="D122" s="6">
        <f>IF($A122&gt;vars!$B$3,"",[1]ZA_AC!C120)</f>
        <v>10115.778401091695</v>
      </c>
      <c r="E122" s="6">
        <f>IF($A122&gt;vars!$B$3,"",[1]ZA_AC!D120)</f>
        <v>9454.4279557494774</v>
      </c>
      <c r="F122" s="4"/>
      <c r="G122" s="6">
        <f>IF($A122&gt;vars!$B$3,"",[1]ZA_Nat!D120)</f>
        <v>8959.4093856811523</v>
      </c>
      <c r="H122" s="6">
        <f>IF($A122&gt;vars!$B$3,"",[1]ZA_Nat!E120)</f>
        <v>8279.6430392479269</v>
      </c>
      <c r="I122" s="4"/>
      <c r="J122" s="6">
        <f>IF($A122&gt;vars!$B$3,"",[1]ZA_UnNat!D120)</f>
        <v>1156.3690154105425</v>
      </c>
      <c r="K122" s="6">
        <f>IF($A122&gt;vars!$B$3,"",[1]ZA_UnNat!E120)</f>
        <v>1174.7849165015548</v>
      </c>
      <c r="M122" s="28"/>
      <c r="N122" s="28"/>
    </row>
    <row r="123" spans="1:14" x14ac:dyDescent="0.35">
      <c r="A123" s="4">
        <v>202215</v>
      </c>
      <c r="B123" s="5">
        <v>44661</v>
      </c>
      <c r="C123" s="4"/>
      <c r="D123" s="6">
        <f>IF($A123&gt;vars!$B$3,"",[1]ZA_AC!C121)</f>
        <v>10983.86377312243</v>
      </c>
      <c r="E123" s="6">
        <f>IF($A123&gt;vars!$B$3,"",[1]ZA_AC!D121)</f>
        <v>9236.1846619082626</v>
      </c>
      <c r="F123" s="4"/>
      <c r="G123" s="6">
        <f>IF($A123&gt;vars!$B$3,"",[1]ZA_Nat!D121)</f>
        <v>9422.4401267766953</v>
      </c>
      <c r="H123" s="6">
        <f>IF($A123&gt;vars!$B$3,"",[1]ZA_Nat!E121)</f>
        <v>8233.2380761531567</v>
      </c>
      <c r="I123" s="4"/>
      <c r="J123" s="6">
        <f>IF($A123&gt;vars!$B$3,"",[1]ZA_UnNat!D121)</f>
        <v>1561.4236463457346</v>
      </c>
      <c r="K123" s="6">
        <f>IF($A123&gt;vars!$B$3,"",[1]ZA_UnNat!E121)</f>
        <v>1002.9465857551079</v>
      </c>
      <c r="M123" s="28"/>
      <c r="N123" s="28"/>
    </row>
    <row r="124" spans="1:14" x14ac:dyDescent="0.35">
      <c r="A124" s="4">
        <v>202216</v>
      </c>
      <c r="B124" s="5">
        <v>44668</v>
      </c>
      <c r="C124" s="4"/>
      <c r="D124" s="6">
        <f>IF($A124&gt;vars!$B$3,"",[1]ZA_AC!C122)</f>
        <v>10436.526376336813</v>
      </c>
      <c r="E124" s="6">
        <f>IF($A124&gt;vars!$B$3,"",[1]ZA_AC!D122)</f>
        <v>9205.2380933020067</v>
      </c>
      <c r="F124" s="4"/>
      <c r="G124" s="6">
        <f>IF($A124&gt;vars!$B$3,"",[1]ZA_Nat!D122)</f>
        <v>9403.6226515769958</v>
      </c>
      <c r="H124" s="6">
        <f>IF($A124&gt;vars!$B$3,"",[1]ZA_Nat!E122)</f>
        <v>8211.1884662104349</v>
      </c>
      <c r="I124" s="4"/>
      <c r="J124" s="6">
        <f>IF($A124&gt;vars!$B$3,"",[1]ZA_UnNat!D122)</f>
        <v>1032.9037247598171</v>
      </c>
      <c r="K124" s="6">
        <f>IF($A124&gt;vars!$B$3,"",[1]ZA_UnNat!E122)</f>
        <v>994.04962709158508</v>
      </c>
      <c r="M124" s="28"/>
      <c r="N124" s="28"/>
    </row>
    <row r="125" spans="1:14" x14ac:dyDescent="0.35">
      <c r="A125" s="4">
        <v>202217</v>
      </c>
      <c r="B125" s="5">
        <v>44675</v>
      </c>
      <c r="C125" s="4"/>
      <c r="D125" s="6">
        <f>IF($A125&gt;vars!$B$3,"",[1]ZA_AC!C123)</f>
        <v>10766.658328950405</v>
      </c>
      <c r="E125" s="6">
        <f>IF($A125&gt;vars!$B$3,"",[1]ZA_AC!D123)</f>
        <v>9424.9272752698762</v>
      </c>
      <c r="F125" s="4"/>
      <c r="G125" s="6">
        <f>IF($A125&gt;vars!$B$3,"",[1]ZA_Nat!D123)</f>
        <v>9688.320997774601</v>
      </c>
      <c r="H125" s="6">
        <f>IF($A125&gt;vars!$B$3,"",[1]ZA_Nat!E123)</f>
        <v>8291.6803499851558</v>
      </c>
      <c r="I125" s="4"/>
      <c r="J125" s="6">
        <f>IF($A125&gt;vars!$B$3,"",[1]ZA_UnNat!D123)</f>
        <v>1078.3373311758041</v>
      </c>
      <c r="K125" s="6">
        <f>IF($A125&gt;vars!$B$3,"",[1]ZA_UnNat!E123)</f>
        <v>1133.2469252847179</v>
      </c>
      <c r="M125" s="28"/>
      <c r="N125" s="28"/>
    </row>
    <row r="126" spans="1:14" x14ac:dyDescent="0.35">
      <c r="A126" s="4">
        <v>202218</v>
      </c>
      <c r="B126" s="5">
        <v>44682</v>
      </c>
      <c r="C126" s="4"/>
      <c r="D126" s="6">
        <f>IF($A126&gt;vars!$B$3,"",[1]ZA_AC!C124)</f>
        <v>11568.420175433159</v>
      </c>
      <c r="E126" s="6">
        <f>IF($A126&gt;vars!$B$3,"",[1]ZA_AC!D124)</f>
        <v>9942.0327705720028</v>
      </c>
      <c r="F126" s="4"/>
      <c r="G126" s="6">
        <f>IF($A126&gt;vars!$B$3,"",[1]ZA_Nat!D124)</f>
        <v>10226.290832996368</v>
      </c>
      <c r="H126" s="6">
        <f>IF($A126&gt;vars!$B$3,"",[1]ZA_Nat!E124)</f>
        <v>8751.1514462947962</v>
      </c>
      <c r="I126" s="4"/>
      <c r="J126" s="6">
        <f>IF($A126&gt;vars!$B$3,"",[1]ZA_UnNat!D124)</f>
        <v>1342.1293424367905</v>
      </c>
      <c r="K126" s="6">
        <f>IF($A126&gt;vars!$B$3,"",[1]ZA_UnNat!E124)</f>
        <v>1190.8813242772221</v>
      </c>
      <c r="M126" s="28"/>
      <c r="N126" s="28"/>
    </row>
    <row r="127" spans="1:14" x14ac:dyDescent="0.35">
      <c r="A127" s="4">
        <v>202219</v>
      </c>
      <c r="B127" s="5">
        <v>44689</v>
      </c>
      <c r="C127" s="4"/>
      <c r="D127" s="6">
        <f>IF($A127&gt;vars!$B$3,"",[1]ZA_AC!C125)</f>
        <v>11611.431190907955</v>
      </c>
      <c r="E127" s="6">
        <f>IF($A127&gt;vars!$B$3,"",[1]ZA_AC!D125)</f>
        <v>9915.7105579748313</v>
      </c>
      <c r="F127" s="4"/>
      <c r="G127" s="6">
        <f>IF($A127&gt;vars!$B$3,"",[1]ZA_Nat!D125)</f>
        <v>10379.63579505682</v>
      </c>
      <c r="H127" s="6">
        <f>IF($A127&gt;vars!$B$3,"",[1]ZA_Nat!E125)</f>
        <v>8900.0835149882678</v>
      </c>
      <c r="I127" s="4"/>
      <c r="J127" s="6">
        <f>IF($A127&gt;vars!$B$3,"",[1]ZA_UnNat!D125)</f>
        <v>1231.7953958511353</v>
      </c>
      <c r="K127" s="6">
        <f>IF($A127&gt;vars!$B$3,"",[1]ZA_UnNat!E125)</f>
        <v>1015.627042986571</v>
      </c>
      <c r="M127" s="28"/>
      <c r="N127" s="28"/>
    </row>
    <row r="128" spans="1:14" x14ac:dyDescent="0.35">
      <c r="A128" s="4">
        <v>202220</v>
      </c>
      <c r="B128" s="5">
        <v>44696</v>
      </c>
      <c r="C128" s="4"/>
      <c r="D128" s="6">
        <f>IF($A128&gt;vars!$B$3,"",[1]ZA_AC!C126)</f>
        <v>11164.803719371557</v>
      </c>
      <c r="E128" s="6">
        <f>IF($A128&gt;vars!$B$3,"",[1]ZA_AC!D126)</f>
        <v>9982.0059568353226</v>
      </c>
      <c r="F128" s="4"/>
      <c r="G128" s="6">
        <f>IF($A128&gt;vars!$B$3,"",[1]ZA_Nat!D126)</f>
        <v>10131.634795069695</v>
      </c>
      <c r="H128" s="6">
        <f>IF($A128&gt;vars!$B$3,"",[1]ZA_Nat!E126)</f>
        <v>8968.0153033551633</v>
      </c>
      <c r="I128" s="4"/>
      <c r="J128" s="6">
        <f>IF($A128&gt;vars!$B$3,"",[1]ZA_UnNat!D126)</f>
        <v>1033.1689243018627</v>
      </c>
      <c r="K128" s="6">
        <f>IF($A128&gt;vars!$B$3,"",[1]ZA_UnNat!E126)</f>
        <v>1013.9906534801496</v>
      </c>
      <c r="M128" s="28"/>
      <c r="N128" s="28"/>
    </row>
    <row r="129" spans="1:14" x14ac:dyDescent="0.35">
      <c r="A129" s="4">
        <v>202221</v>
      </c>
      <c r="B129" s="5">
        <v>44703</v>
      </c>
      <c r="C129" s="4"/>
      <c r="D129" s="6">
        <f>IF($A129&gt;vars!$B$3,"",[1]ZA_AC!C127)</f>
        <v>11723.127381935716</v>
      </c>
      <c r="E129" s="6">
        <f>IF($A129&gt;vars!$B$3,"",[1]ZA_AC!D127)</f>
        <v>9924.8988999859976</v>
      </c>
      <c r="F129" s="4"/>
      <c r="G129" s="6">
        <f>IF($A129&gt;vars!$B$3,"",[1]ZA_Nat!D127)</f>
        <v>10483.541785538197</v>
      </c>
      <c r="H129" s="6">
        <f>IF($A129&gt;vars!$B$3,"",[1]ZA_Nat!E127)</f>
        <v>8885.954315489611</v>
      </c>
      <c r="I129" s="4"/>
      <c r="J129" s="6">
        <f>IF($A129&gt;vars!$B$3,"",[1]ZA_UnNat!D127)</f>
        <v>1239.5855963975191</v>
      </c>
      <c r="K129" s="6">
        <f>IF($A129&gt;vars!$B$3,"",[1]ZA_UnNat!E127)</f>
        <v>1038.9445844963818</v>
      </c>
      <c r="M129" s="28"/>
      <c r="N129" s="28"/>
    </row>
    <row r="130" spans="1:14" x14ac:dyDescent="0.35">
      <c r="A130" s="4">
        <v>202222</v>
      </c>
      <c r="B130" s="5">
        <v>44710</v>
      </c>
      <c r="C130" s="4"/>
      <c r="D130" s="6">
        <f>IF($A130&gt;vars!$B$3,"",[1]ZA_AC!C128)</f>
        <v>12069.188966616988</v>
      </c>
      <c r="E130" s="6">
        <f>IF($A130&gt;vars!$B$3,"",[1]ZA_AC!D128)</f>
        <v>10510.95211106022</v>
      </c>
      <c r="F130" s="4"/>
      <c r="G130" s="6">
        <f>IF($A130&gt;vars!$B$3,"",[1]ZA_Nat!D128)</f>
        <v>10682.257784724236</v>
      </c>
      <c r="H130" s="6">
        <f>IF($A130&gt;vars!$B$3,"",[1]ZA_Nat!E128)</f>
        <v>9333.8245817058596</v>
      </c>
      <c r="I130" s="4"/>
      <c r="J130" s="6">
        <f>IF($A130&gt;vars!$B$3,"",[1]ZA_UnNat!D128)</f>
        <v>1386.9311818927526</v>
      </c>
      <c r="K130" s="6">
        <f>IF($A130&gt;vars!$B$3,"",[1]ZA_UnNat!E128)</f>
        <v>1177.1275293543663</v>
      </c>
      <c r="M130" s="28"/>
      <c r="N130" s="28"/>
    </row>
    <row r="131" spans="1:14" x14ac:dyDescent="0.35">
      <c r="A131" s="4">
        <v>202223</v>
      </c>
      <c r="B131" s="5">
        <v>44717</v>
      </c>
      <c r="C131" s="4"/>
      <c r="D131" s="6">
        <f>IF($A131&gt;vars!$B$3,"",[1]ZA_AC!C129)</f>
        <v>12355.676313817501</v>
      </c>
      <c r="E131" s="6">
        <f>IF($A131&gt;vars!$B$3,"",[1]ZA_AC!D129)</f>
        <v>11047.401372117618</v>
      </c>
      <c r="F131" s="4"/>
      <c r="G131" s="6">
        <f>IF($A131&gt;vars!$B$3,"",[1]ZA_Nat!D129)</f>
        <v>10968.82717359066</v>
      </c>
      <c r="H131" s="6">
        <f>IF($A131&gt;vars!$B$3,"",[1]ZA_Nat!E129)</f>
        <v>9922.1862200050527</v>
      </c>
      <c r="I131" s="4"/>
      <c r="J131" s="6">
        <f>IF($A131&gt;vars!$B$3,"",[1]ZA_UnNat!D129)</f>
        <v>1386.849140226841</v>
      </c>
      <c r="K131" s="6">
        <f>IF($A131&gt;vars!$B$3,"",[1]ZA_UnNat!E129)</f>
        <v>1125.2151521125602</v>
      </c>
      <c r="M131" s="28"/>
      <c r="N131" s="28"/>
    </row>
    <row r="132" spans="1:14" x14ac:dyDescent="0.35">
      <c r="A132" s="4">
        <v>202224</v>
      </c>
      <c r="B132" s="5">
        <v>44724</v>
      </c>
      <c r="C132" s="4"/>
      <c r="D132" s="6">
        <f>IF($A132&gt;vars!$B$3,"",[1]ZA_AC!C130)</f>
        <v>12469.727783054113</v>
      </c>
      <c r="E132" s="6">
        <f>IF($A132&gt;vars!$B$3,"",[1]ZA_AC!D130)</f>
        <v>11103.018622382991</v>
      </c>
      <c r="F132" s="4"/>
      <c r="G132" s="6">
        <f>IF($A132&gt;vars!$B$3,"",[1]ZA_Nat!D130)</f>
        <v>11217.793679237366</v>
      </c>
      <c r="H132" s="6">
        <f>IF($A132&gt;vars!$B$3,"",[1]ZA_Nat!E130)</f>
        <v>10022.766874464824</v>
      </c>
      <c r="I132" s="4"/>
      <c r="J132" s="6">
        <f>IF($A132&gt;vars!$B$3,"",[1]ZA_UnNat!D130)</f>
        <v>1251.9341038167477</v>
      </c>
      <c r="K132" s="6">
        <f>IF($A132&gt;vars!$B$3,"",[1]ZA_UnNat!E130)</f>
        <v>1080.2517479181765</v>
      </c>
      <c r="M132" s="28"/>
      <c r="N132" s="28"/>
    </row>
    <row r="133" spans="1:14" x14ac:dyDescent="0.35">
      <c r="A133" s="4">
        <v>202225</v>
      </c>
      <c r="B133" s="5">
        <v>44731</v>
      </c>
      <c r="C133" s="4"/>
      <c r="D133" s="6">
        <f>IF($A133&gt;vars!$B$3,"",[1]ZA_AC!C131)</f>
        <v>11959.285010635853</v>
      </c>
      <c r="E133" s="6">
        <f>IF($A133&gt;vars!$B$3,"",[1]ZA_AC!D131)</f>
        <v>11006.580121094599</v>
      </c>
      <c r="F133" s="4"/>
      <c r="G133" s="6">
        <f>IF($A133&gt;vars!$B$3,"",[1]ZA_Nat!D131)</f>
        <v>10822.170086860657</v>
      </c>
      <c r="H133" s="6">
        <f>IF($A133&gt;vars!$B$3,"",[1]ZA_Nat!E131)</f>
        <v>9926.7586255271253</v>
      </c>
      <c r="I133" s="4"/>
      <c r="J133" s="6">
        <f>IF($A133&gt;vars!$B$3,"",[1]ZA_UnNat!D131)</f>
        <v>1137.1149237751961</v>
      </c>
      <c r="K133" s="6">
        <f>IF($A133&gt;vars!$B$3,"",[1]ZA_UnNat!E131)</f>
        <v>1079.8214955674587</v>
      </c>
      <c r="M133" s="28"/>
      <c r="N133" s="28"/>
    </row>
    <row r="134" spans="1:14" x14ac:dyDescent="0.35">
      <c r="A134" s="4">
        <v>202226</v>
      </c>
      <c r="B134" s="5">
        <v>44738</v>
      </c>
      <c r="C134" s="4"/>
      <c r="D134" s="6">
        <f>IF($A134&gt;vars!$B$3,"",[1]ZA_AC!C132)</f>
        <v>12294.374171286821</v>
      </c>
      <c r="E134" s="6">
        <f>IF($A134&gt;vars!$B$3,"",[1]ZA_AC!D132)</f>
        <v>11073.579035046227</v>
      </c>
      <c r="F134" s="4"/>
      <c r="G134" s="6">
        <f>IF($A134&gt;vars!$B$3,"",[1]ZA_Nat!D132)</f>
        <v>10801.675201892853</v>
      </c>
      <c r="H134" s="6">
        <f>IF($A134&gt;vars!$B$3,"",[1]ZA_Nat!E132)</f>
        <v>9855.3939650130978</v>
      </c>
      <c r="I134" s="4"/>
      <c r="J134" s="6">
        <f>IF($A134&gt;vars!$B$3,"",[1]ZA_UnNat!D132)</f>
        <v>1492.6989693939686</v>
      </c>
      <c r="K134" s="6">
        <f>IF($A134&gt;vars!$B$3,"",[1]ZA_UnNat!E132)</f>
        <v>1218.1850700331215</v>
      </c>
      <c r="M134" s="28"/>
      <c r="N134" s="28"/>
    </row>
    <row r="135" spans="1:14" x14ac:dyDescent="0.35">
      <c r="A135" s="4">
        <v>202227</v>
      </c>
      <c r="B135" s="5">
        <v>44745</v>
      </c>
      <c r="C135" s="4"/>
      <c r="D135" s="6">
        <f>IF($A135&gt;vars!$B$3,"",[1]ZA_AC!C133)</f>
        <v>11945.734233140945</v>
      </c>
      <c r="E135" s="6">
        <f>IF($A135&gt;vars!$B$3,"",[1]ZA_AC!D133)</f>
        <v>11273.854134152802</v>
      </c>
      <c r="F135" s="4"/>
      <c r="G135" s="6">
        <f>IF($A135&gt;vars!$B$3,"",[1]ZA_Nat!D133)</f>
        <v>10564.409818887711</v>
      </c>
      <c r="H135" s="6">
        <f>IF($A135&gt;vars!$B$3,"",[1]ZA_Nat!E133)</f>
        <v>9940.4390767514342</v>
      </c>
      <c r="I135" s="4"/>
      <c r="J135" s="6">
        <f>IF($A135&gt;vars!$B$3,"",[1]ZA_UnNat!D133)</f>
        <v>1381.3244142532349</v>
      </c>
      <c r="K135" s="6">
        <f>IF($A135&gt;vars!$B$3,"",[1]ZA_UnNat!E133)</f>
        <v>1333.4150574013674</v>
      </c>
      <c r="M135" s="28"/>
      <c r="N135" s="28"/>
    </row>
    <row r="136" spans="1:14" x14ac:dyDescent="0.35">
      <c r="A136" s="4">
        <v>202228</v>
      </c>
      <c r="B136" s="5">
        <v>44752</v>
      </c>
      <c r="C136" s="4"/>
      <c r="D136" s="6">
        <f>IF($A136&gt;vars!$B$3,"",[1]ZA_AC!C134)</f>
        <v>11212.534358218312</v>
      </c>
      <c r="E136" s="6">
        <f>IF($A136&gt;vars!$B$3,"",[1]ZA_AC!D134)</f>
        <v>10766.431029487747</v>
      </c>
      <c r="F136" s="4"/>
      <c r="G136" s="6">
        <f>IF($A136&gt;vars!$B$3,"",[1]ZA_Nat!D134)</f>
        <v>9862.4465042352676</v>
      </c>
      <c r="H136" s="6">
        <f>IF($A136&gt;vars!$B$3,"",[1]ZA_Nat!E134)</f>
        <v>9599.6846561894836</v>
      </c>
      <c r="I136" s="4"/>
      <c r="J136" s="6">
        <f>IF($A136&gt;vars!$B$3,"",[1]ZA_UnNat!D134)</f>
        <v>1350.0878539830446</v>
      </c>
      <c r="K136" s="6">
        <f>IF($A136&gt;vars!$B$3,"",[1]ZA_UnNat!E134)</f>
        <v>1166.7463732982551</v>
      </c>
      <c r="M136" s="28"/>
      <c r="N136" s="28"/>
    </row>
    <row r="137" spans="1:14" x14ac:dyDescent="0.35">
      <c r="A137" s="4">
        <v>202229</v>
      </c>
      <c r="B137" s="5">
        <v>44759</v>
      </c>
      <c r="C137" s="4"/>
      <c r="D137" s="6">
        <f>IF($A137&gt;vars!$B$3,"",[1]ZA_AC!C135)</f>
        <v>10872.493634909391</v>
      </c>
      <c r="E137" s="6">
        <f>IF($A137&gt;vars!$B$3,"",[1]ZA_AC!D135)</f>
        <v>10586.629753304887</v>
      </c>
      <c r="F137" s="4"/>
      <c r="G137" s="6">
        <f>IF($A137&gt;vars!$B$3,"",[1]ZA_Nat!D135)</f>
        <v>9575.3676826953888</v>
      </c>
      <c r="H137" s="6">
        <f>IF($A137&gt;vars!$B$3,"",[1]ZA_Nat!E135)</f>
        <v>9484.1168366392576</v>
      </c>
      <c r="I137" s="4"/>
      <c r="J137" s="6">
        <f>IF($A137&gt;vars!$B$3,"",[1]ZA_UnNat!D135)</f>
        <v>1297.1259522140026</v>
      </c>
      <c r="K137" s="6">
        <f>IF($A137&gt;vars!$B$3,"",[1]ZA_UnNat!E135)</f>
        <v>1102.51291666562</v>
      </c>
      <c r="M137" s="28"/>
      <c r="N137" s="28"/>
    </row>
    <row r="138" spans="1:14" x14ac:dyDescent="0.35">
      <c r="A138" s="4">
        <v>202230</v>
      </c>
      <c r="B138" s="5">
        <v>44766</v>
      </c>
      <c r="C138" s="4"/>
      <c r="D138" s="6">
        <f>IF($A138&gt;vars!$B$3,"",[1]ZA_AC!C136)</f>
        <v>10868.572618991137</v>
      </c>
      <c r="E138" s="6">
        <f>IF($A138&gt;vars!$B$3,"",[1]ZA_AC!D136)</f>
        <v>10282.41688518692</v>
      </c>
      <c r="F138" s="4"/>
      <c r="G138" s="6">
        <f>IF($A138&gt;vars!$B$3,"",[1]ZA_Nat!D136)</f>
        <v>9562.6710865497589</v>
      </c>
      <c r="H138" s="6">
        <f>IF($A138&gt;vars!$B$3,"",[1]ZA_Nat!E136)</f>
        <v>9150.1322681398651</v>
      </c>
      <c r="I138" s="4"/>
      <c r="J138" s="6">
        <f>IF($A138&gt;vars!$B$3,"",[1]ZA_UnNat!D136)</f>
        <v>1305.9015324413776</v>
      </c>
      <c r="K138" s="6">
        <f>IF($A138&gt;vars!$B$3,"",[1]ZA_UnNat!E136)</f>
        <v>1132.2846170470496</v>
      </c>
      <c r="M138" s="28"/>
      <c r="N138" s="28"/>
    </row>
    <row r="139" spans="1:14" x14ac:dyDescent="0.35">
      <c r="A139" s="4">
        <v>202231</v>
      </c>
      <c r="B139" s="5">
        <v>44773</v>
      </c>
      <c r="C139" s="4"/>
      <c r="D139" s="6">
        <f>IF($A139&gt;vars!$B$3,"",[1]ZA_AC!C137)</f>
        <v>11192.616630673409</v>
      </c>
      <c r="E139" s="6">
        <f>IF($A139&gt;vars!$B$3,"",[1]ZA_AC!D137)</f>
        <v>10686.933360510842</v>
      </c>
      <c r="F139" s="4"/>
      <c r="G139" s="6">
        <f>IF($A139&gt;vars!$B$3,"",[1]ZA_Nat!D137)</f>
        <v>9843.2421116828918</v>
      </c>
      <c r="H139" s="6">
        <f>IF($A139&gt;vars!$B$3,"",[1]ZA_Nat!E137)</f>
        <v>9341.6608998547381</v>
      </c>
      <c r="I139" s="4"/>
      <c r="J139" s="6">
        <f>IF($A139&gt;vars!$B$3,"",[1]ZA_UnNat!D137)</f>
        <v>1349.3745189905167</v>
      </c>
      <c r="K139" s="6">
        <f>IF($A139&gt;vars!$B$3,"",[1]ZA_UnNat!E137)</f>
        <v>1345.2724606560962</v>
      </c>
      <c r="M139" s="28"/>
      <c r="N139" s="28"/>
    </row>
    <row r="140" spans="1:14" x14ac:dyDescent="0.35">
      <c r="A140" s="4">
        <v>202232</v>
      </c>
      <c r="B140" s="5">
        <v>44780</v>
      </c>
      <c r="C140" s="4"/>
      <c r="D140" s="6">
        <f>IF($A140&gt;vars!$B$3,"",[1]ZA_AC!C138)</f>
        <v>10874.805425316095</v>
      </c>
      <c r="E140" s="6">
        <f>IF($A140&gt;vars!$B$3,"",[1]ZA_AC!D138)</f>
        <v>10544.369252804994</v>
      </c>
      <c r="F140" s="4"/>
      <c r="G140" s="6">
        <f>IF($A140&gt;vars!$B$3,"",[1]ZA_Nat!D138)</f>
        <v>9594.4490159153938</v>
      </c>
      <c r="H140" s="6">
        <f>IF($A140&gt;vars!$B$3,"",[1]ZA_Nat!E138)</f>
        <v>9335.827640753585</v>
      </c>
      <c r="I140" s="4"/>
      <c r="J140" s="6">
        <f>IF($A140&gt;vars!$B$3,"",[1]ZA_UnNat!D138)</f>
        <v>1280.3564094007015</v>
      </c>
      <c r="K140" s="6">
        <f>IF($A140&gt;vars!$B$3,"",[1]ZA_UnNat!E138)</f>
        <v>1208.5416120514112</v>
      </c>
      <c r="M140" s="28"/>
      <c r="N140" s="28"/>
    </row>
    <row r="141" spans="1:14" x14ac:dyDescent="0.35">
      <c r="A141" s="4">
        <v>202233</v>
      </c>
      <c r="B141" s="5">
        <v>44787</v>
      </c>
      <c r="C141" s="4"/>
      <c r="D141" s="6">
        <f>IF($A141&gt;vars!$B$3,"",[1]ZA_AC!C139)</f>
        <v>10780.569248229265</v>
      </c>
      <c r="E141" s="6">
        <f>IF($A141&gt;vars!$B$3,"",[1]ZA_AC!D139)</f>
        <v>10294.687523454166</v>
      </c>
      <c r="F141" s="4"/>
      <c r="G141" s="6">
        <f>IF($A141&gt;vars!$B$3,"",[1]ZA_Nat!D139)</f>
        <v>9699.8826298713684</v>
      </c>
      <c r="H141" s="6">
        <f>IF($A141&gt;vars!$B$3,"",[1]ZA_Nat!E139)</f>
        <v>9264.1030406981499</v>
      </c>
      <c r="I141" s="4"/>
      <c r="J141" s="6">
        <f>IF($A141&gt;vars!$B$3,"",[1]ZA_UnNat!D139)</f>
        <v>1080.6866183578968</v>
      </c>
      <c r="K141" s="6">
        <f>IF($A141&gt;vars!$B$3,"",[1]ZA_UnNat!E139)</f>
        <v>1030.584482756012</v>
      </c>
      <c r="M141" s="28"/>
      <c r="N141" s="28"/>
    </row>
    <row r="142" spans="1:14" x14ac:dyDescent="0.35">
      <c r="A142" s="4">
        <v>202234</v>
      </c>
      <c r="B142" s="5">
        <v>44794</v>
      </c>
      <c r="C142" s="4"/>
      <c r="D142" s="6">
        <f>IF($A142&gt;vars!$B$3,"",[1]ZA_AC!C140)</f>
        <v>10892.422631949186</v>
      </c>
      <c r="E142" s="6">
        <f>IF($A142&gt;vars!$B$3,"",[1]ZA_AC!D140)</f>
        <v>10166.807229228429</v>
      </c>
      <c r="F142" s="4"/>
      <c r="G142" s="6">
        <f>IF($A142&gt;vars!$B$3,"",[1]ZA_Nat!D140)</f>
        <v>9623.6869423389435</v>
      </c>
      <c r="H142" s="6">
        <f>IF($A142&gt;vars!$B$3,"",[1]ZA_Nat!E140)</f>
        <v>9055.7081318110049</v>
      </c>
      <c r="I142" s="4"/>
      <c r="J142" s="6">
        <f>IF($A142&gt;vars!$B$3,"",[1]ZA_UnNat!D140)</f>
        <v>1268.7356896102428</v>
      </c>
      <c r="K142" s="6">
        <f>IF($A142&gt;vars!$B$3,"",[1]ZA_UnNat!E140)</f>
        <v>1111.099097417429</v>
      </c>
      <c r="M142" s="28"/>
      <c r="N142" s="28"/>
    </row>
    <row r="143" spans="1:14" x14ac:dyDescent="0.35">
      <c r="A143" s="4">
        <v>202235</v>
      </c>
      <c r="B143" s="5">
        <v>44801</v>
      </c>
      <c r="C143" s="4"/>
      <c r="D143" s="6">
        <f>IF($A143&gt;vars!$B$3,"",[1]ZA_AC!C141)</f>
        <v>10818.619587391615</v>
      </c>
      <c r="E143" s="6">
        <f>IF($A143&gt;vars!$B$3,"",[1]ZA_AC!D141)</f>
        <v>10180.124177600206</v>
      </c>
      <c r="F143" s="4"/>
      <c r="G143" s="6">
        <f>IF($A143&gt;vars!$B$3,"",[1]ZA_Nat!D141)</f>
        <v>9466.5724800825119</v>
      </c>
      <c r="H143" s="6">
        <f>IF($A143&gt;vars!$B$3,"",[1]ZA_Nat!E141)</f>
        <v>8906.4745270293497</v>
      </c>
      <c r="I143" s="4"/>
      <c r="J143" s="6">
        <f>IF($A143&gt;vars!$B$3,"",[1]ZA_UnNat!D141)</f>
        <v>1352.047107309103</v>
      </c>
      <c r="K143" s="6">
        <f>IF($A143&gt;vars!$B$3,"",[1]ZA_UnNat!E141)</f>
        <v>1273.649650570864</v>
      </c>
      <c r="M143" s="28"/>
      <c r="N143" s="28"/>
    </row>
    <row r="144" spans="1:14" x14ac:dyDescent="0.35">
      <c r="A144" s="4">
        <v>202236</v>
      </c>
      <c r="B144" s="5">
        <v>44808</v>
      </c>
      <c r="C144" s="4"/>
      <c r="D144" s="6">
        <f>IF($A144&gt;vars!$B$3,"",[1]ZA_AC!C142)</f>
        <v>11091.940979242325</v>
      </c>
      <c r="E144" s="6">
        <f>IF($A144&gt;vars!$B$3,"",[1]ZA_AC!D142)</f>
        <v>10397.429291162816</v>
      </c>
      <c r="F144" s="4"/>
      <c r="G144" s="6">
        <f>IF($A144&gt;vars!$B$3,"",[1]ZA_Nat!D142)</f>
        <v>9714.7714815139771</v>
      </c>
      <c r="H144" s="6">
        <f>IF($A144&gt;vars!$B$3,"",[1]ZA_Nat!E142)</f>
        <v>9084.3280033441697</v>
      </c>
      <c r="I144" s="4"/>
      <c r="J144" s="6">
        <f>IF($A144&gt;vars!$B$3,"",[1]ZA_UnNat!D142)</f>
        <v>1377.1694977283478</v>
      </c>
      <c r="K144" s="6">
        <f>IF($A144&gt;vars!$B$3,"",[1]ZA_UnNat!E142)</f>
        <v>1313.1012878186546</v>
      </c>
      <c r="M144" s="28"/>
      <c r="N144" s="28"/>
    </row>
    <row r="145" spans="1:14" x14ac:dyDescent="0.35">
      <c r="A145" s="4">
        <v>202237</v>
      </c>
      <c r="B145" s="5">
        <v>44815</v>
      </c>
      <c r="C145" s="4"/>
      <c r="D145" s="6">
        <f>IF($A145&gt;vars!$B$3,"",[1]ZA_AC!C143)</f>
        <v>10449.416209667921</v>
      </c>
      <c r="E145" s="6">
        <f>IF($A145&gt;vars!$B$3,"",[1]ZA_AC!D143)</f>
        <v>9928.7364861668393</v>
      </c>
      <c r="F145" s="4"/>
      <c r="G145" s="6">
        <f>IF($A145&gt;vars!$B$3,"",[1]ZA_Nat!D143)</f>
        <v>9206.9433588385582</v>
      </c>
      <c r="H145" s="6">
        <f>IF($A145&gt;vars!$B$3,"",[1]ZA_Nat!E143)</f>
        <v>8853.4680156692812</v>
      </c>
      <c r="I145" s="4"/>
      <c r="J145" s="6">
        <f>IF($A145&gt;vars!$B$3,"",[1]ZA_UnNat!D143)</f>
        <v>1242.4728508293629</v>
      </c>
      <c r="K145" s="6">
        <f>IF($A145&gt;vars!$B$3,"",[1]ZA_UnNat!E143)</f>
        <v>1075.2684704975723</v>
      </c>
      <c r="M145" s="28"/>
      <c r="N145" s="28"/>
    </row>
    <row r="146" spans="1:14" x14ac:dyDescent="0.35">
      <c r="A146" s="4">
        <v>202238</v>
      </c>
      <c r="B146" s="5">
        <v>44822</v>
      </c>
      <c r="C146" s="4"/>
      <c r="D146" s="6">
        <f>IF($A146&gt;vars!$B$3,"",[1]ZA_AC!C144)</f>
        <v>10227.248129919171</v>
      </c>
      <c r="E146" s="6">
        <f>IF($A146&gt;vars!$B$3,"",[1]ZA_AC!D144)</f>
        <v>9817.4715749050665</v>
      </c>
      <c r="F146" s="4"/>
      <c r="G146" s="6">
        <f>IF($A146&gt;vars!$B$3,"",[1]ZA_Nat!D144)</f>
        <v>9043.3978008031845</v>
      </c>
      <c r="H146" s="6">
        <f>IF($A146&gt;vars!$B$3,"",[1]ZA_Nat!E144)</f>
        <v>8680.9450337599283</v>
      </c>
      <c r="I146" s="4"/>
      <c r="J146" s="6">
        <f>IF($A146&gt;vars!$B$3,"",[1]ZA_UnNat!D144)</f>
        <v>1183.8503291159868</v>
      </c>
      <c r="K146" s="6">
        <f>IF($A146&gt;vars!$B$3,"",[1]ZA_UnNat!E144)</f>
        <v>1136.5265411451605</v>
      </c>
      <c r="M146" s="28"/>
      <c r="N146" s="28"/>
    </row>
    <row r="147" spans="1:14" x14ac:dyDescent="0.35">
      <c r="A147" s="4">
        <v>202239</v>
      </c>
      <c r="B147" s="5">
        <v>44829</v>
      </c>
      <c r="C147" s="4"/>
      <c r="D147" s="6">
        <f>IF($A147&gt;vars!$B$3,"",[1]ZA_AC!C145)</f>
        <v>10353.340664446354</v>
      </c>
      <c r="E147" s="6">
        <f>IF($A147&gt;vars!$B$3,"",[1]ZA_AC!D145)</f>
        <v>9715.7205506819664</v>
      </c>
      <c r="F147" s="4"/>
      <c r="G147" s="6">
        <f>IF($A147&gt;vars!$B$3,"",[1]ZA_Nat!D145)</f>
        <v>9002.1510446071625</v>
      </c>
      <c r="H147" s="6">
        <f>IF($A147&gt;vars!$B$3,"",[1]ZA_Nat!E145)</f>
        <v>8468.8328437247128</v>
      </c>
      <c r="I147" s="4"/>
      <c r="J147" s="6">
        <f>IF($A147&gt;vars!$B$3,"",[1]ZA_UnNat!D145)</f>
        <v>1351.1896198391914</v>
      </c>
      <c r="K147" s="6">
        <f>IF($A147&gt;vars!$B$3,"",[1]ZA_UnNat!E145)</f>
        <v>1246.8877069572643</v>
      </c>
      <c r="M147" s="28"/>
      <c r="N147" s="28"/>
    </row>
    <row r="148" spans="1:14" x14ac:dyDescent="0.35">
      <c r="A148" s="4">
        <v>202240</v>
      </c>
      <c r="B148" s="5">
        <v>44836</v>
      </c>
      <c r="C148" s="4"/>
      <c r="D148" s="6">
        <f>IF($A148&gt;vars!$B$3,"",[1]ZA_AC!C146)</f>
        <v>11023.998172059655</v>
      </c>
      <c r="E148" s="6">
        <f>IF($A148&gt;vars!$B$3,"",[1]ZA_AC!D146)</f>
        <v>10123.455312293532</v>
      </c>
      <c r="F148" s="4"/>
      <c r="G148" s="6">
        <f>IF($A148&gt;vars!$B$3,"",[1]ZA_Nat!D146)</f>
        <v>9528.3646658062935</v>
      </c>
      <c r="H148" s="6">
        <f>IF($A148&gt;vars!$B$3,"",[1]ZA_Nat!E146)</f>
        <v>8792.0334231739962</v>
      </c>
      <c r="I148" s="4"/>
      <c r="J148" s="6">
        <f>IF($A148&gt;vars!$B$3,"",[1]ZA_UnNat!D146)</f>
        <v>1495.6335062533617</v>
      </c>
      <c r="K148" s="6">
        <f>IF($A148&gt;vars!$B$3,"",[1]ZA_UnNat!E146)</f>
        <v>1331.4218891195371</v>
      </c>
      <c r="M148" s="28"/>
      <c r="N148" s="28"/>
    </row>
    <row r="149" spans="1:14" x14ac:dyDescent="0.35">
      <c r="A149" s="4">
        <v>202241</v>
      </c>
      <c r="B149" s="5">
        <v>44843</v>
      </c>
      <c r="C149" s="4"/>
      <c r="D149" s="6">
        <f>IF($A149&gt;vars!$B$3,"",[1]ZA_AC!C147)</f>
        <v>10319.865275248885</v>
      </c>
      <c r="E149" s="6">
        <f>IF($A149&gt;vars!$B$3,"",[1]ZA_AC!D147)</f>
        <v>9609.0220384046461</v>
      </c>
      <c r="F149" s="4"/>
      <c r="G149" s="6">
        <f>IF($A149&gt;vars!$B$3,"",[1]ZA_Nat!D147)</f>
        <v>9067.0271505117416</v>
      </c>
      <c r="H149" s="6">
        <f>IF($A149&gt;vars!$B$3,"",[1]ZA_Nat!E147)</f>
        <v>8470.8397535091608</v>
      </c>
      <c r="I149" s="4"/>
      <c r="J149" s="6">
        <f>IF($A149&gt;vars!$B$3,"",[1]ZA_UnNat!D147)</f>
        <v>1252.8381247371435</v>
      </c>
      <c r="K149" s="6">
        <f>IF($A149&gt;vars!$B$3,"",[1]ZA_UnNat!E147)</f>
        <v>1138.1822848954776</v>
      </c>
      <c r="M149" s="28"/>
      <c r="N149" s="28"/>
    </row>
    <row r="150" spans="1:14" x14ac:dyDescent="0.35">
      <c r="A150" s="4">
        <v>202242</v>
      </c>
      <c r="B150" s="5">
        <v>44850</v>
      </c>
      <c r="C150" s="4"/>
      <c r="D150" s="6">
        <f>IF($A150&gt;vars!$B$3,"",[1]ZA_AC!C148)</f>
        <v>9612.1835343837738</v>
      </c>
      <c r="E150" s="6">
        <f>IF($A150&gt;vars!$B$3,"",[1]ZA_AC!D148)</f>
        <v>9364.867805289141</v>
      </c>
      <c r="F150" s="4"/>
      <c r="G150" s="6">
        <f>IF($A150&gt;vars!$B$3,"",[1]ZA_Nat!D148)</f>
        <v>8449.5138835906982</v>
      </c>
      <c r="H150" s="6">
        <f>IF($A150&gt;vars!$B$3,"",[1]ZA_Nat!E148)</f>
        <v>8267.9844321740784</v>
      </c>
      <c r="I150" s="4"/>
      <c r="J150" s="6">
        <f>IF($A150&gt;vars!$B$3,"",[1]ZA_UnNat!D148)</f>
        <v>1162.6696507930756</v>
      </c>
      <c r="K150" s="6">
        <f>IF($A150&gt;vars!$B$3,"",[1]ZA_UnNat!E148)</f>
        <v>1096.8833731150733</v>
      </c>
      <c r="M150" s="28"/>
      <c r="N150" s="28"/>
    </row>
    <row r="151" spans="1:14" x14ac:dyDescent="0.35">
      <c r="A151" s="4">
        <v>202243</v>
      </c>
      <c r="B151" s="5">
        <v>44857</v>
      </c>
      <c r="C151" s="4"/>
      <c r="D151" s="6">
        <f>IF($A151&gt;vars!$B$3,"",[1]ZA_AC!C149)</f>
        <v>9280.7478555589914</v>
      </c>
      <c r="E151" s="6">
        <f>IF($A151&gt;vars!$B$3,"",[1]ZA_AC!D149)</f>
        <v>9366.089055400249</v>
      </c>
      <c r="F151" s="4"/>
      <c r="G151" s="6">
        <f>IF($A151&gt;vars!$B$3,"",[1]ZA_Nat!D149)</f>
        <v>8098.3813314437866</v>
      </c>
      <c r="H151" s="6">
        <f>IF($A151&gt;vars!$B$3,"",[1]ZA_Nat!E149)</f>
        <v>8231.716437382227</v>
      </c>
      <c r="I151" s="4"/>
      <c r="J151" s="6">
        <f>IF($A151&gt;vars!$B$3,"",[1]ZA_UnNat!D149)</f>
        <v>1182.3665241152048</v>
      </c>
      <c r="K151" s="6">
        <f>IF($A151&gt;vars!$B$3,"",[1]ZA_UnNat!E149)</f>
        <v>1134.3726180180201</v>
      </c>
      <c r="M151" s="28"/>
      <c r="N151" s="28"/>
    </row>
    <row r="152" spans="1:14" x14ac:dyDescent="0.35">
      <c r="A152" s="4">
        <v>202244</v>
      </c>
      <c r="B152" s="5">
        <v>44864</v>
      </c>
      <c r="C152" s="4"/>
      <c r="D152" s="6">
        <f>IF($A152&gt;vars!$B$3,"",[1]ZA_AC!C150)</f>
        <v>9969.1180860698223</v>
      </c>
      <c r="E152" s="6">
        <f>IF($A152&gt;vars!$B$3,"",[1]ZA_AC!D150)</f>
        <v>9657.6202294371051</v>
      </c>
      <c r="F152" s="4"/>
      <c r="G152" s="6">
        <f>IF($A152&gt;vars!$B$3,"",[1]ZA_Nat!D150)</f>
        <v>8610.9137222766876</v>
      </c>
      <c r="H152" s="6">
        <f>IF($A152&gt;vars!$B$3,"",[1]ZA_Nat!E150)</f>
        <v>8375.4766838559754</v>
      </c>
      <c r="I152" s="4"/>
      <c r="J152" s="6">
        <f>IF($A152&gt;vars!$B$3,"",[1]ZA_UnNat!D150)</f>
        <v>1358.2043637931347</v>
      </c>
      <c r="K152" s="6">
        <f>IF($A152&gt;vars!$B$3,"",[1]ZA_UnNat!E150)</f>
        <v>1282.1435455811356</v>
      </c>
      <c r="M152" s="28"/>
      <c r="N152" s="28"/>
    </row>
    <row r="153" spans="1:14" x14ac:dyDescent="0.35">
      <c r="A153" s="4">
        <v>202245</v>
      </c>
      <c r="B153" s="5">
        <v>44871</v>
      </c>
      <c r="C153" s="4"/>
      <c r="D153" s="6">
        <f>IF($A153&gt;vars!$B$3,"",[1]ZA_AC!C151)</f>
        <v>9842.783683270216</v>
      </c>
      <c r="E153" s="6">
        <f>IF($A153&gt;vars!$B$3,"",[1]ZA_AC!D151)</f>
        <v>9461.5973555989131</v>
      </c>
      <c r="F153" s="4"/>
      <c r="G153" s="6">
        <f>IF($A153&gt;vars!$B$3,"",[1]ZA_Nat!D151)</f>
        <v>8535.4776227474213</v>
      </c>
      <c r="H153" s="6">
        <f>IF($A153&gt;vars!$B$3,"",[1]ZA_Nat!E151)</f>
        <v>8283.1211523659003</v>
      </c>
      <c r="I153" s="4"/>
      <c r="J153" s="6">
        <f>IF($A153&gt;vars!$B$3,"",[1]ZA_UnNat!D151)</f>
        <v>1307.3060605227947</v>
      </c>
      <c r="K153" s="6">
        <f>IF($A153&gt;vars!$B$3,"",[1]ZA_UnNat!E151)</f>
        <v>1178.4762032330079</v>
      </c>
      <c r="M153" s="28"/>
      <c r="N153" s="28"/>
    </row>
    <row r="154" spans="1:14" x14ac:dyDescent="0.35">
      <c r="A154" s="4">
        <v>202246</v>
      </c>
      <c r="B154" s="5">
        <v>44878</v>
      </c>
      <c r="C154" s="4"/>
      <c r="D154" s="6">
        <f>IF($A154&gt;vars!$B$3,"",[1]ZA_AC!C152)</f>
        <v>9836.9717251807451</v>
      </c>
      <c r="E154" s="6">
        <f>IF($A154&gt;vars!$B$3,"",[1]ZA_AC!D152)</f>
        <v>9197.6688428732195</v>
      </c>
      <c r="F154" s="4"/>
      <c r="G154" s="6">
        <f>IF($A154&gt;vars!$B$3,"",[1]ZA_Nat!D152)</f>
        <v>8655.3770132660866</v>
      </c>
      <c r="H154" s="6">
        <f>IF($A154&gt;vars!$B$3,"",[1]ZA_Nat!E152)</f>
        <v>8092.5027036861156</v>
      </c>
      <c r="I154" s="4"/>
      <c r="J154" s="6">
        <f>IF($A154&gt;vars!$B$3,"",[1]ZA_UnNat!D152)</f>
        <v>1181.5947119146585</v>
      </c>
      <c r="K154" s="6">
        <f>IF($A154&gt;vars!$B$3,"",[1]ZA_UnNat!E152)</f>
        <v>1105.166139187098</v>
      </c>
      <c r="M154" s="28"/>
      <c r="N154" s="28"/>
    </row>
    <row r="155" spans="1:14" x14ac:dyDescent="0.35">
      <c r="A155" s="4">
        <v>202247</v>
      </c>
      <c r="B155" s="5">
        <v>44885</v>
      </c>
      <c r="C155" s="4"/>
      <c r="D155" s="6">
        <f>IF($A155&gt;vars!$B$3,"",[1]ZA_AC!C153)</f>
        <v>9640.3977370709181</v>
      </c>
      <c r="E155" s="6">
        <f>IF($A155&gt;vars!$B$3,"",[1]ZA_AC!D153)</f>
        <v>9118.1759266697773</v>
      </c>
      <c r="F155" s="4"/>
      <c r="G155" s="6">
        <f>IF($A155&gt;vars!$B$3,"",[1]ZA_Nat!D153)</f>
        <v>8355.3365932703018</v>
      </c>
      <c r="H155" s="6">
        <f>IF($A155&gt;vars!$B$3,"",[1]ZA_Nat!E153)</f>
        <v>8020.4015607780912</v>
      </c>
      <c r="I155" s="4"/>
      <c r="J155" s="6">
        <f>IF($A155&gt;vars!$B$3,"",[1]ZA_UnNat!D153)</f>
        <v>1285.0611438006163</v>
      </c>
      <c r="K155" s="6">
        <f>IF($A155&gt;vars!$B$3,"",[1]ZA_UnNat!E153)</f>
        <v>1097.7743658916709</v>
      </c>
      <c r="M155" s="28"/>
      <c r="N155" s="28"/>
    </row>
    <row r="156" spans="1:14" x14ac:dyDescent="0.35">
      <c r="A156" s="4">
        <v>202248</v>
      </c>
      <c r="B156" s="5">
        <v>44892</v>
      </c>
      <c r="C156" s="4"/>
      <c r="D156" s="6">
        <f>IF($A156&gt;vars!$B$3,"",[1]ZA_AC!C154)</f>
        <v>10124.602171182632</v>
      </c>
      <c r="E156" s="6">
        <f>IF($A156&gt;vars!$B$3,"",[1]ZA_AC!D154)</f>
        <v>9692.7274170041237</v>
      </c>
      <c r="F156" s="4"/>
      <c r="G156" s="6">
        <f>IF($A156&gt;vars!$B$3,"",[1]ZA_Nat!D154)</f>
        <v>8691.601557135582</v>
      </c>
      <c r="H156" s="6">
        <f>IF($A156&gt;vars!$B$3,"",[1]ZA_Nat!E154)</f>
        <v>8319.3014897930098</v>
      </c>
      <c r="I156" s="4"/>
      <c r="J156" s="6">
        <f>IF($A156&gt;vars!$B$3,"",[1]ZA_UnNat!D154)</f>
        <v>1433.0006140470505</v>
      </c>
      <c r="K156" s="6">
        <f>IF($A156&gt;vars!$B$3,"",[1]ZA_UnNat!E154)</f>
        <v>1373.4259272111274</v>
      </c>
      <c r="M156" s="28"/>
      <c r="N156" s="28"/>
    </row>
    <row r="157" spans="1:14" x14ac:dyDescent="0.35">
      <c r="A157" s="4">
        <v>202249</v>
      </c>
      <c r="B157" s="5">
        <v>44899</v>
      </c>
      <c r="C157" s="4"/>
      <c r="D157" s="6">
        <f>IF($A157&gt;vars!$B$3,"",[1]ZA_AC!C155)</f>
        <v>10077.324394643307</v>
      </c>
      <c r="E157" s="6">
        <f>IF($A157&gt;vars!$B$3,"",[1]ZA_AC!D155)</f>
        <v>9745.8093606451675</v>
      </c>
      <c r="F157" s="4"/>
      <c r="G157" s="6">
        <f>IF($A157&gt;vars!$B$3,"",[1]ZA_Nat!D155)</f>
        <v>8734.0960528254509</v>
      </c>
      <c r="H157" s="6">
        <f>IF($A157&gt;vars!$B$3,"",[1]ZA_Nat!E155)</f>
        <v>8378.3008003193445</v>
      </c>
      <c r="I157" s="4"/>
      <c r="J157" s="6">
        <f>IF($A157&gt;vars!$B$3,"",[1]ZA_UnNat!D155)</f>
        <v>1343.2283418178558</v>
      </c>
      <c r="K157" s="6">
        <f>IF($A157&gt;vars!$B$3,"",[1]ZA_UnNat!E155)</f>
        <v>1367.5085603258369</v>
      </c>
      <c r="M157" s="28"/>
      <c r="N157" s="28"/>
    </row>
    <row r="158" spans="1:14" x14ac:dyDescent="0.35">
      <c r="A158" s="4">
        <v>202250</v>
      </c>
      <c r="B158" s="5">
        <v>44906</v>
      </c>
      <c r="C158" s="4"/>
      <c r="D158" s="6">
        <f>IF($A158&gt;vars!$B$3,"",[1]ZA_AC!C156)</f>
        <v>9997.2971189618111</v>
      </c>
      <c r="E158" s="6">
        <f>IF($A158&gt;vars!$B$3,"",[1]ZA_AC!D156)</f>
        <v>9449.0642665305768</v>
      </c>
      <c r="F158" s="4"/>
      <c r="G158" s="6">
        <f>IF($A158&gt;vars!$B$3,"",[1]ZA_Nat!D156)</f>
        <v>8442.3200706243515</v>
      </c>
      <c r="H158" s="6">
        <f>IF($A158&gt;vars!$B$3,"",[1]ZA_Nat!E156)</f>
        <v>8120.1482589935022</v>
      </c>
      <c r="I158" s="4"/>
      <c r="J158" s="6">
        <f>IF($A158&gt;vars!$B$3,"",[1]ZA_UnNat!D156)</f>
        <v>1554.9770483374596</v>
      </c>
      <c r="K158" s="6">
        <f>IF($A158&gt;vars!$B$3,"",[1]ZA_UnNat!E156)</f>
        <v>1328.916007537076</v>
      </c>
      <c r="M158" s="28"/>
      <c r="N158" s="28"/>
    </row>
    <row r="159" spans="1:14" x14ac:dyDescent="0.35">
      <c r="A159" s="4">
        <v>202251</v>
      </c>
      <c r="B159" s="5">
        <v>44913</v>
      </c>
      <c r="C159" s="4"/>
      <c r="D159" s="6">
        <f>IF($A159&gt;vars!$B$3,"",[1]ZA_AC!C157)</f>
        <v>10201.616703927517</v>
      </c>
      <c r="E159" s="6">
        <f>IF($A159&gt;vars!$B$3,"",[1]ZA_AC!D157)</f>
        <v>10032.043907941212</v>
      </c>
      <c r="F159" s="4"/>
      <c r="G159" s="6">
        <f>IF($A159&gt;vars!$B$3,"",[1]ZA_Nat!D157)</f>
        <v>8745.904088973999</v>
      </c>
      <c r="H159" s="6">
        <f>IF($A159&gt;vars!$B$3,"",[1]ZA_Nat!E157)</f>
        <v>8451.1258557436031</v>
      </c>
      <c r="I159" s="4"/>
      <c r="J159" s="6">
        <f>IF($A159&gt;vars!$B$3,"",[1]ZA_UnNat!D157)</f>
        <v>1455.7126149535179</v>
      </c>
      <c r="K159" s="6">
        <f>IF($A159&gt;vars!$B$3,"",[1]ZA_UnNat!E157)</f>
        <v>1580.9180521976086</v>
      </c>
      <c r="M159" s="28"/>
      <c r="N159" s="28"/>
    </row>
    <row r="160" spans="1:14" x14ac:dyDescent="0.35">
      <c r="A160" s="4">
        <v>202252</v>
      </c>
      <c r="B160" s="5">
        <v>44920</v>
      </c>
      <c r="C160" s="4"/>
      <c r="D160" s="6">
        <f>IF($A160&gt;vars!$B$3,"",[1]ZA_AC!C158)</f>
        <v>10498.561446666718</v>
      </c>
      <c r="E160" s="6">
        <f>IF($A160&gt;vars!$B$3,"",[1]ZA_AC!D158)</f>
        <v>9963.35198673786</v>
      </c>
      <c r="F160" s="4"/>
      <c r="G160" s="6">
        <f>IF($A160&gt;vars!$B$3,"",[1]ZA_Nat!D158)</f>
        <v>8954.9871371984482</v>
      </c>
      <c r="H160" s="6">
        <f>IF($A160&gt;vars!$B$3,"",[1]ZA_Nat!E158)</f>
        <v>8445.2624376407039</v>
      </c>
      <c r="I160" s="4"/>
      <c r="J160" s="6">
        <f>IF($A160&gt;vars!$B$3,"",[1]ZA_UnNat!D158)</f>
        <v>1543.5743094682693</v>
      </c>
      <c r="K160" s="6">
        <f>IF($A160&gt;vars!$B$3,"",[1]ZA_UnNat!E158)</f>
        <v>1518.0895490971643</v>
      </c>
      <c r="M160" s="28"/>
      <c r="N160" s="28"/>
    </row>
    <row r="161" spans="1:14" x14ac:dyDescent="0.35">
      <c r="A161" s="4">
        <v>202301</v>
      </c>
      <c r="B161" s="5">
        <v>44927</v>
      </c>
      <c r="C161" s="4"/>
      <c r="D161" s="6">
        <f>IF($A161&gt;vars!$B$3,"",[1]ZA_AC!C159)</f>
        <v>10065.472151309252</v>
      </c>
      <c r="E161" s="6">
        <f>IF($A161&gt;vars!$B$3,"",[1]ZA_AC!D159)</f>
        <v>9964.3503651801348</v>
      </c>
      <c r="F161" s="4"/>
      <c r="G161" s="6">
        <f>IF($A161&gt;vars!$B$3,"",[1]ZA_Nat!D159)</f>
        <v>8808.2898726463318</v>
      </c>
      <c r="H161" s="6">
        <f>IF($A161&gt;vars!$B$3,"",[1]ZA_Nat!E159)</f>
        <v>8719.157338346502</v>
      </c>
      <c r="I161" s="4"/>
      <c r="J161" s="6">
        <f>IF($A161&gt;vars!$B$3,"",[1]ZA_UnNat!D159)</f>
        <v>1257.18227866292</v>
      </c>
      <c r="K161" s="6">
        <f>IF($A161&gt;vars!$B$3,"",[1]ZA_UnNat!E159)</f>
        <v>1245.1930268336237</v>
      </c>
      <c r="M161" s="28"/>
      <c r="N161" s="28"/>
    </row>
    <row r="162" spans="1:14" x14ac:dyDescent="0.35">
      <c r="A162" s="4">
        <v>202302</v>
      </c>
      <c r="B162" s="5">
        <v>44934</v>
      </c>
      <c r="C162" s="4"/>
      <c r="D162" s="6">
        <f>IF($A162&gt;vars!$B$3,"",[1]ZA_AC!C160)</f>
        <v>10364.122481584549</v>
      </c>
      <c r="E162" s="6">
        <f>IF($A162&gt;vars!$B$3,"",[1]ZA_AC!D160)</f>
        <v>9128.852332393546</v>
      </c>
      <c r="F162" s="4"/>
      <c r="G162" s="6">
        <f>IF($A162&gt;vars!$B$3,"",[1]ZA_Nat!D160)</f>
        <v>9196.2368446588516</v>
      </c>
      <c r="H162" s="6">
        <f>IF($A162&gt;vars!$B$3,"",[1]ZA_Nat!E160)</f>
        <v>8182.5162863398537</v>
      </c>
      <c r="I162" s="4"/>
      <c r="J162" s="6">
        <f>IF($A162&gt;vars!$B$3,"",[1]ZA_UnNat!D160)</f>
        <v>1167.8856369256973</v>
      </c>
      <c r="K162" s="6">
        <f>IF($A162&gt;vars!$B$3,"",[1]ZA_UnNat!E160)</f>
        <v>946.33604605370306</v>
      </c>
      <c r="M162" s="28"/>
      <c r="N162" s="28"/>
    </row>
    <row r="163" spans="1:14" x14ac:dyDescent="0.35">
      <c r="A163" s="4">
        <v>202303</v>
      </c>
      <c r="B163" s="5">
        <v>44941</v>
      </c>
      <c r="C163" s="4"/>
      <c r="D163" s="6">
        <f>IF($A163&gt;vars!$B$3,"",[1]ZA_AC!C161)</f>
        <v>10306.4437674582</v>
      </c>
      <c r="E163" s="6">
        <f>IF($A163&gt;vars!$B$3,"",[1]ZA_AC!D161)</f>
        <v>8894.7164648902381</v>
      </c>
      <c r="F163" s="4"/>
      <c r="G163" s="6">
        <f>IF($A163&gt;vars!$B$3,"",[1]ZA_Nat!D161)</f>
        <v>9235.3898938894272</v>
      </c>
      <c r="H163" s="6">
        <f>IF($A163&gt;vars!$B$3,"",[1]ZA_Nat!E161)</f>
        <v>7979.2863958750777</v>
      </c>
      <c r="I163" s="4"/>
      <c r="J163" s="6">
        <f>IF($A163&gt;vars!$B$3,"",[1]ZA_UnNat!D161)</f>
        <v>1071.0538735687733</v>
      </c>
      <c r="K163" s="6">
        <f>IF($A163&gt;vars!$B$3,"",[1]ZA_UnNat!E161)</f>
        <v>915.43006901515275</v>
      </c>
      <c r="M163" s="28"/>
      <c r="N163" s="28"/>
    </row>
    <row r="164" spans="1:14" x14ac:dyDescent="0.35">
      <c r="A164" s="4">
        <v>202304</v>
      </c>
      <c r="B164" s="5">
        <v>44948</v>
      </c>
      <c r="C164" s="4"/>
      <c r="D164" s="6">
        <f>IF($A164&gt;vars!$B$3,"",[1]ZA_AC!C162)</f>
        <v>9818.6128722727299</v>
      </c>
      <c r="E164" s="6">
        <f>IF($A164&gt;vars!$B$3,"",[1]ZA_AC!D162)</f>
        <v>8756.1016816841602</v>
      </c>
      <c r="F164" s="4"/>
      <c r="G164" s="6">
        <f>IF($A164&gt;vars!$B$3,"",[1]ZA_Nat!D162)</f>
        <v>8647.244647026062</v>
      </c>
      <c r="H164" s="6">
        <f>IF($A164&gt;vars!$B$3,"",[1]ZA_Nat!E162)</f>
        <v>7746.4501990785066</v>
      </c>
      <c r="I164" s="4"/>
      <c r="J164" s="6">
        <f>IF($A164&gt;vars!$B$3,"",[1]ZA_UnNat!D162)</f>
        <v>1171.3682252466679</v>
      </c>
      <c r="K164" s="6">
        <f>IF($A164&gt;vars!$B$3,"",[1]ZA_UnNat!E162)</f>
        <v>1009.6514826056482</v>
      </c>
      <c r="M164" s="28"/>
      <c r="N164" s="28"/>
    </row>
    <row r="165" spans="1:14" x14ac:dyDescent="0.35">
      <c r="A165" s="4">
        <v>202305</v>
      </c>
      <c r="B165" s="5">
        <v>44955</v>
      </c>
      <c r="C165" s="4"/>
      <c r="D165" s="6">
        <f>IF($A165&gt;vars!$B$3,"",[1]ZA_AC!C163)</f>
        <v>9473.0297724604607</v>
      </c>
      <c r="E165" s="6">
        <f>IF($A165&gt;vars!$B$3,"",[1]ZA_AC!D163)</f>
        <v>9048.1192009382994</v>
      </c>
      <c r="F165" s="4"/>
      <c r="G165" s="6">
        <f>IF($A165&gt;vars!$B$3,"",[1]ZA_Nat!D163)</f>
        <v>8252.0773965120316</v>
      </c>
      <c r="H165" s="6">
        <f>IF($A165&gt;vars!$B$3,"",[1]ZA_Nat!E163)</f>
        <v>7902.6908878731883</v>
      </c>
      <c r="I165" s="4"/>
      <c r="J165" s="6">
        <f>IF($A165&gt;vars!$B$3,"",[1]ZA_UnNat!D163)</f>
        <v>1220.9523759484291</v>
      </c>
      <c r="K165" s="6">
        <f>IF($A165&gt;vars!$B$3,"",[1]ZA_UnNat!E163)</f>
        <v>1145.4283130651131</v>
      </c>
      <c r="M165" s="28"/>
      <c r="N165" s="28"/>
    </row>
    <row r="166" spans="1:14" x14ac:dyDescent="0.35">
      <c r="A166" s="4">
        <v>202306</v>
      </c>
      <c r="B166" s="5">
        <v>44962</v>
      </c>
      <c r="C166" s="4"/>
      <c r="D166" s="6">
        <f>IF($A166&gt;vars!$B$3,"",[1]ZA_AC!C164)</f>
        <v>9348.4451293796301</v>
      </c>
      <c r="E166" s="6">
        <f>IF($A166&gt;vars!$B$3,"",[1]ZA_AC!D164)</f>
        <v>9179.0771574686587</v>
      </c>
      <c r="F166" s="4"/>
      <c r="G166" s="6">
        <f>IF($A166&gt;vars!$B$3,"",[1]ZA_Nat!D164)</f>
        <v>8222.7284781932831</v>
      </c>
      <c r="H166" s="6">
        <f>IF($A166&gt;vars!$B$3,"",[1]ZA_Nat!E164)</f>
        <v>8059.7697531856547</v>
      </c>
      <c r="I166" s="4"/>
      <c r="J166" s="6">
        <f>IF($A166&gt;vars!$B$3,"",[1]ZA_UnNat!D164)</f>
        <v>1125.716651186347</v>
      </c>
      <c r="K166" s="6">
        <f>IF($A166&gt;vars!$B$3,"",[1]ZA_UnNat!E164)</f>
        <v>1119.3074042830076</v>
      </c>
      <c r="M166" s="28"/>
      <c r="N166" s="28"/>
    </row>
    <row r="167" spans="1:14" x14ac:dyDescent="0.35">
      <c r="A167" s="4">
        <v>202307</v>
      </c>
      <c r="B167" s="5">
        <v>44969</v>
      </c>
      <c r="C167" s="4"/>
      <c r="D167" s="6">
        <f>IF($A167&gt;vars!$B$3,"",[1]ZA_AC!C165)</f>
        <v>9244.7756774127483</v>
      </c>
      <c r="E167" s="6">
        <f>IF($A167&gt;vars!$B$3,"",[1]ZA_AC!D165)</f>
        <v>8864.8401867753109</v>
      </c>
      <c r="F167" s="4"/>
      <c r="G167" s="6">
        <f>IF($A167&gt;vars!$B$3,"",[1]ZA_Nat!D165)</f>
        <v>8150.8159720897675</v>
      </c>
      <c r="H167" s="6">
        <f>IF($A167&gt;vars!$B$3,"",[1]ZA_Nat!E165)</f>
        <v>7794.7474204167611</v>
      </c>
      <c r="I167" s="4"/>
      <c r="J167" s="6">
        <f>IF($A167&gt;vars!$B$3,"",[1]ZA_UnNat!D165)</f>
        <v>1093.9597053229809</v>
      </c>
      <c r="K167" s="6">
        <f>IF($A167&gt;vars!$B$3,"",[1]ZA_UnNat!E165)</f>
        <v>1070.092766358558</v>
      </c>
      <c r="M167" s="28"/>
      <c r="N167" s="28"/>
    </row>
    <row r="168" spans="1:14" x14ac:dyDescent="0.35">
      <c r="A168" s="4">
        <v>202308</v>
      </c>
      <c r="B168" s="5">
        <v>44976</v>
      </c>
      <c r="C168" s="4"/>
      <c r="D168" s="6">
        <f>IF($A168&gt;vars!$B$3,"",[1]ZA_AC!C166)</f>
        <v>9437.5831402540207</v>
      </c>
      <c r="E168" s="6">
        <f>IF($A168&gt;vars!$B$3,"",[1]ZA_AC!D166)</f>
        <v>8797.0393299555199</v>
      </c>
      <c r="F168" s="4"/>
      <c r="G168" s="6">
        <f>IF($A168&gt;vars!$B$3,"",[1]ZA_Nat!D166)</f>
        <v>8270.7877322435379</v>
      </c>
      <c r="H168" s="6">
        <f>IF($A168&gt;vars!$B$3,"",[1]ZA_Nat!E166)</f>
        <v>7738.7209377838053</v>
      </c>
      <c r="I168" s="4"/>
      <c r="J168" s="6">
        <f>IF($A168&gt;vars!$B$3,"",[1]ZA_UnNat!D166)</f>
        <v>1166.7954080104828</v>
      </c>
      <c r="K168" s="6">
        <f>IF($A168&gt;vars!$B$3,"",[1]ZA_UnNat!E166)</f>
        <v>1058.318392171723</v>
      </c>
      <c r="M168" s="28"/>
      <c r="N168" s="28"/>
    </row>
    <row r="169" spans="1:14" x14ac:dyDescent="0.35">
      <c r="A169" s="4">
        <v>202309</v>
      </c>
      <c r="B169" s="5">
        <v>44983</v>
      </c>
      <c r="C169" s="4"/>
      <c r="D169" s="6">
        <f>IF($A169&gt;vars!$B$3,"",[1]ZA_AC!C167)</f>
        <v>9622.2010641098022</v>
      </c>
      <c r="E169" s="6">
        <f>IF($A169&gt;vars!$B$3,"",[1]ZA_AC!D167)</f>
        <v>9236.4016479587426</v>
      </c>
      <c r="F169" s="4"/>
      <c r="G169" s="6">
        <f>IF($A169&gt;vars!$B$3,"",[1]ZA_Nat!D167)</f>
        <v>8313.1948081254959</v>
      </c>
      <c r="H169" s="6">
        <f>IF($A169&gt;vars!$B$3,"",[1]ZA_Nat!E167)</f>
        <v>7995.7920551712159</v>
      </c>
      <c r="I169" s="4"/>
      <c r="J169" s="6">
        <f>IF($A169&gt;vars!$B$3,"",[1]ZA_UnNat!D167)</f>
        <v>1309.0062559843063</v>
      </c>
      <c r="K169" s="6">
        <f>IF($A169&gt;vars!$B$3,"",[1]ZA_UnNat!E167)</f>
        <v>1240.609592787526</v>
      </c>
      <c r="M169" s="28"/>
      <c r="N169" s="28"/>
    </row>
    <row r="170" spans="1:14" x14ac:dyDescent="0.35">
      <c r="A170" s="4">
        <v>202310</v>
      </c>
      <c r="B170" s="5">
        <v>44990</v>
      </c>
      <c r="C170" s="4"/>
      <c r="D170" s="6">
        <f>IF($A170&gt;vars!$B$3,"",[1]ZA_AC!C168)</f>
        <v>10172.714912772179</v>
      </c>
      <c r="E170" s="6">
        <f>IF($A170&gt;vars!$B$3,"",[1]ZA_AC!D168)</f>
        <v>9154.048584713737</v>
      </c>
      <c r="F170" s="4"/>
      <c r="G170" s="6">
        <f>IF($A170&gt;vars!$B$3,"",[1]ZA_Nat!D168)</f>
        <v>8911.9548984766006</v>
      </c>
      <c r="H170" s="6">
        <f>IF($A170&gt;vars!$B$3,"",[1]ZA_Nat!E168)</f>
        <v>7962.4110998724555</v>
      </c>
      <c r="I170" s="4"/>
      <c r="J170" s="6">
        <f>IF($A170&gt;vars!$B$3,"",[1]ZA_UnNat!D168)</f>
        <v>1260.760014295578</v>
      </c>
      <c r="K170" s="6">
        <f>IF($A170&gt;vars!$B$3,"",[1]ZA_UnNat!E168)</f>
        <v>1191.6374848412697</v>
      </c>
      <c r="M170" s="28"/>
      <c r="N170" s="28"/>
    </row>
    <row r="171" spans="1:14" x14ac:dyDescent="0.35">
      <c r="A171" s="4">
        <v>202311</v>
      </c>
      <c r="B171" s="5">
        <v>44997</v>
      </c>
      <c r="C171" s="4"/>
      <c r="D171" s="6">
        <f>IF($A171&gt;vars!$B$3,"",[1]ZA_AC!C169)</f>
        <v>9519.3114748746157</v>
      </c>
      <c r="E171" s="6">
        <f>IF($A171&gt;vars!$B$3,"",[1]ZA_AC!D169)</f>
        <v>8970.2081325408708</v>
      </c>
      <c r="F171" s="4"/>
      <c r="G171" s="6">
        <f>IF($A171&gt;vars!$B$3,"",[1]ZA_Nat!D169)</f>
        <v>8398.1469645500183</v>
      </c>
      <c r="H171" s="6">
        <f>IF($A171&gt;vars!$B$3,"",[1]ZA_Nat!E169)</f>
        <v>7923.6296903103521</v>
      </c>
      <c r="I171" s="4"/>
      <c r="J171" s="6">
        <f>IF($A171&gt;vars!$B$3,"",[1]ZA_UnNat!D169)</f>
        <v>1121.1645103245974</v>
      </c>
      <c r="K171" s="6">
        <f>IF($A171&gt;vars!$B$3,"",[1]ZA_UnNat!E169)</f>
        <v>1046.5784422305114</v>
      </c>
      <c r="M171" s="28"/>
      <c r="N171" s="28"/>
    </row>
    <row r="172" spans="1:14" x14ac:dyDescent="0.35">
      <c r="A172" s="4">
        <v>202312</v>
      </c>
      <c r="B172" s="5">
        <v>45004</v>
      </c>
      <c r="C172" s="4"/>
      <c r="D172" s="6">
        <f>IF($A172&gt;vars!$B$3,"",[1]ZA_AC!C170)</f>
        <v>9668.1088187247515</v>
      </c>
      <c r="E172" s="6">
        <f>IF($A172&gt;vars!$B$3,"",[1]ZA_AC!D170)</f>
        <v>8877.6403235628568</v>
      </c>
      <c r="F172" s="4"/>
      <c r="G172" s="6">
        <f>IF($A172&gt;vars!$B$3,"",[1]ZA_Nat!D170)</f>
        <v>8604.4049142003059</v>
      </c>
      <c r="H172" s="6">
        <f>IF($A172&gt;vars!$B$3,"",[1]ZA_Nat!E170)</f>
        <v>7826.9769484445605</v>
      </c>
      <c r="I172" s="4"/>
      <c r="J172" s="6">
        <f>IF($A172&gt;vars!$B$3,"",[1]ZA_UnNat!D170)</f>
        <v>1063.7039045244455</v>
      </c>
      <c r="K172" s="6">
        <f>IF($A172&gt;vars!$B$3,"",[1]ZA_UnNat!E170)</f>
        <v>1050.6633751182962</v>
      </c>
      <c r="M172" s="28"/>
      <c r="N172" s="28"/>
    </row>
    <row r="173" spans="1:14" x14ac:dyDescent="0.35">
      <c r="A173" s="4">
        <v>202313</v>
      </c>
      <c r="B173" s="5">
        <v>45011</v>
      </c>
      <c r="C173" s="4"/>
      <c r="D173" s="6">
        <f>IF($A173&gt;vars!$B$3,"",[1]ZA_AC!C171)</f>
        <v>9652.8688961863518</v>
      </c>
      <c r="E173" s="6">
        <f>IF($A173&gt;vars!$B$3,"",[1]ZA_AC!D171)</f>
        <v>9215.6764540187196</v>
      </c>
      <c r="F173" s="4"/>
      <c r="G173" s="6">
        <f>IF($A173&gt;vars!$B$3,"",[1]ZA_Nat!D171)</f>
        <v>8429.2706946134567</v>
      </c>
      <c r="H173" s="6">
        <f>IF($A173&gt;vars!$B$3,"",[1]ZA_Nat!E171)</f>
        <v>8025.3826267446157</v>
      </c>
      <c r="I173" s="4"/>
      <c r="J173" s="6">
        <f>IF($A173&gt;vars!$B$3,"",[1]ZA_UnNat!D171)</f>
        <v>1223.5982015728951</v>
      </c>
      <c r="K173" s="6">
        <f>IF($A173&gt;vars!$B$3,"",[1]ZA_UnNat!E171)</f>
        <v>1190.2938272741114</v>
      </c>
      <c r="M173" s="28"/>
      <c r="N173" s="28"/>
    </row>
    <row r="174" spans="1:14" x14ac:dyDescent="0.35">
      <c r="A174" s="4">
        <v>202314</v>
      </c>
      <c r="B174" s="5">
        <v>45018</v>
      </c>
      <c r="C174" s="4"/>
      <c r="D174" s="6">
        <f>IF($A174&gt;vars!$B$3,"",[1]ZA_AC!C172)</f>
        <v>10118.549207553267</v>
      </c>
      <c r="E174" s="6">
        <f>IF($A174&gt;vars!$B$3,"",[1]ZA_AC!D172)</f>
        <v>9479.2018462418582</v>
      </c>
      <c r="F174" s="4"/>
      <c r="G174" s="6">
        <f>IF($A174&gt;vars!$B$3,"",[1]ZA_Nat!D172)</f>
        <v>8782.1708196401596</v>
      </c>
      <c r="H174" s="6">
        <f>IF($A174&gt;vars!$B$3,"",[1]ZA_Nat!E172)</f>
        <v>8276.3697178462335</v>
      </c>
      <c r="I174" s="4"/>
      <c r="J174" s="6">
        <f>IF($A174&gt;vars!$B$3,"",[1]ZA_UnNat!D172)</f>
        <v>1336.3783879131079</v>
      </c>
      <c r="K174" s="6">
        <f>IF($A174&gt;vars!$B$3,"",[1]ZA_UnNat!E172)</f>
        <v>1202.8321283956225</v>
      </c>
      <c r="M174" s="28"/>
      <c r="N174" s="28"/>
    </row>
    <row r="175" spans="1:14" x14ac:dyDescent="0.35">
      <c r="A175" s="4">
        <v>202315</v>
      </c>
      <c r="B175" s="5">
        <v>45025</v>
      </c>
      <c r="C175" s="4"/>
      <c r="D175" s="6">
        <f>IF($A175&gt;vars!$B$3,"",[1]ZA_AC!C173)</f>
        <v>10066.377179265022</v>
      </c>
      <c r="E175" s="6">
        <f>IF($A175&gt;vars!$B$3,"",[1]ZA_AC!D173)</f>
        <v>9256.2238572720071</v>
      </c>
      <c r="F175" s="4"/>
      <c r="G175" s="6">
        <f>IF($A175&gt;vars!$B$3,"",[1]ZA_Nat!D173)</f>
        <v>8944.3792501688004</v>
      </c>
      <c r="H175" s="6">
        <f>IF($A175&gt;vars!$B$3,"",[1]ZA_Nat!E173)</f>
        <v>8229.3325913293538</v>
      </c>
      <c r="I175" s="4"/>
      <c r="J175" s="6">
        <f>IF($A175&gt;vars!$B$3,"",[1]ZA_UnNat!D173)</f>
        <v>1121.9979290962219</v>
      </c>
      <c r="K175" s="6">
        <f>IF($A175&gt;vars!$B$3,"",[1]ZA_UnNat!E173)</f>
        <v>1026.8912659426255</v>
      </c>
      <c r="M175" s="28"/>
      <c r="N175" s="28"/>
    </row>
    <row r="176" spans="1:14" x14ac:dyDescent="0.35">
      <c r="A176" s="4">
        <v>202316</v>
      </c>
      <c r="B176" s="5">
        <v>45032</v>
      </c>
      <c r="C176" s="4"/>
      <c r="D176" s="6">
        <f>IF($A176&gt;vars!$B$3,"",[1]ZA_AC!C174)</f>
        <v>9755.2765522897243</v>
      </c>
      <c r="E176" s="6">
        <f>IF($A176&gt;vars!$B$3,"",[1]ZA_AC!D174)</f>
        <v>9225.8400031222864</v>
      </c>
      <c r="F176" s="4"/>
      <c r="G176" s="6">
        <f>IF($A176&gt;vars!$B$3,"",[1]ZA_Nat!D174)</f>
        <v>8729.5005425214767</v>
      </c>
      <c r="H176" s="6">
        <f>IF($A176&gt;vars!$B$3,"",[1]ZA_Nat!E174)</f>
        <v>8208.0581092595148</v>
      </c>
      <c r="I176" s="4"/>
      <c r="J176" s="6">
        <f>IF($A176&gt;vars!$B$3,"",[1]ZA_UnNat!D174)</f>
        <v>1025.7760097682476</v>
      </c>
      <c r="K176" s="6">
        <f>IF($A176&gt;vars!$B$3,"",[1]ZA_UnNat!E174)</f>
        <v>1017.7818938627724</v>
      </c>
      <c r="M176" s="28"/>
      <c r="N176" s="28"/>
    </row>
    <row r="177" spans="1:14" x14ac:dyDescent="0.35">
      <c r="A177" s="4">
        <v>202317</v>
      </c>
      <c r="B177" s="5">
        <v>45039</v>
      </c>
      <c r="C177" s="4"/>
      <c r="D177" s="6">
        <f>IF($A177&gt;vars!$B$3,"",[1]ZA_AC!C175)</f>
        <v>10281.677809119225</v>
      </c>
      <c r="E177" s="6">
        <f>IF($A177&gt;vars!$B$3,"",[1]ZA_AC!D175)</f>
        <v>9449.1494312469131</v>
      </c>
      <c r="F177" s="4"/>
      <c r="G177" s="6">
        <f>IF($A177&gt;vars!$B$3,"",[1]ZA_Nat!D175)</f>
        <v>9108.4160661697388</v>
      </c>
      <c r="H177" s="6">
        <f>IF($A177&gt;vars!$B$3,"",[1]ZA_Nat!E175)</f>
        <v>8288.8469962755789</v>
      </c>
      <c r="I177" s="4"/>
      <c r="J177" s="6">
        <f>IF($A177&gt;vars!$B$3,"",[1]ZA_UnNat!D175)</f>
        <v>1173.2617429494858</v>
      </c>
      <c r="K177" s="6">
        <f>IF($A177&gt;vars!$B$3,"",[1]ZA_UnNat!E175)</f>
        <v>1160.3024349713255</v>
      </c>
      <c r="M177" s="28"/>
      <c r="N177" s="28"/>
    </row>
    <row r="178" spans="1:14" x14ac:dyDescent="0.35">
      <c r="A178" s="4">
        <v>202318</v>
      </c>
      <c r="B178" s="5">
        <v>45046</v>
      </c>
      <c r="C178" s="4"/>
      <c r="D178" s="6">
        <f>IF($A178&gt;vars!$B$3,"",[1]ZA_AC!C176)</f>
        <v>10361.284008994699</v>
      </c>
      <c r="E178" s="6">
        <f>IF($A178&gt;vars!$B$3,"",[1]ZA_AC!D176)</f>
        <v>9968.0060242443087</v>
      </c>
      <c r="F178" s="4"/>
      <c r="G178" s="6">
        <f>IF($A178&gt;vars!$B$3,"",[1]ZA_Nat!D176)</f>
        <v>9129.8611913323402</v>
      </c>
      <c r="H178" s="6">
        <f>IF($A178&gt;vars!$B$3,"",[1]ZA_Nat!E176)</f>
        <v>8748.6932067789203</v>
      </c>
      <c r="I178" s="4"/>
      <c r="J178" s="6">
        <f>IF($A178&gt;vars!$B$3,"",[1]ZA_UnNat!D176)</f>
        <v>1231.4228176623583</v>
      </c>
      <c r="K178" s="6">
        <f>IF($A178&gt;vars!$B$3,"",[1]ZA_UnNat!E176)</f>
        <v>1219.3128174653693</v>
      </c>
      <c r="M178" s="28"/>
      <c r="N178" s="28"/>
    </row>
    <row r="179" spans="1:14" x14ac:dyDescent="0.35">
      <c r="A179" s="4">
        <v>202319</v>
      </c>
      <c r="B179" s="5">
        <v>45053</v>
      </c>
      <c r="C179" s="4"/>
      <c r="D179" s="6">
        <f>IF($A179&gt;vars!$B$3,"",[1]ZA_AC!C177)</f>
        <v>10674.543135821819</v>
      </c>
      <c r="E179" s="6">
        <f>IF($A179&gt;vars!$B$3,"",[1]ZA_AC!D177)</f>
        <v>9937.2264830033801</v>
      </c>
      <c r="F179" s="4"/>
      <c r="G179" s="6">
        <f>IF($A179&gt;vars!$B$3,"",[1]ZA_Nat!D177)</f>
        <v>9532.5682247877121</v>
      </c>
      <c r="H179" s="6">
        <f>IF($A179&gt;vars!$B$3,"",[1]ZA_Nat!E177)</f>
        <v>8897.3520278973429</v>
      </c>
      <c r="I179" s="4"/>
      <c r="J179" s="6">
        <f>IF($A179&gt;vars!$B$3,"",[1]ZA_UnNat!D177)</f>
        <v>1141.9749110341072</v>
      </c>
      <c r="K179" s="6">
        <f>IF($A179&gt;vars!$B$3,"",[1]ZA_UnNat!E177)</f>
        <v>1039.8744551060392</v>
      </c>
      <c r="M179" s="28"/>
      <c r="N179" s="28"/>
    </row>
    <row r="180" spans="1:14" x14ac:dyDescent="0.35">
      <c r="A180" s="4">
        <v>202320</v>
      </c>
      <c r="B180" s="5">
        <v>45060</v>
      </c>
      <c r="C180" s="4"/>
      <c r="D180" s="6">
        <f>IF($A180&gt;vars!$B$3,"",[1]ZA_AC!C178)</f>
        <v>11081.800093054771</v>
      </c>
      <c r="E180" s="6">
        <f>IF($A180&gt;vars!$B$3,"",[1]ZA_AC!D178)</f>
        <v>10004.235036240529</v>
      </c>
      <c r="F180" s="4"/>
      <c r="G180" s="6">
        <f>IF($A180&gt;vars!$B$3,"",[1]ZA_Nat!D178)</f>
        <v>9986.0523693561554</v>
      </c>
      <c r="H180" s="6">
        <f>IF($A180&gt;vars!$B$3,"",[1]ZA_Nat!E178)</f>
        <v>8966.0360326875598</v>
      </c>
      <c r="I180" s="4"/>
      <c r="J180" s="6">
        <f>IF($A180&gt;vars!$B$3,"",[1]ZA_UnNat!D178)</f>
        <v>1095.747723698616</v>
      </c>
      <c r="K180" s="6">
        <f>IF($A180&gt;vars!$B$3,"",[1]ZA_UnNat!E178)</f>
        <v>1038.1990035529743</v>
      </c>
      <c r="M180" s="28"/>
      <c r="N180" s="28"/>
    </row>
    <row r="181" spans="1:14" x14ac:dyDescent="0.35">
      <c r="A181" s="4">
        <v>202321</v>
      </c>
      <c r="B181" s="5">
        <v>45067</v>
      </c>
      <c r="C181" s="4"/>
      <c r="D181" s="6">
        <f>IF($A181&gt;vars!$B$3,"",[1]ZA_AC!C179)</f>
        <v>11621.712316378951</v>
      </c>
      <c r="E181" s="6">
        <f>IF($A181&gt;vars!$B$3,"",[1]ZA_AC!D179)</f>
        <v>9947.6761644048856</v>
      </c>
      <c r="F181" s="4"/>
      <c r="G181" s="6">
        <f>IF($A181&gt;vars!$B$3,"",[1]ZA_Nat!D179)</f>
        <v>10578.525099635124</v>
      </c>
      <c r="H181" s="6">
        <f>IF($A181&gt;vars!$B$3,"",[1]ZA_Nat!E179)</f>
        <v>8883.9274752144374</v>
      </c>
      <c r="I181" s="4"/>
      <c r="J181" s="6">
        <f>IF($A181&gt;vars!$B$3,"",[1]ZA_UnNat!D179)</f>
        <v>1043.1872167438269</v>
      </c>
      <c r="K181" s="6">
        <f>IF($A181&gt;vars!$B$3,"",[1]ZA_UnNat!E179)</f>
        <v>1063.7486891904439</v>
      </c>
      <c r="M181" s="28"/>
      <c r="N181" s="28"/>
    </row>
    <row r="182" spans="1:14" x14ac:dyDescent="0.35">
      <c r="A182" s="4">
        <v>202322</v>
      </c>
      <c r="B182" s="5">
        <v>45074</v>
      </c>
      <c r="C182" s="4"/>
      <c r="D182" s="6">
        <f>IF($A182&gt;vars!$B$3,"",[1]ZA_AC!C180)</f>
        <v>12224.468367010355</v>
      </c>
      <c r="E182" s="6">
        <f>IF($A182&gt;vars!$B$3,"",[1]ZA_AC!D180)</f>
        <v>10537.807846313812</v>
      </c>
      <c r="F182" s="4"/>
      <c r="G182" s="6">
        <f>IF($A182&gt;vars!$B$3,"",[1]ZA_Nat!D180)</f>
        <v>10954.939242959023</v>
      </c>
      <c r="H182" s="6">
        <f>IF($A182&gt;vars!$B$3,"",[1]ZA_Nat!E180)</f>
        <v>9332.5771893338915</v>
      </c>
      <c r="I182" s="4"/>
      <c r="J182" s="6">
        <f>IF($A182&gt;vars!$B$3,"",[1]ZA_UnNat!D180)</f>
        <v>1269.5291240513325</v>
      </c>
      <c r="K182" s="6">
        <f>IF($A182&gt;vars!$B$3,"",[1]ZA_UnNat!E180)</f>
        <v>1205.2306569799296</v>
      </c>
      <c r="M182" s="28"/>
      <c r="N182" s="28"/>
    </row>
    <row r="183" spans="1:14" x14ac:dyDescent="0.35">
      <c r="A183" s="4">
        <v>202323</v>
      </c>
      <c r="B183" s="5">
        <v>45081</v>
      </c>
      <c r="C183" s="4"/>
      <c r="D183" s="6" t="str">
        <f>IF($A183&gt;vars!$B$3,"",[1]ZA_AC!C181)</f>
        <v/>
      </c>
      <c r="E183" s="6" t="str">
        <f>IF($A183&gt;vars!$B$3,"",[1]ZA_AC!D181)</f>
        <v/>
      </c>
      <c r="F183" s="4"/>
      <c r="G183" s="6" t="str">
        <f>IF($A183&gt;vars!$B$3,"",[1]ZA_Nat!D181)</f>
        <v/>
      </c>
      <c r="H183" s="6" t="str">
        <f>IF($A183&gt;vars!$B$3,"",[1]ZA_Nat!E181)</f>
        <v/>
      </c>
      <c r="I183" s="4"/>
      <c r="J183" s="6" t="str">
        <f>IF($A183&gt;vars!$B$3,"",[1]ZA_UnNat!D181)</f>
        <v/>
      </c>
      <c r="K183" s="6" t="str">
        <f>IF($A183&gt;vars!$B$3,"",[1]ZA_UnNat!E181)</f>
        <v/>
      </c>
      <c r="M183" s="28"/>
    </row>
    <row r="184" spans="1:14" x14ac:dyDescent="0.35">
      <c r="A184" s="4">
        <v>202324</v>
      </c>
      <c r="B184" s="5">
        <v>45088</v>
      </c>
      <c r="C184" s="4"/>
      <c r="D184" s="6" t="str">
        <f>IF($A184&gt;vars!$B$3,"",[1]ZA_AC!C182)</f>
        <v/>
      </c>
      <c r="E184" s="6" t="str">
        <f>IF($A184&gt;vars!$B$3,"",[1]ZA_AC!D182)</f>
        <v/>
      </c>
      <c r="F184" s="4"/>
      <c r="G184" s="6" t="str">
        <f>IF($A184&gt;vars!$B$3,"",[1]ZA_Nat!D182)</f>
        <v/>
      </c>
      <c r="H184" s="6" t="str">
        <f>IF($A184&gt;vars!$B$3,"",[1]ZA_Nat!E182)</f>
        <v/>
      </c>
      <c r="I184" s="4"/>
      <c r="J184" s="6" t="str">
        <f>IF($A184&gt;vars!$B$3,"",[1]ZA_UnNat!D182)</f>
        <v/>
      </c>
      <c r="K184" s="6" t="str">
        <f>IF($A184&gt;vars!$B$3,"",[1]ZA_UnNat!E182)</f>
        <v/>
      </c>
      <c r="M184" s="28"/>
    </row>
    <row r="185" spans="1:14" x14ac:dyDescent="0.35">
      <c r="A185" s="4">
        <v>202325</v>
      </c>
      <c r="B185" s="5">
        <v>45095</v>
      </c>
      <c r="C185" s="4"/>
      <c r="D185" s="6" t="str">
        <f>IF($A185&gt;vars!$B$3,"",[1]ZA_AC!C183)</f>
        <v/>
      </c>
      <c r="E185" s="6" t="str">
        <f>IF($A185&gt;vars!$B$3,"",[1]ZA_AC!D183)</f>
        <v/>
      </c>
      <c r="F185" s="4"/>
      <c r="G185" s="6" t="str">
        <f>IF($A185&gt;vars!$B$3,"",[1]ZA_Nat!D183)</f>
        <v/>
      </c>
      <c r="H185" s="6" t="str">
        <f>IF($A185&gt;vars!$B$3,"",[1]ZA_Nat!E183)</f>
        <v/>
      </c>
      <c r="I185" s="4"/>
      <c r="J185" s="6" t="str">
        <f>IF($A185&gt;vars!$B$3,"",[1]ZA_UnNat!D183)</f>
        <v/>
      </c>
      <c r="K185" s="6" t="str">
        <f>IF($A185&gt;vars!$B$3,"",[1]ZA_UnNat!E183)</f>
        <v/>
      </c>
      <c r="M185" s="28"/>
    </row>
    <row r="186" spans="1:14" x14ac:dyDescent="0.35">
      <c r="A186" s="4">
        <v>202326</v>
      </c>
      <c r="B186" s="5">
        <v>45102</v>
      </c>
      <c r="C186" s="4"/>
      <c r="D186" s="6" t="str">
        <f>IF($A186&gt;vars!$B$3,"",[1]ZA_AC!C184)</f>
        <v/>
      </c>
      <c r="E186" s="6" t="str">
        <f>IF($A186&gt;vars!$B$3,"",[1]ZA_AC!D184)</f>
        <v/>
      </c>
      <c r="F186" s="4"/>
      <c r="G186" s="6" t="str">
        <f>IF($A186&gt;vars!$B$3,"",[1]ZA_Nat!D184)</f>
        <v/>
      </c>
      <c r="H186" s="6" t="str">
        <f>IF($A186&gt;vars!$B$3,"",[1]ZA_Nat!E184)</f>
        <v/>
      </c>
      <c r="I186" s="4"/>
      <c r="J186" s="6" t="str">
        <f>IF($A186&gt;vars!$B$3,"",[1]ZA_UnNat!D184)</f>
        <v/>
      </c>
      <c r="K186" s="6" t="str">
        <f>IF($A186&gt;vars!$B$3,"",[1]ZA_UnNat!E184)</f>
        <v/>
      </c>
      <c r="M186" s="28"/>
    </row>
    <row r="187" spans="1:14" x14ac:dyDescent="0.35">
      <c r="A187" s="4">
        <v>202327</v>
      </c>
      <c r="B187" s="5">
        <v>45109</v>
      </c>
      <c r="C187" s="4"/>
      <c r="D187" s="6" t="str">
        <f>IF($A187&gt;vars!$B$3,"",[1]ZA_AC!C185)</f>
        <v/>
      </c>
      <c r="E187" s="6" t="str">
        <f>IF($A187&gt;vars!$B$3,"",[1]ZA_AC!D185)</f>
        <v/>
      </c>
      <c r="F187" s="4"/>
      <c r="G187" s="6" t="str">
        <f>IF($A187&gt;vars!$B$3,"",[1]ZA_Nat!D185)</f>
        <v/>
      </c>
      <c r="H187" s="6" t="str">
        <f>IF($A187&gt;vars!$B$3,"",[1]ZA_Nat!E185)</f>
        <v/>
      </c>
      <c r="I187" s="4"/>
      <c r="J187" s="6" t="str">
        <f>IF($A187&gt;vars!$B$3,"",[1]ZA_UnNat!D185)</f>
        <v/>
      </c>
      <c r="K187" s="6" t="str">
        <f>IF($A187&gt;vars!$B$3,"",[1]ZA_UnNat!E185)</f>
        <v/>
      </c>
      <c r="M187" s="28"/>
    </row>
    <row r="188" spans="1:14" x14ac:dyDescent="0.35">
      <c r="A188" s="4">
        <v>202328</v>
      </c>
      <c r="B188" s="5">
        <v>45116</v>
      </c>
      <c r="C188" s="4"/>
      <c r="D188" s="6" t="str">
        <f>IF($A188&gt;vars!$B$3,"",[1]ZA_AC!C186)</f>
        <v/>
      </c>
      <c r="E188" s="6" t="str">
        <f>IF($A188&gt;vars!$B$3,"",[1]ZA_AC!D186)</f>
        <v/>
      </c>
      <c r="F188" s="4"/>
      <c r="G188" s="6" t="str">
        <f>IF($A188&gt;vars!$B$3,"",[1]ZA_Nat!D186)</f>
        <v/>
      </c>
      <c r="H188" s="6" t="str">
        <f>IF($A188&gt;vars!$B$3,"",[1]ZA_Nat!E186)</f>
        <v/>
      </c>
      <c r="I188" s="4"/>
      <c r="J188" s="6" t="str">
        <f>IF($A188&gt;vars!$B$3,"",[1]ZA_UnNat!D186)</f>
        <v/>
      </c>
      <c r="K188" s="6" t="str">
        <f>IF($A188&gt;vars!$B$3,"",[1]ZA_UnNat!E186)</f>
        <v/>
      </c>
      <c r="M188" s="28"/>
    </row>
    <row r="189" spans="1:14" x14ac:dyDescent="0.35">
      <c r="A189" s="4">
        <v>202329</v>
      </c>
      <c r="B189" s="5">
        <v>45123</v>
      </c>
      <c r="C189" s="4"/>
      <c r="D189" s="6" t="str">
        <f>IF($A189&gt;vars!$B$3,"",[1]ZA_AC!C187)</f>
        <v/>
      </c>
      <c r="E189" s="6" t="str">
        <f>IF($A189&gt;vars!$B$3,"",[1]ZA_AC!D187)</f>
        <v/>
      </c>
      <c r="F189" s="4"/>
      <c r="G189" s="6" t="str">
        <f>IF($A189&gt;vars!$B$3,"",[1]ZA_Nat!D187)</f>
        <v/>
      </c>
      <c r="H189" s="6" t="str">
        <f>IF($A189&gt;vars!$B$3,"",[1]ZA_Nat!E187)</f>
        <v/>
      </c>
      <c r="I189" s="4"/>
      <c r="J189" s="6" t="str">
        <f>IF($A189&gt;vars!$B$3,"",[1]ZA_UnNat!D187)</f>
        <v/>
      </c>
      <c r="K189" s="6" t="str">
        <f>IF($A189&gt;vars!$B$3,"",[1]ZA_UnNat!E187)</f>
        <v/>
      </c>
      <c r="M189" s="28"/>
    </row>
    <row r="190" spans="1:14" x14ac:dyDescent="0.35">
      <c r="A190" s="4">
        <v>202330</v>
      </c>
      <c r="B190" s="5">
        <v>45130</v>
      </c>
      <c r="C190" s="4"/>
      <c r="D190" s="6" t="str">
        <f>IF($A190&gt;vars!$B$3,"",[1]ZA_AC!C188)</f>
        <v/>
      </c>
      <c r="E190" s="6" t="str">
        <f>IF($A190&gt;vars!$B$3,"",[1]ZA_AC!D188)</f>
        <v/>
      </c>
      <c r="F190" s="4"/>
      <c r="G190" s="6" t="str">
        <f>IF($A190&gt;vars!$B$3,"",[1]ZA_Nat!D188)</f>
        <v/>
      </c>
      <c r="H190" s="6" t="str">
        <f>IF($A190&gt;vars!$B$3,"",[1]ZA_Nat!E188)</f>
        <v/>
      </c>
      <c r="I190" s="4"/>
      <c r="J190" s="6" t="str">
        <f>IF($A190&gt;vars!$B$3,"",[1]ZA_UnNat!D188)</f>
        <v/>
      </c>
      <c r="K190" s="6" t="str">
        <f>IF($A190&gt;vars!$B$3,"",[1]ZA_UnNat!E188)</f>
        <v/>
      </c>
      <c r="M190" s="28"/>
    </row>
    <row r="191" spans="1:14" x14ac:dyDescent="0.35">
      <c r="A191" s="4">
        <v>202331</v>
      </c>
      <c r="B191" s="5">
        <v>45137</v>
      </c>
      <c r="C191" s="4"/>
      <c r="D191" s="6" t="str">
        <f>IF($A191&gt;vars!$B$3,"",[1]ZA_AC!C189)</f>
        <v/>
      </c>
      <c r="E191" s="6" t="str">
        <f>IF($A191&gt;vars!$B$3,"",[1]ZA_AC!D189)</f>
        <v/>
      </c>
      <c r="F191" s="4"/>
      <c r="G191" s="6" t="str">
        <f>IF($A191&gt;vars!$B$3,"",[1]ZA_Nat!D189)</f>
        <v/>
      </c>
      <c r="H191" s="6" t="str">
        <f>IF($A191&gt;vars!$B$3,"",[1]ZA_Nat!E189)</f>
        <v/>
      </c>
      <c r="I191" s="4"/>
      <c r="J191" s="6" t="str">
        <f>IF($A191&gt;vars!$B$3,"",[1]ZA_UnNat!D189)</f>
        <v/>
      </c>
      <c r="K191" s="6" t="str">
        <f>IF($A191&gt;vars!$B$3,"",[1]ZA_UnNat!E189)</f>
        <v/>
      </c>
      <c r="M191" s="28"/>
    </row>
    <row r="192" spans="1:14" x14ac:dyDescent="0.35">
      <c r="A192" s="4">
        <v>202332</v>
      </c>
      <c r="B192" s="5">
        <v>45144</v>
      </c>
      <c r="C192" s="4"/>
      <c r="D192" s="6" t="str">
        <f>IF($A192&gt;vars!$B$3,"",[1]ZA_AC!C190)</f>
        <v/>
      </c>
      <c r="E192" s="6" t="str">
        <f>IF($A192&gt;vars!$B$3,"",[1]ZA_AC!D190)</f>
        <v/>
      </c>
      <c r="F192" s="4"/>
      <c r="G192" s="6" t="str">
        <f>IF($A192&gt;vars!$B$3,"",[1]ZA_Nat!D190)</f>
        <v/>
      </c>
      <c r="H192" s="6" t="str">
        <f>IF($A192&gt;vars!$B$3,"",[1]ZA_Nat!E190)</f>
        <v/>
      </c>
      <c r="I192" s="4"/>
      <c r="J192" s="6" t="str">
        <f>IF($A192&gt;vars!$B$3,"",[1]ZA_UnNat!D190)</f>
        <v/>
      </c>
      <c r="K192" s="6" t="str">
        <f>IF($A192&gt;vars!$B$3,"",[1]ZA_UnNat!E190)</f>
        <v/>
      </c>
      <c r="M192" s="28"/>
    </row>
    <row r="193" spans="1:13" x14ac:dyDescent="0.35">
      <c r="A193" s="4">
        <v>202333</v>
      </c>
      <c r="B193" s="5">
        <v>45151</v>
      </c>
      <c r="C193" s="4"/>
      <c r="D193" s="6" t="str">
        <f>IF($A193&gt;vars!$B$3,"",[1]ZA_AC!C191)</f>
        <v/>
      </c>
      <c r="E193" s="6" t="str">
        <f>IF($A193&gt;vars!$B$3,"",[1]ZA_AC!D191)</f>
        <v/>
      </c>
      <c r="F193" s="4"/>
      <c r="G193" s="6" t="str">
        <f>IF($A193&gt;vars!$B$3,"",[1]ZA_Nat!D191)</f>
        <v/>
      </c>
      <c r="H193" s="6" t="str">
        <f>IF($A193&gt;vars!$B$3,"",[1]ZA_Nat!E191)</f>
        <v/>
      </c>
      <c r="I193" s="4"/>
      <c r="J193" s="6" t="str">
        <f>IF($A193&gt;vars!$B$3,"",[1]ZA_UnNat!D191)</f>
        <v/>
      </c>
      <c r="K193" s="6" t="str">
        <f>IF($A193&gt;vars!$B$3,"",[1]ZA_UnNat!E191)</f>
        <v/>
      </c>
      <c r="M193" s="28"/>
    </row>
    <row r="194" spans="1:13" x14ac:dyDescent="0.35">
      <c r="A194" s="4">
        <v>202334</v>
      </c>
      <c r="B194" s="5">
        <v>45158</v>
      </c>
      <c r="C194" s="4"/>
      <c r="D194" s="6" t="str">
        <f>IF($A194&gt;vars!$B$3,"",[1]ZA_AC!C192)</f>
        <v/>
      </c>
      <c r="E194" s="6" t="str">
        <f>IF($A194&gt;vars!$B$3,"",[1]ZA_AC!D192)</f>
        <v/>
      </c>
      <c r="F194" s="4"/>
      <c r="G194" s="6" t="str">
        <f>IF($A194&gt;vars!$B$3,"",[1]ZA_Nat!D192)</f>
        <v/>
      </c>
      <c r="H194" s="6" t="str">
        <f>IF($A194&gt;vars!$B$3,"",[1]ZA_Nat!E192)</f>
        <v/>
      </c>
      <c r="I194" s="4"/>
      <c r="J194" s="6" t="str">
        <f>IF($A194&gt;vars!$B$3,"",[1]ZA_UnNat!D192)</f>
        <v/>
      </c>
      <c r="K194" s="6" t="str">
        <f>IF($A194&gt;vars!$B$3,"",[1]ZA_UnNat!E192)</f>
        <v/>
      </c>
      <c r="M194" s="28"/>
    </row>
    <row r="195" spans="1:13" x14ac:dyDescent="0.35">
      <c r="A195" s="4">
        <v>202335</v>
      </c>
      <c r="B195" s="5">
        <v>45165</v>
      </c>
      <c r="C195" s="4"/>
      <c r="D195" s="6" t="str">
        <f>IF($A195&gt;vars!$B$3,"",[1]ZA_AC!C193)</f>
        <v/>
      </c>
      <c r="E195" s="6" t="str">
        <f>IF($A195&gt;vars!$B$3,"",[1]ZA_AC!D193)</f>
        <v/>
      </c>
      <c r="F195" s="4"/>
      <c r="G195" s="6" t="str">
        <f>IF($A195&gt;vars!$B$3,"",[1]ZA_Nat!D193)</f>
        <v/>
      </c>
      <c r="H195" s="6" t="str">
        <f>IF($A195&gt;vars!$B$3,"",[1]ZA_Nat!E193)</f>
        <v/>
      </c>
      <c r="I195" s="4"/>
      <c r="J195" s="6" t="str">
        <f>IF($A195&gt;vars!$B$3,"",[1]ZA_UnNat!D193)</f>
        <v/>
      </c>
      <c r="K195" s="6" t="str">
        <f>IF($A195&gt;vars!$B$3,"",[1]ZA_UnNat!E193)</f>
        <v/>
      </c>
      <c r="M195" s="28"/>
    </row>
    <row r="196" spans="1:13" x14ac:dyDescent="0.35">
      <c r="A196" s="4">
        <v>202336</v>
      </c>
      <c r="B196" s="5">
        <v>45172</v>
      </c>
      <c r="C196" s="4"/>
      <c r="D196" s="6" t="str">
        <f>IF($A196&gt;vars!$B$3,"",[1]ZA_AC!C194)</f>
        <v/>
      </c>
      <c r="E196" s="6" t="str">
        <f>IF($A196&gt;vars!$B$3,"",[1]ZA_AC!D194)</f>
        <v/>
      </c>
      <c r="F196" s="4"/>
      <c r="G196" s="6" t="str">
        <f>IF($A196&gt;vars!$B$3,"",[1]ZA_Nat!D194)</f>
        <v/>
      </c>
      <c r="H196" s="6" t="str">
        <f>IF($A196&gt;vars!$B$3,"",[1]ZA_Nat!E194)</f>
        <v/>
      </c>
      <c r="I196" s="4"/>
      <c r="J196" s="6" t="str">
        <f>IF($A196&gt;vars!$B$3,"",[1]ZA_UnNat!D194)</f>
        <v/>
      </c>
      <c r="K196" s="6" t="str">
        <f>IF($A196&gt;vars!$B$3,"",[1]ZA_UnNat!E194)</f>
        <v/>
      </c>
      <c r="M196" s="28"/>
    </row>
    <row r="197" spans="1:13" x14ac:dyDescent="0.35">
      <c r="A197" s="4">
        <v>202337</v>
      </c>
      <c r="B197" s="5">
        <v>45179</v>
      </c>
      <c r="C197" s="4"/>
      <c r="D197" s="6" t="str">
        <f>IF($A197&gt;vars!$B$3,"",[1]ZA_AC!C195)</f>
        <v/>
      </c>
      <c r="E197" s="6" t="str">
        <f>IF($A197&gt;vars!$B$3,"",[1]ZA_AC!D195)</f>
        <v/>
      </c>
      <c r="F197" s="4"/>
      <c r="G197" s="6" t="str">
        <f>IF($A197&gt;vars!$B$3,"",[1]ZA_Nat!D195)</f>
        <v/>
      </c>
      <c r="H197" s="6" t="str">
        <f>IF($A197&gt;vars!$B$3,"",[1]ZA_Nat!E195)</f>
        <v/>
      </c>
      <c r="I197" s="4"/>
      <c r="J197" s="6" t="str">
        <f>IF($A197&gt;vars!$B$3,"",[1]ZA_UnNat!D195)</f>
        <v/>
      </c>
      <c r="K197" s="6" t="str">
        <f>IF($A197&gt;vars!$B$3,"",[1]ZA_UnNat!E195)</f>
        <v/>
      </c>
      <c r="M197" s="28"/>
    </row>
    <row r="198" spans="1:13" x14ac:dyDescent="0.35">
      <c r="A198" s="4">
        <v>202338</v>
      </c>
      <c r="B198" s="5">
        <v>45186</v>
      </c>
      <c r="C198" s="4"/>
      <c r="D198" s="6" t="str">
        <f>IF($A198&gt;vars!$B$3,"",[1]ZA_AC!C196)</f>
        <v/>
      </c>
      <c r="E198" s="6" t="str">
        <f>IF($A198&gt;vars!$B$3,"",[1]ZA_AC!D196)</f>
        <v/>
      </c>
      <c r="F198" s="4"/>
      <c r="G198" s="6" t="str">
        <f>IF($A198&gt;vars!$B$3,"",[1]ZA_Nat!D196)</f>
        <v/>
      </c>
      <c r="H198" s="6" t="str">
        <f>IF($A198&gt;vars!$B$3,"",[1]ZA_Nat!E196)</f>
        <v/>
      </c>
      <c r="I198" s="4"/>
      <c r="J198" s="6" t="str">
        <f>IF($A198&gt;vars!$B$3,"",[1]ZA_UnNat!D196)</f>
        <v/>
      </c>
      <c r="K198" s="6" t="str">
        <f>IF($A198&gt;vars!$B$3,"",[1]ZA_UnNat!E196)</f>
        <v/>
      </c>
      <c r="M198" s="28"/>
    </row>
    <row r="199" spans="1:13" x14ac:dyDescent="0.35">
      <c r="A199" s="4">
        <v>202339</v>
      </c>
      <c r="B199" s="5">
        <v>45193</v>
      </c>
      <c r="C199" s="4"/>
      <c r="D199" s="6" t="str">
        <f>IF($A199&gt;vars!$B$3,"",[1]ZA_AC!C197)</f>
        <v/>
      </c>
      <c r="E199" s="6" t="str">
        <f>IF($A199&gt;vars!$B$3,"",[1]ZA_AC!D197)</f>
        <v/>
      </c>
      <c r="F199" s="4"/>
      <c r="G199" s="6" t="str">
        <f>IF($A199&gt;vars!$B$3,"",[1]ZA_Nat!D197)</f>
        <v/>
      </c>
      <c r="H199" s="6" t="str">
        <f>IF($A199&gt;vars!$B$3,"",[1]ZA_Nat!E197)</f>
        <v/>
      </c>
      <c r="I199" s="4"/>
      <c r="J199" s="6" t="str">
        <f>IF($A199&gt;vars!$B$3,"",[1]ZA_UnNat!D197)</f>
        <v/>
      </c>
      <c r="K199" s="6" t="str">
        <f>IF($A199&gt;vars!$B$3,"",[1]ZA_UnNat!E197)</f>
        <v/>
      </c>
      <c r="M199" s="28"/>
    </row>
    <row r="200" spans="1:13" x14ac:dyDescent="0.35">
      <c r="A200" s="4">
        <v>202340</v>
      </c>
      <c r="B200" s="5">
        <v>45200</v>
      </c>
      <c r="C200" s="4"/>
      <c r="D200" s="6" t="str">
        <f>IF($A200&gt;vars!$B$3,"",[1]ZA_AC!C198)</f>
        <v/>
      </c>
      <c r="E200" s="6" t="str">
        <f>IF($A200&gt;vars!$B$3,"",[1]ZA_AC!D198)</f>
        <v/>
      </c>
      <c r="F200" s="4"/>
      <c r="G200" s="6" t="str">
        <f>IF($A200&gt;vars!$B$3,"",[1]ZA_Nat!D198)</f>
        <v/>
      </c>
      <c r="H200" s="6" t="str">
        <f>IF($A200&gt;vars!$B$3,"",[1]ZA_Nat!E198)</f>
        <v/>
      </c>
      <c r="I200" s="4"/>
      <c r="J200" s="6" t="str">
        <f>IF($A200&gt;vars!$B$3,"",[1]ZA_UnNat!D198)</f>
        <v/>
      </c>
      <c r="K200" s="6" t="str">
        <f>IF($A200&gt;vars!$B$3,"",[1]ZA_UnNat!E198)</f>
        <v/>
      </c>
      <c r="M200" s="28"/>
    </row>
    <row r="201" spans="1:13" x14ac:dyDescent="0.35">
      <c r="A201" s="4">
        <v>202341</v>
      </c>
      <c r="B201" s="5">
        <v>45207</v>
      </c>
      <c r="C201" s="4"/>
      <c r="D201" s="6" t="str">
        <f>IF($A201&gt;vars!$B$3,"",[1]ZA_AC!C199)</f>
        <v/>
      </c>
      <c r="E201" s="6" t="str">
        <f>IF($A201&gt;vars!$B$3,"",[1]ZA_AC!D199)</f>
        <v/>
      </c>
      <c r="F201" s="4"/>
      <c r="G201" s="6" t="str">
        <f>IF($A201&gt;vars!$B$3,"",[1]ZA_Nat!D199)</f>
        <v/>
      </c>
      <c r="H201" s="6" t="str">
        <f>IF($A201&gt;vars!$B$3,"",[1]ZA_Nat!E199)</f>
        <v/>
      </c>
      <c r="I201" s="4"/>
      <c r="J201" s="6" t="str">
        <f>IF($A201&gt;vars!$B$3,"",[1]ZA_UnNat!D199)</f>
        <v/>
      </c>
      <c r="K201" s="6" t="str">
        <f>IF($A201&gt;vars!$B$3,"",[1]ZA_UnNat!E199)</f>
        <v/>
      </c>
      <c r="M201" s="28"/>
    </row>
    <row r="202" spans="1:13" x14ac:dyDescent="0.35">
      <c r="A202" s="4">
        <v>202342</v>
      </c>
      <c r="B202" s="5">
        <v>45214</v>
      </c>
      <c r="C202" s="4"/>
      <c r="D202" s="6" t="str">
        <f>IF($A202&gt;vars!$B$3,"",[1]ZA_AC!C200)</f>
        <v/>
      </c>
      <c r="E202" s="6" t="str">
        <f>IF($A202&gt;vars!$B$3,"",[1]ZA_AC!D200)</f>
        <v/>
      </c>
      <c r="F202" s="4"/>
      <c r="G202" s="6" t="str">
        <f>IF($A202&gt;vars!$B$3,"",[1]ZA_Nat!D200)</f>
        <v/>
      </c>
      <c r="H202" s="6" t="str">
        <f>IF($A202&gt;vars!$B$3,"",[1]ZA_Nat!E200)</f>
        <v/>
      </c>
      <c r="I202" s="4"/>
      <c r="J202" s="6" t="str">
        <f>IF($A202&gt;vars!$B$3,"",[1]ZA_UnNat!D200)</f>
        <v/>
      </c>
      <c r="K202" s="6" t="str">
        <f>IF($A202&gt;vars!$B$3,"",[1]ZA_UnNat!E200)</f>
        <v/>
      </c>
      <c r="M202" s="28"/>
    </row>
    <row r="203" spans="1:13" x14ac:dyDescent="0.35">
      <c r="A203" s="4">
        <v>202343</v>
      </c>
      <c r="B203" s="5">
        <v>45221</v>
      </c>
      <c r="C203" s="4"/>
      <c r="D203" s="6" t="str">
        <f>IF($A203&gt;vars!$B$3,"",[1]ZA_AC!C201)</f>
        <v/>
      </c>
      <c r="E203" s="6" t="str">
        <f>IF($A203&gt;vars!$B$3,"",[1]ZA_AC!D201)</f>
        <v/>
      </c>
      <c r="F203" s="4"/>
      <c r="G203" s="6" t="str">
        <f>IF($A203&gt;vars!$B$3,"",[1]ZA_Nat!D201)</f>
        <v/>
      </c>
      <c r="H203" s="6" t="str">
        <f>IF($A203&gt;vars!$B$3,"",[1]ZA_Nat!E201)</f>
        <v/>
      </c>
      <c r="I203" s="4"/>
      <c r="J203" s="6" t="str">
        <f>IF($A203&gt;vars!$B$3,"",[1]ZA_UnNat!D201)</f>
        <v/>
      </c>
      <c r="K203" s="6" t="str">
        <f>IF($A203&gt;vars!$B$3,"",[1]ZA_UnNat!E201)</f>
        <v/>
      </c>
      <c r="M203" s="28"/>
    </row>
    <row r="204" spans="1:13" x14ac:dyDescent="0.35">
      <c r="A204" s="4">
        <v>202344</v>
      </c>
      <c r="B204" s="5">
        <v>45228</v>
      </c>
      <c r="C204" s="4"/>
      <c r="D204" s="6" t="str">
        <f>IF($A204&gt;vars!$B$3,"",[1]ZA_AC!C202)</f>
        <v/>
      </c>
      <c r="E204" s="6" t="str">
        <f>IF($A204&gt;vars!$B$3,"",[1]ZA_AC!D202)</f>
        <v/>
      </c>
      <c r="F204" s="4"/>
      <c r="G204" s="6" t="str">
        <f>IF($A204&gt;vars!$B$3,"",[1]ZA_Nat!D202)</f>
        <v/>
      </c>
      <c r="H204" s="6" t="str">
        <f>IF($A204&gt;vars!$B$3,"",[1]ZA_Nat!E202)</f>
        <v/>
      </c>
      <c r="I204" s="4"/>
      <c r="J204" s="6" t="str">
        <f>IF($A204&gt;vars!$B$3,"",[1]ZA_UnNat!D202)</f>
        <v/>
      </c>
      <c r="K204" s="6" t="str">
        <f>IF($A204&gt;vars!$B$3,"",[1]ZA_UnNat!E202)</f>
        <v/>
      </c>
      <c r="M204" s="28"/>
    </row>
    <row r="205" spans="1:13" x14ac:dyDescent="0.35">
      <c r="A205" s="4">
        <v>202345</v>
      </c>
      <c r="B205" s="5">
        <v>45235</v>
      </c>
      <c r="C205" s="4"/>
      <c r="D205" s="6" t="str">
        <f>IF($A205&gt;vars!$B$3,"",[1]ZA_AC!C203)</f>
        <v/>
      </c>
      <c r="E205" s="6" t="str">
        <f>IF($A205&gt;vars!$B$3,"",[1]ZA_AC!D203)</f>
        <v/>
      </c>
      <c r="F205" s="4"/>
      <c r="G205" s="6" t="str">
        <f>IF($A205&gt;vars!$B$3,"",[1]ZA_Nat!D203)</f>
        <v/>
      </c>
      <c r="H205" s="6" t="str">
        <f>IF($A205&gt;vars!$B$3,"",[1]ZA_Nat!E203)</f>
        <v/>
      </c>
      <c r="I205" s="4"/>
      <c r="J205" s="6" t="str">
        <f>IF($A205&gt;vars!$B$3,"",[1]ZA_UnNat!D203)</f>
        <v/>
      </c>
      <c r="K205" s="6" t="str">
        <f>IF($A205&gt;vars!$B$3,"",[1]ZA_UnNat!E203)</f>
        <v/>
      </c>
      <c r="M205" s="28"/>
    </row>
    <row r="206" spans="1:13" x14ac:dyDescent="0.35">
      <c r="A206" s="4">
        <v>202346</v>
      </c>
      <c r="B206" s="5">
        <v>45242</v>
      </c>
      <c r="C206" s="4"/>
      <c r="D206" s="6" t="str">
        <f>IF($A206&gt;vars!$B$3,"",[1]ZA_AC!C204)</f>
        <v/>
      </c>
      <c r="E206" s="6" t="str">
        <f>IF($A206&gt;vars!$B$3,"",[1]ZA_AC!D204)</f>
        <v/>
      </c>
      <c r="F206" s="4"/>
      <c r="G206" s="6" t="str">
        <f>IF($A206&gt;vars!$B$3,"",[1]ZA_Nat!D204)</f>
        <v/>
      </c>
      <c r="H206" s="6" t="str">
        <f>IF($A206&gt;vars!$B$3,"",[1]ZA_Nat!E204)</f>
        <v/>
      </c>
      <c r="I206" s="4"/>
      <c r="J206" s="6" t="str">
        <f>IF($A206&gt;vars!$B$3,"",[1]ZA_UnNat!D204)</f>
        <v/>
      </c>
      <c r="K206" s="6" t="str">
        <f>IF($A206&gt;vars!$B$3,"",[1]ZA_UnNat!E204)</f>
        <v/>
      </c>
      <c r="M206" s="28"/>
    </row>
    <row r="207" spans="1:13" x14ac:dyDescent="0.35">
      <c r="A207" s="4">
        <v>202347</v>
      </c>
      <c r="B207" s="5">
        <v>45249</v>
      </c>
      <c r="C207" s="4"/>
      <c r="D207" s="6" t="str">
        <f>IF($A207&gt;vars!$B$3,"",[1]ZA_AC!C205)</f>
        <v/>
      </c>
      <c r="E207" s="6" t="str">
        <f>IF($A207&gt;vars!$B$3,"",[1]ZA_AC!D205)</f>
        <v/>
      </c>
      <c r="F207" s="4"/>
      <c r="G207" s="6" t="str">
        <f>IF($A207&gt;vars!$B$3,"",[1]ZA_Nat!D205)</f>
        <v/>
      </c>
      <c r="H207" s="6" t="str">
        <f>IF($A207&gt;vars!$B$3,"",[1]ZA_Nat!E205)</f>
        <v/>
      </c>
      <c r="I207" s="4"/>
      <c r="J207" s="6" t="str">
        <f>IF($A207&gt;vars!$B$3,"",[1]ZA_UnNat!D205)</f>
        <v/>
      </c>
      <c r="K207" s="6" t="str">
        <f>IF($A207&gt;vars!$B$3,"",[1]ZA_UnNat!E205)</f>
        <v/>
      </c>
      <c r="M207" s="28"/>
    </row>
    <row r="208" spans="1:13" x14ac:dyDescent="0.35">
      <c r="A208" s="4">
        <v>202348</v>
      </c>
      <c r="B208" s="5">
        <v>45256</v>
      </c>
      <c r="D208" s="6" t="str">
        <f>IF($A208&gt;vars!$B$3,"",[1]ZA_AC!C206)</f>
        <v/>
      </c>
      <c r="E208" s="6" t="str">
        <f>IF($A208&gt;vars!$B$3,"",[1]ZA_AC!D206)</f>
        <v/>
      </c>
      <c r="G208" s="6" t="str">
        <f>IF($A208&gt;vars!$B$3,"",[1]ZA_Nat!D206)</f>
        <v/>
      </c>
      <c r="H208" s="6" t="str">
        <f>IF($A208&gt;vars!$B$3,"",[1]ZA_Nat!E206)</f>
        <v/>
      </c>
      <c r="I208" s="4"/>
      <c r="J208" s="6" t="str">
        <f>IF($A208&gt;vars!$B$3,"",[1]ZA_UnNat!D206)</f>
        <v/>
      </c>
      <c r="K208" s="6" t="str">
        <f>IF($A208&gt;vars!$B$3,"",[1]ZA_UnNat!E206)</f>
        <v/>
      </c>
      <c r="M208" s="28"/>
    </row>
    <row r="209" spans="1:13" x14ac:dyDescent="0.35">
      <c r="A209" s="4">
        <v>202349</v>
      </c>
      <c r="B209" s="5">
        <v>45263</v>
      </c>
      <c r="D209" s="6" t="str">
        <f>IF($A209&gt;vars!$B$3,"",[1]ZA_AC!C207)</f>
        <v/>
      </c>
      <c r="E209" s="6" t="str">
        <f>IF($A209&gt;vars!$B$3,"",[1]ZA_AC!D207)</f>
        <v/>
      </c>
      <c r="G209" s="6" t="str">
        <f>IF($A209&gt;vars!$B$3,"",[1]ZA_Nat!D207)</f>
        <v/>
      </c>
      <c r="H209" s="6" t="str">
        <f>IF($A209&gt;vars!$B$3,"",[1]ZA_Nat!E207)</f>
        <v/>
      </c>
      <c r="I209" s="4"/>
      <c r="J209" s="6" t="str">
        <f>IF($A209&gt;vars!$B$3,"",[1]ZA_UnNat!D207)</f>
        <v/>
      </c>
      <c r="K209" s="6" t="str">
        <f>IF($A209&gt;vars!$B$3,"",[1]ZA_UnNat!E207)</f>
        <v/>
      </c>
      <c r="M209" s="28"/>
    </row>
    <row r="210" spans="1:13" x14ac:dyDescent="0.35">
      <c r="A210" s="4">
        <v>202350</v>
      </c>
      <c r="B210" s="5">
        <v>45270</v>
      </c>
      <c r="D210" s="6" t="str">
        <f>IF($A210&gt;vars!$B$3,"",[1]ZA_AC!C208)</f>
        <v/>
      </c>
      <c r="E210" s="6" t="str">
        <f>IF($A210&gt;vars!$B$3,"",[1]ZA_AC!D208)</f>
        <v/>
      </c>
      <c r="G210" s="6" t="str">
        <f>IF($A210&gt;vars!$B$3,"",[1]ZA_Nat!D208)</f>
        <v/>
      </c>
      <c r="H210" s="6" t="str">
        <f>IF($A210&gt;vars!$B$3,"",[1]ZA_Nat!E208)</f>
        <v/>
      </c>
      <c r="I210" s="4"/>
      <c r="J210" s="6" t="str">
        <f>IF($A210&gt;vars!$B$3,"",[1]ZA_UnNat!D208)</f>
        <v/>
      </c>
      <c r="K210" s="6" t="str">
        <f>IF($A210&gt;vars!$B$3,"",[1]ZA_UnNat!E208)</f>
        <v/>
      </c>
      <c r="M210" s="28"/>
    </row>
    <row r="211" spans="1:13" x14ac:dyDescent="0.35">
      <c r="A211" s="4">
        <v>202351</v>
      </c>
      <c r="B211" s="5">
        <v>45277</v>
      </c>
      <c r="D211" s="6" t="str">
        <f>IF($A211&gt;vars!$B$3,"",[1]ZA_AC!C209)</f>
        <v/>
      </c>
      <c r="E211" s="6" t="str">
        <f>IF($A211&gt;vars!$B$3,"",[1]ZA_AC!D209)</f>
        <v/>
      </c>
      <c r="G211" s="6" t="str">
        <f>IF($A211&gt;vars!$B$3,"",[1]ZA_Nat!D209)</f>
        <v/>
      </c>
      <c r="H211" s="6" t="str">
        <f>IF($A211&gt;vars!$B$3,"",[1]ZA_Nat!E209)</f>
        <v/>
      </c>
      <c r="I211" s="4"/>
      <c r="J211" s="6" t="str">
        <f>IF($A211&gt;vars!$B$3,"",[1]ZA_UnNat!D209)</f>
        <v/>
      </c>
      <c r="K211" s="6" t="str">
        <f>IF($A211&gt;vars!$B$3,"",[1]ZA_UnNat!E209)</f>
        <v/>
      </c>
      <c r="M211" s="28"/>
    </row>
    <row r="212" spans="1:13" x14ac:dyDescent="0.35">
      <c r="A212" s="4">
        <v>202352</v>
      </c>
      <c r="B212" s="5">
        <v>45284</v>
      </c>
      <c r="D212" s="6" t="str">
        <f>IF($A212&gt;vars!$B$3,"",[1]ZA_AC!C210)</f>
        <v/>
      </c>
      <c r="E212" s="6" t="str">
        <f>IF($A212&gt;vars!$B$3,"",[1]ZA_AC!D210)</f>
        <v/>
      </c>
      <c r="G212" s="6" t="str">
        <f>IF($A212&gt;vars!$B$3,"",[1]ZA_Nat!D210)</f>
        <v/>
      </c>
      <c r="H212" s="6" t="str">
        <f>IF($A212&gt;vars!$B$3,"",[1]ZA_Nat!E210)</f>
        <v/>
      </c>
      <c r="I212" s="4"/>
      <c r="J212" s="6" t="str">
        <f>IF($A212&gt;vars!$B$3,"",[1]ZA_UnNat!D210)</f>
        <v/>
      </c>
      <c r="K212" s="6" t="str">
        <f>IF($A212&gt;vars!$B$3,"",[1]ZA_UnNat!E210)</f>
        <v/>
      </c>
      <c r="M212" s="28"/>
    </row>
    <row r="213" spans="1:13" x14ac:dyDescent="0.35">
      <c r="A213" s="4"/>
      <c r="B213" s="5"/>
    </row>
  </sheetData>
  <mergeCells count="3">
    <mergeCell ref="G2:H2"/>
    <mergeCell ref="J2:K2"/>
    <mergeCell ref="D2:E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A338-9C4E-474B-81F8-58E35E5DAAFD}">
  <sheetPr>
    <pageSetUpPr autoPageBreaks="0"/>
  </sheetPr>
  <dimension ref="A1:Z212"/>
  <sheetViews>
    <sheetView workbookViewId="0">
      <pane ySplit="3" topLeftCell="A125" activePane="bottomLeft" state="frozen"/>
      <selection pane="bottomLeft" activeCell="D10" sqref="D10"/>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 min="12" max="12" width="1.6328125" customWidth="1"/>
    <col min="13" max="14" width="10.08984375" customWidth="1"/>
    <col min="15" max="15" width="1.6328125" customWidth="1"/>
    <col min="16" max="17" width="10.08984375" customWidth="1"/>
    <col min="18" max="18" width="1.6328125" customWidth="1"/>
    <col min="19" max="20" width="10.08984375" customWidth="1"/>
    <col min="21" max="21" width="1.6328125" customWidth="1"/>
    <col min="22" max="23" width="10.08984375" customWidth="1"/>
    <col min="24" max="24" width="1.6328125" customWidth="1"/>
    <col min="25" max="26" width="10.08984375" customWidth="1"/>
  </cols>
  <sheetData>
    <row r="1" spans="1:26" x14ac:dyDescent="0.35">
      <c r="B1" s="1"/>
    </row>
    <row r="2" spans="1:26" x14ac:dyDescent="0.35">
      <c r="C2" s="2"/>
      <c r="D2" s="40" t="s">
        <v>7</v>
      </c>
      <c r="E2" s="40"/>
      <c r="F2" s="2"/>
      <c r="G2" s="40" t="s">
        <v>8</v>
      </c>
      <c r="H2" s="40"/>
      <c r="I2" s="2"/>
      <c r="J2" s="40" t="s">
        <v>9</v>
      </c>
      <c r="K2" s="40"/>
      <c r="L2" s="2"/>
      <c r="M2" s="40" t="s">
        <v>39</v>
      </c>
      <c r="N2" s="40"/>
      <c r="O2" s="2"/>
      <c r="P2" s="40" t="s">
        <v>40</v>
      </c>
      <c r="Q2" s="40"/>
      <c r="R2" s="2"/>
      <c r="S2" s="40" t="s">
        <v>10</v>
      </c>
      <c r="T2" s="40"/>
      <c r="U2" s="2"/>
      <c r="V2" s="40" t="s">
        <v>11</v>
      </c>
      <c r="W2" s="40"/>
      <c r="X2" s="2"/>
      <c r="Y2" s="40" t="s">
        <v>12</v>
      </c>
      <c r="Z2" s="40"/>
    </row>
    <row r="3" spans="1:26" x14ac:dyDescent="0.35">
      <c r="A3" s="3" t="s">
        <v>4</v>
      </c>
      <c r="B3" s="3" t="s">
        <v>0</v>
      </c>
      <c r="C3" s="2"/>
      <c r="D3" s="2" t="s">
        <v>5</v>
      </c>
      <c r="E3" s="2" t="s">
        <v>6</v>
      </c>
      <c r="F3" s="2"/>
      <c r="G3" s="2" t="s">
        <v>5</v>
      </c>
      <c r="H3" s="2" t="s">
        <v>6</v>
      </c>
      <c r="I3" s="2"/>
      <c r="J3" s="2" t="s">
        <v>5</v>
      </c>
      <c r="K3" s="2" t="s">
        <v>6</v>
      </c>
      <c r="L3" s="2"/>
      <c r="M3" s="2" t="s">
        <v>5</v>
      </c>
      <c r="N3" s="2" t="s">
        <v>6</v>
      </c>
      <c r="O3" s="2"/>
      <c r="P3" s="2" t="s">
        <v>5</v>
      </c>
      <c r="Q3" s="2" t="s">
        <v>6</v>
      </c>
      <c r="R3" s="2"/>
      <c r="S3" s="2" t="s">
        <v>5</v>
      </c>
      <c r="T3" s="2" t="s">
        <v>6</v>
      </c>
      <c r="U3" s="2"/>
      <c r="V3" s="2" t="s">
        <v>5</v>
      </c>
      <c r="W3" s="2" t="s">
        <v>6</v>
      </c>
      <c r="X3" s="2"/>
      <c r="Y3" s="2" t="s">
        <v>5</v>
      </c>
      <c r="Z3" s="2" t="s">
        <v>6</v>
      </c>
    </row>
    <row r="4" spans="1:26" x14ac:dyDescent="0.35">
      <c r="A4" s="4">
        <v>202001</v>
      </c>
      <c r="B4" s="5">
        <v>43828</v>
      </c>
      <c r="C4" s="4"/>
      <c r="D4" s="6">
        <f>IF($A4&gt;vars!$B$3,"",[1]plot0Nat!D2)</f>
        <v>509.40392780303955</v>
      </c>
      <c r="E4" s="6">
        <f>IF($A4&gt;vars!$B$3,"",[1]plot0Nat!E2)</f>
        <v>470.09302806854248</v>
      </c>
      <c r="F4" s="4"/>
      <c r="G4" s="6">
        <f>IF($A4&gt;vars!$B$3,"",[1]plot1Nat!D2)</f>
        <v>154.55824530124664</v>
      </c>
      <c r="H4" s="6">
        <f>IF($A4&gt;vars!$B$3,"",[1]plot1Nat!E2)</f>
        <v>193.50222635269165</v>
      </c>
      <c r="I4" s="4"/>
      <c r="J4" s="6">
        <f>IF($A4&gt;vars!$B$3,"",[1]plot5Nat!D2)</f>
        <v>160.00969195365906</v>
      </c>
      <c r="K4" s="6">
        <f>IF($A4&gt;vars!$B$3,"",[1]plot5Nat!E2)</f>
        <v>174.1361213918978</v>
      </c>
      <c r="L4" s="4"/>
      <c r="M4" s="6">
        <f>IF($A4&gt;vars!$B$3,"",[1]plot20Nat!D2)</f>
        <v>1308.1715829372406</v>
      </c>
      <c r="N4" s="6">
        <f>IF($A4&gt;vars!$B$3,"",[1]plot20Nat!E2)</f>
        <v>1149.0461319755216</v>
      </c>
      <c r="O4" s="4"/>
      <c r="P4" s="6">
        <f>IF($A4&gt;vars!$B$3,"",[1]plot40Nat!D2)</f>
        <v>2377.0355453491211</v>
      </c>
      <c r="Q4" s="6">
        <f>IF($A4&gt;vars!$B$3,"",[1]plot40Nat!E2)</f>
        <v>2353.9996761318444</v>
      </c>
      <c r="R4" s="4"/>
      <c r="S4" s="6">
        <f>IF($A4&gt;vars!$B$3,"",[1]plot60Nat!D2)</f>
        <v>1647.1906161308289</v>
      </c>
      <c r="T4" s="6">
        <f>IF($A4&gt;vars!$B$3,"",[1]plot60Nat!E2)</f>
        <v>1673.2288078639294</v>
      </c>
      <c r="U4" s="4"/>
      <c r="V4" s="6">
        <f>IF($A4&gt;vars!$B$3,"",[1]plot70Nat!D2)</f>
        <v>1472.2042665481567</v>
      </c>
      <c r="W4" s="6">
        <f>IF($A4&gt;vars!$B$3,"",[1]plot70Nat!E2)</f>
        <v>1507.576144210698</v>
      </c>
      <c r="X4" s="4"/>
      <c r="Y4" s="6">
        <f>IF($A4&gt;vars!$B$3,"",[1]plot80Nat!D2)</f>
        <v>1434.7328147888184</v>
      </c>
      <c r="Z4" s="6">
        <f>IF($A4&gt;vars!$B$3,"",[1]plot80Nat!E2)</f>
        <v>1539.1209706704174</v>
      </c>
    </row>
    <row r="5" spans="1:26" x14ac:dyDescent="0.35">
      <c r="A5" s="4">
        <v>202002</v>
      </c>
      <c r="B5" s="5">
        <v>43835</v>
      </c>
      <c r="C5" s="4"/>
      <c r="D5" s="6">
        <f>IF($A5&gt;vars!$B$3,"",[1]plot0Nat!D3)</f>
        <v>553.33458614349365</v>
      </c>
      <c r="E5" s="6">
        <f>IF($A5&gt;vars!$B$3,"",[1]plot0Nat!E3)</f>
        <v>447.81906700134277</v>
      </c>
      <c r="F5" s="4"/>
      <c r="G5" s="6">
        <f>IF($A5&gt;vars!$B$3,"",[1]plot1Nat!D3)</f>
        <v>178.87940979003906</v>
      </c>
      <c r="H5" s="6">
        <f>IF($A5&gt;vars!$B$3,"",[1]plot1Nat!E3)</f>
        <v>184.49690842628479</v>
      </c>
      <c r="I5" s="4"/>
      <c r="J5" s="6">
        <f>IF($A5&gt;vars!$B$3,"",[1]plot5Nat!D3)</f>
        <v>181.72307533025742</v>
      </c>
      <c r="K5" s="6">
        <f>IF($A5&gt;vars!$B$3,"",[1]plot5Nat!E3)</f>
        <v>162.28632924259392</v>
      </c>
      <c r="L5" s="4"/>
      <c r="M5" s="6">
        <f>IF($A5&gt;vars!$B$3,"",[1]plot20Nat!D3)</f>
        <v>1129.4626975059509</v>
      </c>
      <c r="N5" s="6">
        <f>IF($A5&gt;vars!$B$3,"",[1]plot20Nat!E3)</f>
        <v>1070.3188472141053</v>
      </c>
      <c r="O5" s="4"/>
      <c r="P5" s="6">
        <f>IF($A5&gt;vars!$B$3,"",[1]plot40Nat!D3)</f>
        <v>2284.2622575759888</v>
      </c>
      <c r="Q5" s="6">
        <f>IF($A5&gt;vars!$B$3,"",[1]plot40Nat!E3)</f>
        <v>2194.2660623658539</v>
      </c>
      <c r="R5" s="4"/>
      <c r="S5" s="6">
        <f>IF($A5&gt;vars!$B$3,"",[1]plot60Nat!D3)</f>
        <v>1569.8365783691406</v>
      </c>
      <c r="T5" s="6">
        <f>IF($A5&gt;vars!$B$3,"",[1]plot60Nat!E3)</f>
        <v>1562.6467904895751</v>
      </c>
      <c r="U5" s="4"/>
      <c r="V5" s="6">
        <f>IF($A5&gt;vars!$B$3,"",[1]plot70Nat!D3)</f>
        <v>1474.2761187553406</v>
      </c>
      <c r="W5" s="6">
        <f>IF($A5&gt;vars!$B$3,"",[1]plot70Nat!E3)</f>
        <v>1409.5249620726993</v>
      </c>
      <c r="X5" s="4"/>
      <c r="Y5" s="6">
        <f>IF($A5&gt;vars!$B$3,"",[1]plot80Nat!D3)</f>
        <v>1413.4343893527985</v>
      </c>
      <c r="Z5" s="6">
        <f>IF($A5&gt;vars!$B$3,"",[1]plot80Nat!E3)</f>
        <v>1439.5038554758851</v>
      </c>
    </row>
    <row r="6" spans="1:26" x14ac:dyDescent="0.35">
      <c r="A6" s="4">
        <v>202003</v>
      </c>
      <c r="B6" s="5">
        <v>43842</v>
      </c>
      <c r="C6" s="4"/>
      <c r="D6" s="6">
        <f>IF($A6&gt;vars!$B$3,"",[1]plot0Nat!D4)</f>
        <v>565.47200131416321</v>
      </c>
      <c r="E6" s="6">
        <f>IF($A6&gt;vars!$B$3,"",[1]plot0Nat!E4)</f>
        <v>457.24904346466064</v>
      </c>
      <c r="F6" s="4"/>
      <c r="G6" s="6">
        <f>IF($A6&gt;vars!$B$3,"",[1]plot1Nat!D4)</f>
        <v>153.63949871063232</v>
      </c>
      <c r="H6" s="6">
        <f>IF($A6&gt;vars!$B$3,"",[1]plot1Nat!E4)</f>
        <v>188.17160534858704</v>
      </c>
      <c r="I6" s="4"/>
      <c r="J6" s="6">
        <f>IF($A6&gt;vars!$B$3,"",[1]plot5Nat!D4)</f>
        <v>156.41077536344528</v>
      </c>
      <c r="K6" s="6">
        <f>IF($A6&gt;vars!$B$3,"",[1]plot5Nat!E4)</f>
        <v>157.52585055282475</v>
      </c>
      <c r="L6" s="4"/>
      <c r="M6" s="6">
        <f>IF($A6&gt;vars!$B$3,"",[1]plot20Nat!D4)</f>
        <v>1167.7033629417419</v>
      </c>
      <c r="N6" s="6">
        <f>IF($A6&gt;vars!$B$3,"",[1]plot20Nat!E4)</f>
        <v>1040.3143800195967</v>
      </c>
      <c r="O6" s="4"/>
      <c r="P6" s="6">
        <f>IF($A6&gt;vars!$B$3,"",[1]plot40Nat!D4)</f>
        <v>2110.8376245498657</v>
      </c>
      <c r="Q6" s="6">
        <f>IF($A6&gt;vars!$B$3,"",[1]plot40Nat!E4)</f>
        <v>2133.0797889903743</v>
      </c>
      <c r="R6" s="4"/>
      <c r="S6" s="6">
        <f>IF($A6&gt;vars!$B$3,"",[1]plot60Nat!D4)</f>
        <v>1537.046142578125</v>
      </c>
      <c r="T6" s="6">
        <f>IF($A6&gt;vars!$B$3,"",[1]plot60Nat!E4)</f>
        <v>1516.8169928174486</v>
      </c>
      <c r="U6" s="4"/>
      <c r="V6" s="6">
        <f>IF($A6&gt;vars!$B$3,"",[1]plot70Nat!D4)</f>
        <v>1396.2648258209229</v>
      </c>
      <c r="W6" s="6">
        <f>IF($A6&gt;vars!$B$3,"",[1]plot70Nat!E4)</f>
        <v>1368.7773964922494</v>
      </c>
      <c r="X6" s="4"/>
      <c r="Y6" s="6">
        <f>IF($A6&gt;vars!$B$3,"",[1]plot80Nat!D4)</f>
        <v>1362.4761304855347</v>
      </c>
      <c r="Z6" s="6">
        <f>IF($A6&gt;vars!$B$3,"",[1]plot80Nat!E4)</f>
        <v>1398.3574441324433</v>
      </c>
    </row>
    <row r="7" spans="1:26" x14ac:dyDescent="0.35">
      <c r="A7" s="4">
        <v>202004</v>
      </c>
      <c r="B7" s="5">
        <v>43849</v>
      </c>
      <c r="C7" s="4"/>
      <c r="D7" s="6">
        <f>IF($A7&gt;vars!$B$3,"",[1]plot0Nat!D5)</f>
        <v>425.47670555114746</v>
      </c>
      <c r="E7" s="6">
        <f>IF($A7&gt;vars!$B$3,"",[1]plot0Nat!E5)</f>
        <v>461.72033500671387</v>
      </c>
      <c r="F7" s="4"/>
      <c r="G7" s="6">
        <f>IF($A7&gt;vars!$B$3,"",[1]plot1Nat!D5)</f>
        <v>128.16925323009491</v>
      </c>
      <c r="H7" s="6">
        <f>IF($A7&gt;vars!$B$3,"",[1]plot1Nat!E5)</f>
        <v>192.12471532821655</v>
      </c>
      <c r="I7" s="4"/>
      <c r="J7" s="6">
        <f>IF($A7&gt;vars!$B$3,"",[1]plot5Nat!D5)</f>
        <v>126.01605749130249</v>
      </c>
      <c r="K7" s="6">
        <f>IF($A7&gt;vars!$B$3,"",[1]plot5Nat!E5)</f>
        <v>152.20042719096142</v>
      </c>
      <c r="L7" s="4"/>
      <c r="M7" s="6">
        <f>IF($A7&gt;vars!$B$3,"",[1]plot20Nat!D5)</f>
        <v>1053.2812241315842</v>
      </c>
      <c r="N7" s="6">
        <f>IF($A7&gt;vars!$B$3,"",[1]plot20Nat!E5)</f>
        <v>1004.9892959141049</v>
      </c>
      <c r="O7" s="4"/>
      <c r="P7" s="6">
        <f>IF($A7&gt;vars!$B$3,"",[1]plot40Nat!D5)</f>
        <v>2087.7134113311768</v>
      </c>
      <c r="Q7" s="6">
        <f>IF($A7&gt;vars!$B$3,"",[1]plot40Nat!E5)</f>
        <v>2060.2331613982637</v>
      </c>
      <c r="R7" s="4"/>
      <c r="S7" s="6">
        <f>IF($A7&gt;vars!$B$3,"",[1]plot60Nat!D5)</f>
        <v>1461.797878742218</v>
      </c>
      <c r="T7" s="6">
        <f>IF($A7&gt;vars!$B$3,"",[1]plot60Nat!E5)</f>
        <v>1466.0563526128781</v>
      </c>
      <c r="U7" s="4"/>
      <c r="V7" s="6">
        <f>IF($A7&gt;vars!$B$3,"",[1]plot70Nat!D5)</f>
        <v>1332.6301755905151</v>
      </c>
      <c r="W7" s="6">
        <f>IF($A7&gt;vars!$B$3,"",[1]plot70Nat!E5)</f>
        <v>1324.2749003231449</v>
      </c>
      <c r="X7" s="4"/>
      <c r="Y7" s="6">
        <f>IF($A7&gt;vars!$B$3,"",[1]plot80Nat!D5)</f>
        <v>1163.2183351516724</v>
      </c>
      <c r="Z7" s="6">
        <f>IF($A7&gt;vars!$B$3,"",[1]plot80Nat!E5)</f>
        <v>1355.0628154601261</v>
      </c>
    </row>
    <row r="8" spans="1:26" x14ac:dyDescent="0.35">
      <c r="A8" s="4">
        <v>202005</v>
      </c>
      <c r="B8" s="5">
        <v>43856</v>
      </c>
      <c r="C8" s="4"/>
      <c r="D8" s="6">
        <f>IF($A8&gt;vars!$B$3,"",[1]plot0Nat!D6)</f>
        <v>567.90192484855652</v>
      </c>
      <c r="E8" s="6">
        <f>IF($A8&gt;vars!$B$3,"",[1]plot0Nat!E6)</f>
        <v>474.75875759124756</v>
      </c>
      <c r="F8" s="4"/>
      <c r="G8" s="6">
        <f>IF($A8&gt;vars!$B$3,"",[1]plot1Nat!D6)</f>
        <v>117.8517689704895</v>
      </c>
      <c r="H8" s="6">
        <f>IF($A8&gt;vars!$B$3,"",[1]plot1Nat!E6)</f>
        <v>193.51193976402283</v>
      </c>
      <c r="I8" s="4"/>
      <c r="J8" s="6">
        <f>IF($A8&gt;vars!$B$3,"",[1]plot5Nat!D6)</f>
        <v>148.07207405567169</v>
      </c>
      <c r="K8" s="6">
        <f>IF($A8&gt;vars!$B$3,"",[1]plot5Nat!E6)</f>
        <v>154.88522059714188</v>
      </c>
      <c r="L8" s="4"/>
      <c r="M8" s="6">
        <f>IF($A8&gt;vars!$B$3,"",[1]plot20Nat!D6)</f>
        <v>1081.5288274288177</v>
      </c>
      <c r="N8" s="6">
        <f>IF($A8&gt;vars!$B$3,"",[1]plot20Nat!E6)</f>
        <v>1025.7812401083272</v>
      </c>
      <c r="O8" s="4"/>
      <c r="P8" s="6">
        <f>IF($A8&gt;vars!$B$3,"",[1]plot40Nat!D6)</f>
        <v>2158.0914583206177</v>
      </c>
      <c r="Q8" s="6">
        <f>IF($A8&gt;vars!$B$3,"",[1]plot40Nat!E6)</f>
        <v>2100.0320063585245</v>
      </c>
      <c r="R8" s="4"/>
      <c r="S8" s="6">
        <f>IF($A8&gt;vars!$B$3,"",[1]plot60Nat!D6)</f>
        <v>1579.7002325057983</v>
      </c>
      <c r="T8" s="6">
        <f>IF($A8&gt;vars!$B$3,"",[1]plot60Nat!E6)</f>
        <v>1495.1950412897738</v>
      </c>
      <c r="U8" s="4"/>
      <c r="V8" s="6">
        <f>IF($A8&gt;vars!$B$3,"",[1]plot70Nat!D6)</f>
        <v>1390.2990388870239</v>
      </c>
      <c r="W8" s="6">
        <f>IF($A8&gt;vars!$B$3,"",[1]plot70Nat!E6)</f>
        <v>1351.5812756243192</v>
      </c>
      <c r="X8" s="4"/>
      <c r="Y8" s="6">
        <f>IF($A8&gt;vars!$B$3,"",[1]plot80Nat!D6)</f>
        <v>1361.1165490150452</v>
      </c>
      <c r="Z8" s="6">
        <f>IF($A8&gt;vars!$B$3,"",[1]plot80Nat!E6)</f>
        <v>1384.9276251834387</v>
      </c>
    </row>
    <row r="9" spans="1:26" x14ac:dyDescent="0.35">
      <c r="A9" s="4">
        <v>202006</v>
      </c>
      <c r="B9" s="5">
        <v>43863</v>
      </c>
      <c r="C9" s="4"/>
      <c r="D9" s="6">
        <f>IF($A9&gt;vars!$B$3,"",[1]plot0Nat!D7)</f>
        <v>755.14291858673096</v>
      </c>
      <c r="E9" s="6">
        <f>IF($A9&gt;vars!$B$3,"",[1]plot0Nat!E7)</f>
        <v>483.29583930969238</v>
      </c>
      <c r="F9" s="4"/>
      <c r="G9" s="6">
        <f>IF($A9&gt;vars!$B$3,"",[1]plot1Nat!D7)</f>
        <v>186.66891360282898</v>
      </c>
      <c r="H9" s="6">
        <f>IF($A9&gt;vars!$B$3,"",[1]plot1Nat!E7)</f>
        <v>195.01001667976379</v>
      </c>
      <c r="I9" s="4"/>
      <c r="J9" s="6">
        <f>IF($A9&gt;vars!$B$3,"",[1]plot5Nat!D7)</f>
        <v>148.50827944278717</v>
      </c>
      <c r="K9" s="6">
        <f>IF($A9&gt;vars!$B$3,"",[1]plot5Nat!E7)</f>
        <v>158.26340984008391</v>
      </c>
      <c r="L9" s="4"/>
      <c r="M9" s="6">
        <f>IF($A9&gt;vars!$B$3,"",[1]plot20Nat!D7)</f>
        <v>1049.734473824501</v>
      </c>
      <c r="N9" s="6">
        <f>IF($A9&gt;vars!$B$3,"",[1]plot20Nat!E7)</f>
        <v>1048.2595868854676</v>
      </c>
      <c r="O9" s="4"/>
      <c r="P9" s="6">
        <f>IF($A9&gt;vars!$B$3,"",[1]plot40Nat!D7)</f>
        <v>2261.4452691078186</v>
      </c>
      <c r="Q9" s="6">
        <f>IF($A9&gt;vars!$B$3,"",[1]plot40Nat!E7)</f>
        <v>2146.2539950941241</v>
      </c>
      <c r="R9" s="4"/>
      <c r="S9" s="6">
        <f>IF($A9&gt;vars!$B$3,"",[1]plot60Nat!D7)</f>
        <v>1617.8300876617432</v>
      </c>
      <c r="T9" s="6">
        <f>IF($A9&gt;vars!$B$3,"",[1]plot60Nat!E7)</f>
        <v>1526.6512375996347</v>
      </c>
      <c r="U9" s="4"/>
      <c r="V9" s="6">
        <f>IF($A9&gt;vars!$B$3,"",[1]plot70Nat!D7)</f>
        <v>1496.2914915084839</v>
      </c>
      <c r="W9" s="6">
        <f>IF($A9&gt;vars!$B$3,"",[1]plot70Nat!E7)</f>
        <v>1377.6145317682829</v>
      </c>
      <c r="X9" s="4"/>
      <c r="Y9" s="6">
        <f>IF($A9&gt;vars!$B$3,"",[1]plot80Nat!D7)</f>
        <v>1454.646119594574</v>
      </c>
      <c r="Z9" s="6">
        <f>IF($A9&gt;vars!$B$3,"",[1]plot80Nat!E7)</f>
        <v>1409.8256310305114</v>
      </c>
    </row>
    <row r="10" spans="1:26" x14ac:dyDescent="0.35">
      <c r="A10" s="4">
        <v>202007</v>
      </c>
      <c r="B10" s="5">
        <v>43870</v>
      </c>
      <c r="C10" s="4"/>
      <c r="D10" s="6">
        <f>IF($A10&gt;vars!$B$3,"",[1]plot0Nat!D8)</f>
        <v>635.92490673065186</v>
      </c>
      <c r="E10" s="6">
        <f>IF($A10&gt;vars!$B$3,"",[1]plot0Nat!E8)</f>
        <v>494.35394763946533</v>
      </c>
      <c r="F10" s="4"/>
      <c r="G10" s="6">
        <f>IF($A10&gt;vars!$B$3,"",[1]plot1Nat!D8)</f>
        <v>166.41623997688293</v>
      </c>
      <c r="H10" s="6">
        <f>IF($A10&gt;vars!$B$3,"",[1]plot1Nat!E8)</f>
        <v>196.63257551193237</v>
      </c>
      <c r="I10" s="4"/>
      <c r="J10" s="6">
        <f>IF($A10&gt;vars!$B$3,"",[1]plot5Nat!D8)</f>
        <v>135.67178392410278</v>
      </c>
      <c r="K10" s="6">
        <f>IF($A10&gt;vars!$B$3,"",[1]plot5Nat!E8)</f>
        <v>152.84084375383202</v>
      </c>
      <c r="L10" s="4"/>
      <c r="M10" s="6">
        <f>IF($A10&gt;vars!$B$3,"",[1]plot20Nat!D8)</f>
        <v>1112.9724081754684</v>
      </c>
      <c r="N10" s="6">
        <f>IF($A10&gt;vars!$B$3,"",[1]plot20Nat!E8)</f>
        <v>1009.0556918133517</v>
      </c>
      <c r="O10" s="4"/>
      <c r="P10" s="6">
        <f>IF($A10&gt;vars!$B$3,"",[1]plot40Nat!D8)</f>
        <v>2108.9330201148987</v>
      </c>
      <c r="Q10" s="6">
        <f>IF($A10&gt;vars!$B$3,"",[1]plot40Nat!E8)</f>
        <v>2065.3153715418248</v>
      </c>
      <c r="R10" s="4"/>
      <c r="S10" s="6">
        <f>IF($A10&gt;vars!$B$3,"",[1]plot60Nat!D8)</f>
        <v>1523.2512736320496</v>
      </c>
      <c r="T10" s="6">
        <f>IF($A10&gt;vars!$B$3,"",[1]plot60Nat!E8)</f>
        <v>1467.7584533444867</v>
      </c>
      <c r="U10" s="4"/>
      <c r="V10" s="6">
        <f>IF($A10&gt;vars!$B$3,"",[1]plot70Nat!D8)</f>
        <v>1314.4174213409424</v>
      </c>
      <c r="W10" s="6">
        <f>IF($A10&gt;vars!$B$3,"",[1]plot70Nat!E8)</f>
        <v>1326.9282758811407</v>
      </c>
      <c r="X10" s="4"/>
      <c r="Y10" s="6">
        <f>IF($A10&gt;vars!$B$3,"",[1]plot80Nat!D8)</f>
        <v>1309.9611184597015</v>
      </c>
      <c r="Z10" s="6">
        <f>IF($A10&gt;vars!$B$3,"",[1]plot80Nat!E8)</f>
        <v>1357.9120919139482</v>
      </c>
    </row>
    <row r="11" spans="1:26" x14ac:dyDescent="0.35">
      <c r="A11" s="4">
        <v>202008</v>
      </c>
      <c r="B11" s="5">
        <v>43877</v>
      </c>
      <c r="C11" s="4"/>
      <c r="D11" s="6">
        <f>IF($A11&gt;vars!$B$3,"",[1]plot0Nat!D9)</f>
        <v>631.42865800857544</v>
      </c>
      <c r="E11" s="6">
        <f>IF($A11&gt;vars!$B$3,"",[1]plot0Nat!E9)</f>
        <v>500.70705127716064</v>
      </c>
      <c r="F11" s="4"/>
      <c r="G11" s="6">
        <f>IF($A11&gt;vars!$B$3,"",[1]plot1Nat!D9)</f>
        <v>160.19250226020813</v>
      </c>
      <c r="H11" s="6">
        <f>IF($A11&gt;vars!$B$3,"",[1]plot1Nat!E9)</f>
        <v>199.2583920955658</v>
      </c>
      <c r="I11" s="4"/>
      <c r="J11" s="6">
        <f>IF($A11&gt;vars!$B$3,"",[1]plot5Nat!D9)</f>
        <v>151.10917592048645</v>
      </c>
      <c r="K11" s="6">
        <f>IF($A11&gt;vars!$B$3,"",[1]plot5Nat!E9)</f>
        <v>150.48268289462632</v>
      </c>
      <c r="L11" s="4"/>
      <c r="M11" s="6">
        <f>IF($A11&gt;vars!$B$3,"",[1]plot20Nat!D9)</f>
        <v>1026.9985407590866</v>
      </c>
      <c r="N11" s="6">
        <f>IF($A11&gt;vars!$B$3,"",[1]plot20Nat!E9)</f>
        <v>998.15249002051394</v>
      </c>
      <c r="O11" s="4"/>
      <c r="P11" s="6">
        <f>IF($A11&gt;vars!$B$3,"",[1]plot40Nat!D9)</f>
        <v>2105.9396877288818</v>
      </c>
      <c r="Q11" s="6">
        <f>IF($A11&gt;vars!$B$3,"",[1]plot40Nat!E9)</f>
        <v>2043.4292736624316</v>
      </c>
      <c r="R11" s="4"/>
      <c r="S11" s="6">
        <f>IF($A11&gt;vars!$B$3,"",[1]plot60Nat!D9)</f>
        <v>1507.9257955551147</v>
      </c>
      <c r="T11" s="6">
        <f>IF($A11&gt;vars!$B$3,"",[1]plot60Nat!E9)</f>
        <v>1453.4556364140587</v>
      </c>
      <c r="U11" s="4"/>
      <c r="V11" s="6">
        <f>IF($A11&gt;vars!$B$3,"",[1]plot70Nat!D9)</f>
        <v>1419.0047211647034</v>
      </c>
      <c r="W11" s="6">
        <f>IF($A11&gt;vars!$B$3,"",[1]plot70Nat!E9)</f>
        <v>1314.62649908614</v>
      </c>
      <c r="X11" s="4"/>
      <c r="Y11" s="6">
        <f>IF($A11&gt;vars!$B$3,"",[1]plot80Nat!D9)</f>
        <v>1348.3653450012207</v>
      </c>
      <c r="Z11" s="6">
        <f>IF($A11&gt;vars!$B$3,"",[1]plot80Nat!E9)</f>
        <v>1349.6681479629005</v>
      </c>
    </row>
    <row r="12" spans="1:26" x14ac:dyDescent="0.35">
      <c r="A12" s="4">
        <v>202009</v>
      </c>
      <c r="B12" s="5">
        <v>43884</v>
      </c>
      <c r="C12" s="4"/>
      <c r="D12" s="6">
        <f>IF($A12&gt;vars!$B$3,"",[1]plot0Nat!D10)</f>
        <v>625.56181812286377</v>
      </c>
      <c r="E12" s="6">
        <f>IF($A12&gt;vars!$B$3,"",[1]plot0Nat!E10)</f>
        <v>512.73805809020996</v>
      </c>
      <c r="F12" s="4"/>
      <c r="G12" s="6">
        <f>IF($A12&gt;vars!$B$3,"",[1]plot1Nat!D10)</f>
        <v>195.83561992645264</v>
      </c>
      <c r="H12" s="6">
        <f>IF($A12&gt;vars!$B$3,"",[1]plot1Nat!E10)</f>
        <v>201.35419535636902</v>
      </c>
      <c r="I12" s="4"/>
      <c r="J12" s="6">
        <f>IF($A12&gt;vars!$B$3,"",[1]plot5Nat!D10)</f>
        <v>133.29242467880249</v>
      </c>
      <c r="K12" s="6">
        <f>IF($A12&gt;vars!$B$3,"",[1]plot5Nat!E10)</f>
        <v>156.16844942551049</v>
      </c>
      <c r="L12" s="4"/>
      <c r="M12" s="6">
        <f>IF($A12&gt;vars!$B$3,"",[1]plot20Nat!D10)</f>
        <v>1043.8268504142761</v>
      </c>
      <c r="N12" s="6">
        <f>IF($A12&gt;vars!$B$3,"",[1]plot20Nat!E10)</f>
        <v>1033.379683898549</v>
      </c>
      <c r="O12" s="4"/>
      <c r="P12" s="6">
        <f>IF($A12&gt;vars!$B$3,"",[1]plot40Nat!D10)</f>
        <v>2064.5677981376648</v>
      </c>
      <c r="Q12" s="6">
        <f>IF($A12&gt;vars!$B$3,"",[1]plot40Nat!E10)</f>
        <v>2116.843664551096</v>
      </c>
      <c r="R12" s="4"/>
      <c r="S12" s="6">
        <f>IF($A12&gt;vars!$B$3,"",[1]plot60Nat!D10)</f>
        <v>1398.0341362953186</v>
      </c>
      <c r="T12" s="6">
        <f>IF($A12&gt;vars!$B$3,"",[1]plot60Nat!E10)</f>
        <v>1505.0326231031786</v>
      </c>
      <c r="U12" s="4"/>
      <c r="V12" s="6">
        <f>IF($A12&gt;vars!$B$3,"",[1]plot70Nat!D10)</f>
        <v>1337.1872625350952</v>
      </c>
      <c r="W12" s="6">
        <f>IF($A12&gt;vars!$B$3,"",[1]plot70Nat!E10)</f>
        <v>1359.5092721620936</v>
      </c>
      <c r="X12" s="4"/>
      <c r="Y12" s="6">
        <f>IF($A12&gt;vars!$B$3,"",[1]plot80Nat!D10)</f>
        <v>1263.4506962299347</v>
      </c>
      <c r="Z12" s="6">
        <f>IF($A12&gt;vars!$B$3,"",[1]plot80Nat!E10)</f>
        <v>1391.4596838826201</v>
      </c>
    </row>
    <row r="13" spans="1:26" x14ac:dyDescent="0.35">
      <c r="A13" s="4">
        <v>202010</v>
      </c>
      <c r="B13" s="5">
        <v>43891</v>
      </c>
      <c r="C13" s="4"/>
      <c r="D13" s="6">
        <f>IF($A13&gt;vars!$B$3,"",[1]plot0Nat!D11)</f>
        <v>525.51686000823975</v>
      </c>
      <c r="E13" s="6">
        <f>IF($A13&gt;vars!$B$3,"",[1]plot0Nat!E11)</f>
        <v>522.16596603393555</v>
      </c>
      <c r="F13" s="4"/>
      <c r="G13" s="6">
        <f>IF($A13&gt;vars!$B$3,"",[1]plot1Nat!D11)</f>
        <v>164.3116101026535</v>
      </c>
      <c r="H13" s="6">
        <f>IF($A13&gt;vars!$B$3,"",[1]plot1Nat!E11)</f>
        <v>200.9787130355835</v>
      </c>
      <c r="I13" s="4"/>
      <c r="J13" s="6">
        <f>IF($A13&gt;vars!$B$3,"",[1]plot5Nat!D11)</f>
        <v>139.76247239112854</v>
      </c>
      <c r="K13" s="6">
        <f>IF($A13&gt;vars!$B$3,"",[1]plot5Nat!E11)</f>
        <v>154.75170135872722</v>
      </c>
      <c r="L13" s="4"/>
      <c r="M13" s="6">
        <f>IF($A13&gt;vars!$B$3,"",[1]plot20Nat!D11)</f>
        <v>1191.1502890586853</v>
      </c>
      <c r="N13" s="6">
        <f>IF($A13&gt;vars!$B$3,"",[1]plot20Nat!E11)</f>
        <v>1026.1809031788418</v>
      </c>
      <c r="O13" s="4"/>
      <c r="P13" s="6">
        <f>IF($A13&gt;vars!$B$3,"",[1]plot40Nat!D11)</f>
        <v>2166.2853689193726</v>
      </c>
      <c r="Q13" s="6">
        <f>IF($A13&gt;vars!$B$3,"",[1]plot40Nat!E11)</f>
        <v>2105.2984533995937</v>
      </c>
      <c r="R13" s="4"/>
      <c r="S13" s="6">
        <f>IF($A13&gt;vars!$B$3,"",[1]plot60Nat!D11)</f>
        <v>1579.8553323745728</v>
      </c>
      <c r="T13" s="6">
        <f>IF($A13&gt;vars!$B$3,"",[1]plot60Nat!E11)</f>
        <v>1496.6083555981538</v>
      </c>
      <c r="U13" s="4"/>
      <c r="V13" s="6">
        <f>IF($A13&gt;vars!$B$3,"",[1]plot70Nat!D11)</f>
        <v>1450.4999828338623</v>
      </c>
      <c r="W13" s="6">
        <f>IF($A13&gt;vars!$B$3,"",[1]plot70Nat!E11)</f>
        <v>1351.2371171187681</v>
      </c>
      <c r="X13" s="4"/>
      <c r="Y13" s="6">
        <f>IF($A13&gt;vars!$B$3,"",[1]plot80Nat!D11)</f>
        <v>1349.1500787734985</v>
      </c>
      <c r="Z13" s="6">
        <f>IF($A13&gt;vars!$B$3,"",[1]plot80Nat!E11)</f>
        <v>1381.7141860921313</v>
      </c>
    </row>
    <row r="14" spans="1:26" x14ac:dyDescent="0.35">
      <c r="A14" s="4">
        <v>202011</v>
      </c>
      <c r="B14" s="5">
        <v>43898</v>
      </c>
      <c r="C14" s="4"/>
      <c r="D14" s="6">
        <f>IF($A14&gt;vars!$B$3,"",[1]plot0Nat!D12)</f>
        <v>558.27695941925049</v>
      </c>
      <c r="E14" s="6">
        <f>IF($A14&gt;vars!$B$3,"",[1]plot0Nat!E12)</f>
        <v>526.8887300491333</v>
      </c>
      <c r="F14" s="4"/>
      <c r="G14" s="6">
        <f>IF($A14&gt;vars!$B$3,"",[1]plot1Nat!D12)</f>
        <v>179.42994403839111</v>
      </c>
      <c r="H14" s="6">
        <f>IF($A14&gt;vars!$B$3,"",[1]plot1Nat!E12)</f>
        <v>198.70298409461975</v>
      </c>
      <c r="I14" s="4"/>
      <c r="J14" s="6">
        <f>IF($A14&gt;vars!$B$3,"",[1]plot5Nat!D12)</f>
        <v>139.44013917446136</v>
      </c>
      <c r="K14" s="6">
        <f>IF($A14&gt;vars!$B$3,"",[1]plot5Nat!E12)</f>
        <v>153.90744939193277</v>
      </c>
      <c r="L14" s="4"/>
      <c r="M14" s="6">
        <f>IF($A14&gt;vars!$B$3,"",[1]plot20Nat!D12)</f>
        <v>991.75967764854431</v>
      </c>
      <c r="N14" s="6">
        <f>IF($A14&gt;vars!$B$3,"",[1]plot20Nat!E12)</f>
        <v>1021.3182951652011</v>
      </c>
      <c r="O14" s="4"/>
      <c r="P14" s="6">
        <f>IF($A14&gt;vars!$B$3,"",[1]plot40Nat!D12)</f>
        <v>2199.6188454627991</v>
      </c>
      <c r="Q14" s="6">
        <f>IF($A14&gt;vars!$B$3,"",[1]plot40Nat!E12)</f>
        <v>2092.9134990760858</v>
      </c>
      <c r="R14" s="4"/>
      <c r="S14" s="6">
        <f>IF($A14&gt;vars!$B$3,"",[1]plot60Nat!D12)</f>
        <v>1496.7991933822632</v>
      </c>
      <c r="T14" s="6">
        <f>IF($A14&gt;vars!$B$3,"",[1]plot60Nat!E12)</f>
        <v>1487.6103859058703</v>
      </c>
      <c r="U14" s="4"/>
      <c r="V14" s="6">
        <f>IF($A14&gt;vars!$B$3,"",[1]plot70Nat!D12)</f>
        <v>1412.680850982666</v>
      </c>
      <c r="W14" s="6">
        <f>IF($A14&gt;vars!$B$3,"",[1]plot70Nat!E12)</f>
        <v>1343.5623333500296</v>
      </c>
      <c r="X14" s="4"/>
      <c r="Y14" s="6">
        <f>IF($A14&gt;vars!$B$3,"",[1]plot80Nat!D12)</f>
        <v>1392.0319716930389</v>
      </c>
      <c r="Z14" s="6">
        <f>IF($A14&gt;vars!$B$3,"",[1]plot80Nat!E12)</f>
        <v>1374.6613024141291</v>
      </c>
    </row>
    <row r="15" spans="1:26" x14ac:dyDescent="0.35">
      <c r="A15" s="4">
        <v>202012</v>
      </c>
      <c r="B15" s="5">
        <v>43905</v>
      </c>
      <c r="C15" s="4"/>
      <c r="D15" s="6">
        <f>IF($A15&gt;vars!$B$3,"",[1]plot0Nat!D13)</f>
        <v>492.78920221328735</v>
      </c>
      <c r="E15" s="6">
        <f>IF($A15&gt;vars!$B$3,"",[1]plot0Nat!E13)</f>
        <v>533.51910495758057</v>
      </c>
      <c r="F15" s="4"/>
      <c r="G15" s="6">
        <f>IF($A15&gt;vars!$B$3,"",[1]plot1Nat!D13)</f>
        <v>154.24346101284027</v>
      </c>
      <c r="H15" s="6">
        <f>IF($A15&gt;vars!$B$3,"",[1]plot1Nat!E13)</f>
        <v>198.35816144943237</v>
      </c>
      <c r="I15" s="4"/>
      <c r="J15" s="6">
        <f>IF($A15&gt;vars!$B$3,"",[1]plot5Nat!D13)</f>
        <v>154.22187960147858</v>
      </c>
      <c r="K15" s="6">
        <f>IF($A15&gt;vars!$B$3,"",[1]plot5Nat!E13)</f>
        <v>151.55215636116961</v>
      </c>
      <c r="L15" s="4"/>
      <c r="M15" s="6">
        <f>IF($A15&gt;vars!$B$3,"",[1]plot20Nat!D13)</f>
        <v>1021.2941991090775</v>
      </c>
      <c r="N15" s="6">
        <f>IF($A15&gt;vars!$B$3,"",[1]plot20Nat!E13)</f>
        <v>1005.824040581182</v>
      </c>
      <c r="O15" s="4"/>
      <c r="P15" s="6">
        <f>IF($A15&gt;vars!$B$3,"",[1]plot40Nat!D13)</f>
        <v>2037.5086646080017</v>
      </c>
      <c r="Q15" s="6">
        <f>IF($A15&gt;vars!$B$3,"",[1]plot40Nat!E13)</f>
        <v>2062.8927032720576</v>
      </c>
      <c r="R15" s="4"/>
      <c r="S15" s="6">
        <f>IF($A15&gt;vars!$B$3,"",[1]plot60Nat!D13)</f>
        <v>1525.22802734375</v>
      </c>
      <c r="T15" s="6">
        <f>IF($A15&gt;vars!$B$3,"",[1]plot60Nat!E13)</f>
        <v>1467.4349382273547</v>
      </c>
      <c r="U15" s="4"/>
      <c r="V15" s="6">
        <f>IF($A15&gt;vars!$B$3,"",[1]plot70Nat!D13)</f>
        <v>1387.3190975189209</v>
      </c>
      <c r="W15" s="6">
        <f>IF($A15&gt;vars!$B$3,"",[1]plot70Nat!E13)</f>
        <v>1324.9186476138655</v>
      </c>
      <c r="X15" s="4"/>
      <c r="Y15" s="6">
        <f>IF($A15&gt;vars!$B$3,"",[1]plot80Nat!D13)</f>
        <v>1398.6219344139099</v>
      </c>
      <c r="Z15" s="6">
        <f>IF($A15&gt;vars!$B$3,"",[1]plot80Nat!E13)</f>
        <v>1354.4187059116132</v>
      </c>
    </row>
    <row r="16" spans="1:26" x14ac:dyDescent="0.35">
      <c r="A16" s="4">
        <v>202013</v>
      </c>
      <c r="B16" s="5">
        <v>43912</v>
      </c>
      <c r="C16" s="4"/>
      <c r="D16" s="6">
        <f>IF($A16&gt;vars!$B$3,"",[1]plot0Nat!D14)</f>
        <v>583.48332595825195</v>
      </c>
      <c r="E16" s="6">
        <f>IF($A16&gt;vars!$B$3,"",[1]plot0Nat!E14)</f>
        <v>539.03842067718506</v>
      </c>
      <c r="F16" s="4"/>
      <c r="G16" s="6">
        <f>IF($A16&gt;vars!$B$3,"",[1]plot1Nat!D14)</f>
        <v>166.88116145133972</v>
      </c>
      <c r="H16" s="6">
        <f>IF($A16&gt;vars!$B$3,"",[1]plot1Nat!E14)</f>
        <v>198.99747323989868</v>
      </c>
      <c r="I16" s="4"/>
      <c r="J16" s="6">
        <f>IF($A16&gt;vars!$B$3,"",[1]plot5Nat!D14)</f>
        <v>144.00659322738647</v>
      </c>
      <c r="K16" s="6">
        <f>IF($A16&gt;vars!$B$3,"",[1]plot5Nat!E14)</f>
        <v>155.93949871117906</v>
      </c>
      <c r="L16" s="4"/>
      <c r="M16" s="6">
        <f>IF($A16&gt;vars!$B$3,"",[1]plot20Nat!D14)</f>
        <v>1063.8749126195908</v>
      </c>
      <c r="N16" s="6">
        <f>IF($A16&gt;vars!$B$3,"",[1]plot20Nat!E14)</f>
        <v>1033.4028017309545</v>
      </c>
      <c r="O16" s="4"/>
      <c r="P16" s="6">
        <f>IF($A16&gt;vars!$B$3,"",[1]plot40Nat!D14)</f>
        <v>2148.2658467292786</v>
      </c>
      <c r="Q16" s="6">
        <f>IF($A16&gt;vars!$B$3,"",[1]plot40Nat!E14)</f>
        <v>2119.1228821624959</v>
      </c>
      <c r="R16" s="4"/>
      <c r="S16" s="6">
        <f>IF($A16&gt;vars!$B$3,"",[1]plot60Nat!D14)</f>
        <v>1474.6980693340302</v>
      </c>
      <c r="T16" s="6">
        <f>IF($A16&gt;vars!$B$3,"",[1]plot60Nat!E14)</f>
        <v>1506.0674589471312</v>
      </c>
      <c r="U16" s="4"/>
      <c r="V16" s="6">
        <f>IF($A16&gt;vars!$B$3,"",[1]plot70Nat!D14)</f>
        <v>1342.6801743507385</v>
      </c>
      <c r="W16" s="6">
        <f>IF($A16&gt;vars!$B$3,"",[1]plot70Nat!E14)</f>
        <v>1360.1362501540709</v>
      </c>
      <c r="X16" s="4"/>
      <c r="Y16" s="6">
        <f>IF($A16&gt;vars!$B$3,"",[1]plot80Nat!D14)</f>
        <v>1290.7844178676605</v>
      </c>
      <c r="Z16" s="6">
        <f>IF($A16&gt;vars!$B$3,"",[1]plot80Nat!E14)</f>
        <v>1391.5562504531013</v>
      </c>
    </row>
    <row r="17" spans="1:26" x14ac:dyDescent="0.35">
      <c r="A17" s="4">
        <v>202014</v>
      </c>
      <c r="B17" s="5">
        <v>43919</v>
      </c>
      <c r="C17" s="4"/>
      <c r="D17" s="6">
        <f>IF($A17&gt;vars!$B$3,"",[1]plot0Nat!D15)</f>
        <v>511.43581008911133</v>
      </c>
      <c r="E17" s="6">
        <f>IF($A17&gt;vars!$B$3,"",[1]plot0Nat!E15)</f>
        <v>549.27386856079102</v>
      </c>
      <c r="F17" s="4"/>
      <c r="G17" s="6">
        <f>IF($A17&gt;vars!$B$3,"",[1]plot1Nat!D15)</f>
        <v>147.6192786693573</v>
      </c>
      <c r="H17" s="6">
        <f>IF($A17&gt;vars!$B$3,"",[1]plot1Nat!E15)</f>
        <v>201.13965034484863</v>
      </c>
      <c r="I17" s="4"/>
      <c r="J17" s="6">
        <f>IF($A17&gt;vars!$B$3,"",[1]plot5Nat!D15)</f>
        <v>125.46218490600586</v>
      </c>
      <c r="K17" s="6">
        <f>IF($A17&gt;vars!$B$3,"",[1]plot5Nat!E15)</f>
        <v>161.0608918769575</v>
      </c>
      <c r="L17" s="4"/>
      <c r="M17" s="6">
        <f>IF($A17&gt;vars!$B$3,"",[1]plot20Nat!D15)</f>
        <v>1083.9125580787659</v>
      </c>
      <c r="N17" s="6">
        <f>IF($A17&gt;vars!$B$3,"",[1]plot20Nat!E15)</f>
        <v>1067.3447021648415</v>
      </c>
      <c r="O17" s="4"/>
      <c r="P17" s="6">
        <f>IF($A17&gt;vars!$B$3,"",[1]plot40Nat!D15)</f>
        <v>2067.5716805458069</v>
      </c>
      <c r="Q17" s="6">
        <f>IF($A17&gt;vars!$B$3,"",[1]plot40Nat!E15)</f>
        <v>2193.0756557929926</v>
      </c>
      <c r="R17" s="4"/>
      <c r="S17" s="6">
        <f>IF($A17&gt;vars!$B$3,"",[1]plot60Nat!D15)</f>
        <v>1514.8745346069336</v>
      </c>
      <c r="T17" s="6">
        <f>IF($A17&gt;vars!$B$3,"",[1]plot60Nat!E15)</f>
        <v>1559.8013631284282</v>
      </c>
      <c r="U17" s="4"/>
      <c r="V17" s="6">
        <f>IF($A17&gt;vars!$B$3,"",[1]plot70Nat!D15)</f>
        <v>1398.1437849998474</v>
      </c>
      <c r="W17" s="6">
        <f>IF($A17&gt;vars!$B$3,"",[1]plot70Nat!E15)</f>
        <v>1405.3938190586312</v>
      </c>
      <c r="X17" s="4"/>
      <c r="Y17" s="6">
        <f>IF($A17&gt;vars!$B$3,"",[1]plot80Nat!D15)</f>
        <v>1373.18767619133</v>
      </c>
      <c r="Z17" s="6">
        <f>IF($A17&gt;vars!$B$3,"",[1]plot80Nat!E15)</f>
        <v>1427.0199704319436</v>
      </c>
    </row>
    <row r="18" spans="1:26" x14ac:dyDescent="0.35">
      <c r="A18" s="4">
        <v>202015</v>
      </c>
      <c r="B18" s="5">
        <v>43926</v>
      </c>
      <c r="C18" s="4"/>
      <c r="D18" s="6">
        <f>IF($A18&gt;vars!$B$3,"",[1]plot0Nat!D16)</f>
        <v>355.22176933288574</v>
      </c>
      <c r="E18" s="6">
        <f>IF($A18&gt;vars!$B$3,"",[1]plot0Nat!E16)</f>
        <v>555.73476505279541</v>
      </c>
      <c r="F18" s="4"/>
      <c r="G18" s="6">
        <f>IF($A18&gt;vars!$B$3,"",[1]plot1Nat!D16)</f>
        <v>114.54838800430298</v>
      </c>
      <c r="H18" s="6">
        <f>IF($A18&gt;vars!$B$3,"",[1]plot1Nat!E16)</f>
        <v>202.15565729141235</v>
      </c>
      <c r="I18" s="4"/>
      <c r="J18" s="6">
        <f>IF($A18&gt;vars!$B$3,"",[1]plot5Nat!D16)</f>
        <v>148.66979348659515</v>
      </c>
      <c r="K18" s="6">
        <f>IF($A18&gt;vars!$B$3,"",[1]plot5Nat!E16)</f>
        <v>160.14341605341249</v>
      </c>
      <c r="L18" s="4"/>
      <c r="M18" s="6">
        <f>IF($A18&gt;vars!$B$3,"",[1]plot20Nat!D16)</f>
        <v>1088.0058555603027</v>
      </c>
      <c r="N18" s="6">
        <f>IF($A18&gt;vars!$B$3,"",[1]plot20Nat!E16)</f>
        <v>1060.2811364485965</v>
      </c>
      <c r="O18" s="4"/>
      <c r="P18" s="6">
        <f>IF($A18&gt;vars!$B$3,"",[1]plot40Nat!D16)</f>
        <v>2067.7034375667572</v>
      </c>
      <c r="Q18" s="6">
        <f>IF($A18&gt;vars!$B$3,"",[1]plot40Nat!E16)</f>
        <v>2174.3890301233869</v>
      </c>
      <c r="R18" s="4"/>
      <c r="S18" s="6">
        <f>IF($A18&gt;vars!$B$3,"",[1]plot60Nat!D16)</f>
        <v>1478.916778087616</v>
      </c>
      <c r="T18" s="6">
        <f>IF($A18&gt;vars!$B$3,"",[1]plot60Nat!E16)</f>
        <v>1545.9623327488739</v>
      </c>
      <c r="U18" s="4"/>
      <c r="V18" s="6">
        <f>IF($A18&gt;vars!$B$3,"",[1]plot70Nat!D16)</f>
        <v>1443.2592000961304</v>
      </c>
      <c r="W18" s="6">
        <f>IF($A18&gt;vars!$B$3,"",[1]plot70Nat!E16)</f>
        <v>1395.5487026788282</v>
      </c>
      <c r="X18" s="4"/>
      <c r="Y18" s="6">
        <f>IF($A18&gt;vars!$B$3,"",[1]plot80Nat!D16)</f>
        <v>1430.8297109603882</v>
      </c>
      <c r="Z18" s="6">
        <f>IF($A18&gt;vars!$B$3,"",[1]plot80Nat!E16)</f>
        <v>1422.4799260330497</v>
      </c>
    </row>
    <row r="19" spans="1:26" x14ac:dyDescent="0.35">
      <c r="A19" s="4">
        <v>202016</v>
      </c>
      <c r="B19" s="5">
        <v>43933</v>
      </c>
      <c r="C19" s="4"/>
      <c r="D19" s="6">
        <f>IF($A19&gt;vars!$B$3,"",[1]plot0Nat!D17)</f>
        <v>348.75240278244019</v>
      </c>
      <c r="E19" s="6">
        <f>IF($A19&gt;vars!$B$3,"",[1]plot0Nat!E17)</f>
        <v>565.75886726379395</v>
      </c>
      <c r="F19" s="4"/>
      <c r="G19" s="6">
        <f>IF($A19&gt;vars!$B$3,"",[1]plot1Nat!D17)</f>
        <v>162.72072458267212</v>
      </c>
      <c r="H19" s="6">
        <f>IF($A19&gt;vars!$B$3,"",[1]plot1Nat!E17)</f>
        <v>204.34734582901001</v>
      </c>
      <c r="I19" s="4"/>
      <c r="J19" s="6">
        <f>IF($A19&gt;vars!$B$3,"",[1]plot5Nat!D17)</f>
        <v>133.95393115282059</v>
      </c>
      <c r="K19" s="6">
        <f>IF($A19&gt;vars!$B$3,"",[1]plot5Nat!E17)</f>
        <v>158.96692607982206</v>
      </c>
      <c r="L19" s="4"/>
      <c r="M19" s="6">
        <f>IF($A19&gt;vars!$B$3,"",[1]plot20Nat!D17)</f>
        <v>983.77672898769379</v>
      </c>
      <c r="N19" s="6">
        <f>IF($A19&gt;vars!$B$3,"",[1]plot20Nat!E17)</f>
        <v>1055.3058667272433</v>
      </c>
      <c r="O19" s="4"/>
      <c r="P19" s="6">
        <f>IF($A19&gt;vars!$B$3,"",[1]plot40Nat!D17)</f>
        <v>2101.1754946708679</v>
      </c>
      <c r="Q19" s="6">
        <f>IF($A19&gt;vars!$B$3,"",[1]plot40Nat!E17)</f>
        <v>2164.4562364970302</v>
      </c>
      <c r="R19" s="4"/>
      <c r="S19" s="6">
        <f>IF($A19&gt;vars!$B$3,"",[1]plot60Nat!D17)</f>
        <v>1528.1138515472412</v>
      </c>
      <c r="T19" s="6">
        <f>IF($A19&gt;vars!$B$3,"",[1]plot60Nat!E17)</f>
        <v>1538.4214887696189</v>
      </c>
      <c r="U19" s="4"/>
      <c r="V19" s="6">
        <f>IF($A19&gt;vars!$B$3,"",[1]plot70Nat!D17)</f>
        <v>1345.8156495094299</v>
      </c>
      <c r="W19" s="6">
        <f>IF($A19&gt;vars!$B$3,"",[1]plot70Nat!E17)</f>
        <v>1389.0639173696502</v>
      </c>
      <c r="X19" s="4"/>
      <c r="Y19" s="6">
        <f>IF($A19&gt;vars!$B$3,"",[1]plot80Nat!D17)</f>
        <v>1381.3881356716156</v>
      </c>
      <c r="Z19" s="6">
        <f>IF($A19&gt;vars!$B$3,"",[1]plot80Nat!E17)</f>
        <v>1415.9802172979914</v>
      </c>
    </row>
    <row r="20" spans="1:26" x14ac:dyDescent="0.35">
      <c r="A20" s="4">
        <v>202017</v>
      </c>
      <c r="B20" s="5">
        <v>43940</v>
      </c>
      <c r="C20" s="4"/>
      <c r="D20" s="6">
        <f>IF($A20&gt;vars!$B$3,"",[1]plot0Nat!D18)</f>
        <v>236.8777289390564</v>
      </c>
      <c r="E20" s="6">
        <f>IF($A20&gt;vars!$B$3,"",[1]plot0Nat!E18)</f>
        <v>577.05622291564941</v>
      </c>
      <c r="F20" s="4"/>
      <c r="G20" s="6">
        <f>IF($A20&gt;vars!$B$3,"",[1]plot1Nat!D18)</f>
        <v>140.84984993934631</v>
      </c>
      <c r="H20" s="6">
        <f>IF($A20&gt;vars!$B$3,"",[1]plot1Nat!E18)</f>
        <v>205.86363887786865</v>
      </c>
      <c r="I20" s="4"/>
      <c r="J20" s="6">
        <f>IF($A20&gt;vars!$B$3,"",[1]plot5Nat!D18)</f>
        <v>144.58677613735199</v>
      </c>
      <c r="K20" s="6">
        <f>IF($A20&gt;vars!$B$3,"",[1]plot5Nat!E18)</f>
        <v>160.14412278978796</v>
      </c>
      <c r="L20" s="4"/>
      <c r="M20" s="6">
        <f>IF($A20&gt;vars!$B$3,"",[1]plot20Nat!D18)</f>
        <v>1083.7030773162842</v>
      </c>
      <c r="N20" s="6">
        <f>IF($A20&gt;vars!$B$3,"",[1]plot20Nat!E18)</f>
        <v>1064.7686895204774</v>
      </c>
      <c r="O20" s="4"/>
      <c r="P20" s="6">
        <f>IF($A20&gt;vars!$B$3,"",[1]plot40Nat!D18)</f>
        <v>1991.1361298561096</v>
      </c>
      <c r="Q20" s="6">
        <f>IF($A20&gt;vars!$B$3,"",[1]plot40Nat!E18)</f>
        <v>2186.4366131856309</v>
      </c>
      <c r="R20" s="4"/>
      <c r="S20" s="6">
        <f>IF($A20&gt;vars!$B$3,"",[1]plot60Nat!D18)</f>
        <v>1449.4718346595764</v>
      </c>
      <c r="T20" s="6">
        <f>IF($A20&gt;vars!$B$3,"",[1]plot60Nat!E18)</f>
        <v>1553.6920062172835</v>
      </c>
      <c r="U20" s="4"/>
      <c r="V20" s="6">
        <f>IF($A20&gt;vars!$B$3,"",[1]plot70Nat!D18)</f>
        <v>1367.0536975860596</v>
      </c>
      <c r="W20" s="6">
        <f>IF($A20&gt;vars!$B$3,"",[1]plot70Nat!E18)</f>
        <v>1400.9023236804658</v>
      </c>
      <c r="X20" s="4"/>
      <c r="Y20" s="6">
        <f>IF($A20&gt;vars!$B$3,"",[1]plot80Nat!D18)</f>
        <v>1292.5062210559845</v>
      </c>
      <c r="Z20" s="6">
        <f>IF($A20&gt;vars!$B$3,"",[1]plot80Nat!E18)</f>
        <v>1425.563011354179</v>
      </c>
    </row>
    <row r="21" spans="1:26" x14ac:dyDescent="0.35">
      <c r="A21" s="4">
        <v>202018</v>
      </c>
      <c r="B21" s="5">
        <v>43947</v>
      </c>
      <c r="C21" s="4"/>
      <c r="D21" s="6">
        <f>IF($A21&gt;vars!$B$3,"",[1]plot0Nat!D19)</f>
        <v>250.67867183685303</v>
      </c>
      <c r="E21" s="6">
        <f>IF($A21&gt;vars!$B$3,"",[1]plot0Nat!E19)</f>
        <v>591.10656642913818</v>
      </c>
      <c r="F21" s="4"/>
      <c r="G21" s="6">
        <f>IF($A21&gt;vars!$B$3,"",[1]plot1Nat!D19)</f>
        <v>121.42252063751221</v>
      </c>
      <c r="H21" s="6">
        <f>IF($A21&gt;vars!$B$3,"",[1]plot1Nat!E19)</f>
        <v>206.96054124832153</v>
      </c>
      <c r="I21" s="4"/>
      <c r="J21" s="6">
        <f>IF($A21&gt;vars!$B$3,"",[1]plot5Nat!D19)</f>
        <v>107.35562467575073</v>
      </c>
      <c r="K21" s="6">
        <f>IF($A21&gt;vars!$B$3,"",[1]plot5Nat!E19)</f>
        <v>169.57494596688676</v>
      </c>
      <c r="L21" s="4"/>
      <c r="M21" s="6">
        <f>IF($A21&gt;vars!$B$3,"",[1]plot20Nat!D19)</f>
        <v>1002.1103179454803</v>
      </c>
      <c r="N21" s="6">
        <f>IF($A21&gt;vars!$B$3,"",[1]plot20Nat!E19)</f>
        <v>1126.7221628393047</v>
      </c>
      <c r="O21" s="4"/>
      <c r="P21" s="6">
        <f>IF($A21&gt;vars!$B$3,"",[1]plot40Nat!D19)</f>
        <v>2055.3519561290741</v>
      </c>
      <c r="Q21" s="6">
        <f>IF($A21&gt;vars!$B$3,"",[1]plot40Nat!E19)</f>
        <v>2310.5439333101281</v>
      </c>
      <c r="R21" s="4"/>
      <c r="S21" s="6">
        <f>IF($A21&gt;vars!$B$3,"",[1]plot60Nat!D19)</f>
        <v>1456.7054595947266</v>
      </c>
      <c r="T21" s="6">
        <f>IF($A21&gt;vars!$B$3,"",[1]plot60Nat!E19)</f>
        <v>1644.4367611877844</v>
      </c>
      <c r="U21" s="4"/>
      <c r="V21" s="6">
        <f>IF($A21&gt;vars!$B$3,"",[1]plot70Nat!D19)</f>
        <v>1373.4506883621216</v>
      </c>
      <c r="W21" s="6">
        <f>IF($A21&gt;vars!$B$3,"",[1]plot70Nat!E19)</f>
        <v>1485.0549670707917</v>
      </c>
      <c r="X21" s="4"/>
      <c r="Y21" s="6">
        <f>IF($A21&gt;vars!$B$3,"",[1]plot80Nat!D19)</f>
        <v>1424.1030750274658</v>
      </c>
      <c r="Z21" s="6">
        <f>IF($A21&gt;vars!$B$3,"",[1]plot80Nat!E19)</f>
        <v>1516.7943361160005</v>
      </c>
    </row>
    <row r="22" spans="1:26" x14ac:dyDescent="0.35">
      <c r="A22" s="4">
        <v>202019</v>
      </c>
      <c r="B22" s="5">
        <v>43954</v>
      </c>
      <c r="C22" s="4"/>
      <c r="D22" s="6">
        <f>IF($A22&gt;vars!$B$3,"",[1]plot0Nat!D20)</f>
        <v>219.82631063461304</v>
      </c>
      <c r="E22" s="6">
        <f>IF($A22&gt;vars!$B$3,"",[1]plot0Nat!E20)</f>
        <v>607.16441345214844</v>
      </c>
      <c r="F22" s="4"/>
      <c r="G22" s="6">
        <f>IF($A22&gt;vars!$B$3,"",[1]plot1Nat!D20)</f>
        <v>107.33706116676331</v>
      </c>
      <c r="H22" s="6">
        <f>IF($A22&gt;vars!$B$3,"",[1]plot1Nat!E20)</f>
        <v>210.38471174240112</v>
      </c>
      <c r="I22" s="4"/>
      <c r="J22" s="6">
        <f>IF($A22&gt;vars!$B$3,"",[1]plot5Nat!D20)</f>
        <v>145.34576845169067</v>
      </c>
      <c r="K22" s="6">
        <f>IF($A22&gt;vars!$B$3,"",[1]plot5Nat!E20)</f>
        <v>172.22762524354431</v>
      </c>
      <c r="L22" s="4"/>
      <c r="M22" s="6">
        <f>IF($A22&gt;vars!$B$3,"",[1]plot20Nat!D20)</f>
        <v>1122.1863676309586</v>
      </c>
      <c r="N22" s="6">
        <f>IF($A22&gt;vars!$B$3,"",[1]plot20Nat!E20)</f>
        <v>1145.709996482617</v>
      </c>
      <c r="O22" s="4"/>
      <c r="P22" s="6">
        <f>IF($A22&gt;vars!$B$3,"",[1]plot40Nat!D20)</f>
        <v>2191.3944983482361</v>
      </c>
      <c r="Q22" s="6">
        <f>IF($A22&gt;vars!$B$3,"",[1]plot40Nat!E20)</f>
        <v>2359.0387931058444</v>
      </c>
      <c r="R22" s="4"/>
      <c r="S22" s="6">
        <f>IF($A22&gt;vars!$B$3,"",[1]plot60Nat!D20)</f>
        <v>1526.2243928909302</v>
      </c>
      <c r="T22" s="6">
        <f>IF($A22&gt;vars!$B$3,"",[1]plot60Nat!E20)</f>
        <v>1675.5730941387892</v>
      </c>
      <c r="U22" s="4"/>
      <c r="V22" s="6">
        <f>IF($A22&gt;vars!$B$3,"",[1]plot70Nat!D20)</f>
        <v>1421.9738440513611</v>
      </c>
      <c r="W22" s="6">
        <f>IF($A22&gt;vars!$B$3,"",[1]plot70Nat!E20)</f>
        <v>1508.0070578063905</v>
      </c>
      <c r="X22" s="4"/>
      <c r="Y22" s="6">
        <f>IF($A22&gt;vars!$B$3,"",[1]plot80Nat!D20)</f>
        <v>1395.1526498794556</v>
      </c>
      <c r="Z22" s="6">
        <f>IF($A22&gt;vars!$B$3,"",[1]plot80Nat!E20)</f>
        <v>1525.7701658097199</v>
      </c>
    </row>
    <row r="23" spans="1:26" x14ac:dyDescent="0.35">
      <c r="A23" s="4">
        <v>202020</v>
      </c>
      <c r="B23" s="5">
        <v>43961</v>
      </c>
      <c r="C23" s="4"/>
      <c r="D23" s="6">
        <f>IF($A23&gt;vars!$B$3,"",[1]plot0Nat!D21)</f>
        <v>326.703209400177</v>
      </c>
      <c r="E23" s="6">
        <f>IF($A23&gt;vars!$B$3,"",[1]plot0Nat!E21)</f>
        <v>623.3080940246582</v>
      </c>
      <c r="F23" s="4"/>
      <c r="G23" s="6">
        <f>IF($A23&gt;vars!$B$3,"",[1]plot1Nat!D21)</f>
        <v>114.33309888839722</v>
      </c>
      <c r="H23" s="6">
        <f>IF($A23&gt;vars!$B$3,"",[1]plot1Nat!E21)</f>
        <v>215.31505393981934</v>
      </c>
      <c r="I23" s="4"/>
      <c r="J23" s="6">
        <f>IF($A23&gt;vars!$B$3,"",[1]plot5Nat!D21)</f>
        <v>140.08090960979462</v>
      </c>
      <c r="K23" s="6">
        <f>IF($A23&gt;vars!$B$3,"",[1]plot5Nat!E21)</f>
        <v>172.73826692952994</v>
      </c>
      <c r="L23" s="4"/>
      <c r="M23" s="6">
        <f>IF($A23&gt;vars!$B$3,"",[1]plot20Nat!D21)</f>
        <v>1131.0765624046326</v>
      </c>
      <c r="N23" s="6">
        <f>IF($A23&gt;vars!$B$3,"",[1]plot20Nat!E21)</f>
        <v>1151.529902747342</v>
      </c>
      <c r="O23" s="4"/>
      <c r="P23" s="6">
        <f>IF($A23&gt;vars!$B$3,"",[1]plot40Nat!D21)</f>
        <v>2184.8329105377197</v>
      </c>
      <c r="Q23" s="6">
        <f>IF($A23&gt;vars!$B$3,"",[1]plot40Nat!E21)</f>
        <v>2370.3025597603396</v>
      </c>
      <c r="R23" s="4"/>
      <c r="S23" s="6">
        <f>IF($A23&gt;vars!$B$3,"",[1]plot60Nat!D21)</f>
        <v>1669.5599784851074</v>
      </c>
      <c r="T23" s="6">
        <f>IF($A23&gt;vars!$B$3,"",[1]plot60Nat!E21)</f>
        <v>1683.6155546115842</v>
      </c>
      <c r="U23" s="4"/>
      <c r="V23" s="6">
        <f>IF($A23&gt;vars!$B$3,"",[1]plot70Nat!D21)</f>
        <v>1453.873601436615</v>
      </c>
      <c r="W23" s="6">
        <f>IF($A23&gt;vars!$B$3,"",[1]plot70Nat!E21)</f>
        <v>1516.7360606863529</v>
      </c>
      <c r="X23" s="4"/>
      <c r="Y23" s="6">
        <f>IF($A23&gt;vars!$B$3,"",[1]plot80Nat!D21)</f>
        <v>1367.495747089386</v>
      </c>
      <c r="Z23" s="6">
        <f>IF($A23&gt;vars!$B$3,"",[1]plot80Nat!E21)</f>
        <v>1538.1510148557854</v>
      </c>
    </row>
    <row r="24" spans="1:26" x14ac:dyDescent="0.35">
      <c r="A24" s="4">
        <v>202021</v>
      </c>
      <c r="B24" s="5">
        <v>43968</v>
      </c>
      <c r="C24" s="4"/>
      <c r="D24" s="6">
        <f>IF($A24&gt;vars!$B$3,"",[1]plot0Nat!D22)</f>
        <v>267.60061979293823</v>
      </c>
      <c r="E24" s="6">
        <f>IF($A24&gt;vars!$B$3,"",[1]plot0Nat!E22)</f>
        <v>636.38840293884277</v>
      </c>
      <c r="F24" s="4"/>
      <c r="G24" s="6">
        <f>IF($A24&gt;vars!$B$3,"",[1]plot1Nat!D22)</f>
        <v>110.50471889972687</v>
      </c>
      <c r="H24" s="6">
        <f>IF($A24&gt;vars!$B$3,"",[1]plot1Nat!E22)</f>
        <v>217.27260065078735</v>
      </c>
      <c r="I24" s="4"/>
      <c r="J24" s="6">
        <f>IF($A24&gt;vars!$B$3,"",[1]plot5Nat!D22)</f>
        <v>136.24053955078125</v>
      </c>
      <c r="K24" s="6">
        <f>IF($A24&gt;vars!$B$3,"",[1]plot5Nat!E22)</f>
        <v>170.76089305087714</v>
      </c>
      <c r="L24" s="4"/>
      <c r="M24" s="6">
        <f>IF($A24&gt;vars!$B$3,"",[1]plot20Nat!D22)</f>
        <v>1093.4524865150452</v>
      </c>
      <c r="N24" s="6">
        <f>IF($A24&gt;vars!$B$3,"",[1]plot20Nat!E22)</f>
        <v>1138.7340139610783</v>
      </c>
      <c r="O24" s="4"/>
      <c r="P24" s="6">
        <f>IF($A24&gt;vars!$B$3,"",[1]plot40Nat!D22)</f>
        <v>2228.4077577590942</v>
      </c>
      <c r="Q24" s="6">
        <f>IF($A24&gt;vars!$B$3,"",[1]plot40Nat!E22)</f>
        <v>2341.181161825129</v>
      </c>
      <c r="R24" s="4"/>
      <c r="S24" s="6">
        <f>IF($A24&gt;vars!$B$3,"",[1]plot60Nat!D22)</f>
        <v>1653.5739741325378</v>
      </c>
      <c r="T24" s="6">
        <f>IF($A24&gt;vars!$B$3,"",[1]plot60Nat!E22)</f>
        <v>1661.4172455254643</v>
      </c>
      <c r="U24" s="4"/>
      <c r="V24" s="6">
        <f>IF($A24&gt;vars!$B$3,"",[1]plot70Nat!D22)</f>
        <v>1525.7081847190857</v>
      </c>
      <c r="W24" s="6">
        <f>IF($A24&gt;vars!$B$3,"",[1]plot70Nat!E22)</f>
        <v>1498.2904289166293</v>
      </c>
      <c r="X24" s="4"/>
      <c r="Y24" s="6">
        <f>IF($A24&gt;vars!$B$3,"",[1]plot80Nat!D22)</f>
        <v>1483.8424174785614</v>
      </c>
      <c r="Z24" s="6">
        <f>IF($A24&gt;vars!$B$3,"",[1]plot80Nat!E22)</f>
        <v>1522.4865750598567</v>
      </c>
    </row>
    <row r="25" spans="1:26" x14ac:dyDescent="0.35">
      <c r="A25" s="4">
        <v>202022</v>
      </c>
      <c r="B25" s="5">
        <v>43975</v>
      </c>
      <c r="C25" s="4"/>
      <c r="D25" s="6">
        <f>IF($A25&gt;vars!$B$3,"",[1]plot0Nat!D23)</f>
        <v>371.18196058273315</v>
      </c>
      <c r="E25" s="6">
        <f>IF($A25&gt;vars!$B$3,"",[1]plot0Nat!E23)</f>
        <v>643.89786529541016</v>
      </c>
      <c r="F25" s="4"/>
      <c r="G25" s="6">
        <f>IF($A25&gt;vars!$B$3,"",[1]plot1Nat!D23)</f>
        <v>91.203345060348511</v>
      </c>
      <c r="H25" s="6">
        <f>IF($A25&gt;vars!$B$3,"",[1]plot1Nat!E23)</f>
        <v>216.84391212463379</v>
      </c>
      <c r="I25" s="4"/>
      <c r="J25" s="6">
        <f>IF($A25&gt;vars!$B$3,"",[1]plot5Nat!D23)</f>
        <v>160.60381352901459</v>
      </c>
      <c r="K25" s="6">
        <f>IF($A25&gt;vars!$B$3,"",[1]plot5Nat!E23)</f>
        <v>180.09415070235622</v>
      </c>
      <c r="L25" s="4"/>
      <c r="M25" s="6">
        <f>IF($A25&gt;vars!$B$3,"",[1]plot20Nat!D23)</f>
        <v>1120.6522892713547</v>
      </c>
      <c r="N25" s="6">
        <f>IF($A25&gt;vars!$B$3,"",[1]plot20Nat!E23)</f>
        <v>1199.3299419660191</v>
      </c>
      <c r="O25" s="4"/>
      <c r="P25" s="6">
        <f>IF($A25&gt;vars!$B$3,"",[1]plot40Nat!D23)</f>
        <v>2391.8531594276428</v>
      </c>
      <c r="Q25" s="6">
        <f>IF($A25&gt;vars!$B$3,"",[1]plot40Nat!E23)</f>
        <v>2470.051306178786</v>
      </c>
      <c r="R25" s="4"/>
      <c r="S25" s="6">
        <f>IF($A25&gt;vars!$B$3,"",[1]plot60Nat!D23)</f>
        <v>1833.3077001571655</v>
      </c>
      <c r="T25" s="6">
        <f>IF($A25&gt;vars!$B$3,"",[1]plot60Nat!E23)</f>
        <v>1753.7010341521557</v>
      </c>
      <c r="U25" s="4"/>
      <c r="V25" s="6">
        <f>IF($A25&gt;vars!$B$3,"",[1]plot70Nat!D23)</f>
        <v>1529.423451423645</v>
      </c>
      <c r="W25" s="6">
        <f>IF($A25&gt;vars!$B$3,"",[1]plot70Nat!E23)</f>
        <v>1580.4729413769119</v>
      </c>
      <c r="X25" s="4"/>
      <c r="Y25" s="6">
        <f>IF($A25&gt;vars!$B$3,"",[1]plot80Nat!D23)</f>
        <v>1676.5440821647644</v>
      </c>
      <c r="Z25" s="6">
        <f>IF($A25&gt;vars!$B$3,"",[1]plot80Nat!E23)</f>
        <v>1604.8538625027077</v>
      </c>
    </row>
    <row r="26" spans="1:26" x14ac:dyDescent="0.35">
      <c r="A26" s="4">
        <v>202023</v>
      </c>
      <c r="B26" s="5">
        <v>43982</v>
      </c>
      <c r="C26" s="4"/>
      <c r="D26" s="6">
        <f>IF($A26&gt;vars!$B$3,"",[1]plot0Nat!D24)</f>
        <v>324.5292055606842</v>
      </c>
      <c r="E26" s="6">
        <f>IF($A26&gt;vars!$B$3,"",[1]plot0Nat!E24)</f>
        <v>646.68598365783691</v>
      </c>
      <c r="F26" s="4"/>
      <c r="G26" s="6">
        <f>IF($A26&gt;vars!$B$3,"",[1]plot1Nat!D24)</f>
        <v>78.838853359222412</v>
      </c>
      <c r="H26" s="6">
        <f>IF($A26&gt;vars!$B$3,"",[1]plot1Nat!E24)</f>
        <v>214.27232456207275</v>
      </c>
      <c r="I26" s="4"/>
      <c r="J26" s="6">
        <f>IF($A26&gt;vars!$B$3,"",[1]plot5Nat!D24)</f>
        <v>124.89150083065033</v>
      </c>
      <c r="K26" s="6">
        <f>IF($A26&gt;vars!$B$3,"",[1]plot5Nat!E24)</f>
        <v>192.11836727891279</v>
      </c>
      <c r="L26" s="4"/>
      <c r="M26" s="6">
        <f>IF($A26&gt;vars!$B$3,"",[1]plot20Nat!D24)</f>
        <v>1197.8848394155502</v>
      </c>
      <c r="N26" s="6">
        <f>IF($A26&gt;vars!$B$3,"",[1]plot20Nat!E24)</f>
        <v>1282.750126625951</v>
      </c>
      <c r="O26" s="4"/>
      <c r="P26" s="6">
        <f>IF($A26&gt;vars!$B$3,"",[1]plot40Nat!D24)</f>
        <v>2438.4103600978851</v>
      </c>
      <c r="Q26" s="6">
        <f>IF($A26&gt;vars!$B$3,"",[1]plot40Nat!E24)</f>
        <v>2644.3111340605783</v>
      </c>
      <c r="R26" s="4"/>
      <c r="S26" s="6">
        <f>IF($A26&gt;vars!$B$3,"",[1]plot60Nat!D24)</f>
        <v>1781.390266418457</v>
      </c>
      <c r="T26" s="6">
        <f>IF($A26&gt;vars!$B$3,"",[1]plot60Nat!E24)</f>
        <v>1877.150250161897</v>
      </c>
      <c r="U26" s="4"/>
      <c r="V26" s="6">
        <f>IF($A26&gt;vars!$B$3,"",[1]plot70Nat!D24)</f>
        <v>1722.1460447311401</v>
      </c>
      <c r="W26" s="6">
        <f>IF($A26&gt;vars!$B$3,"",[1]plot70Nat!E24)</f>
        <v>1688.9279085855278</v>
      </c>
      <c r="X26" s="4"/>
      <c r="Y26" s="6">
        <f>IF($A26&gt;vars!$B$3,"",[1]plot80Nat!D24)</f>
        <v>1700.348162651062</v>
      </c>
      <c r="Z26" s="6">
        <f>IF($A26&gt;vars!$B$3,"",[1]plot80Nat!E24)</f>
        <v>1711.554034633398</v>
      </c>
    </row>
    <row r="27" spans="1:26" x14ac:dyDescent="0.35">
      <c r="A27" s="4">
        <v>202024</v>
      </c>
      <c r="B27" s="5">
        <v>43989</v>
      </c>
      <c r="C27" s="4"/>
      <c r="D27" s="6">
        <f>IF($A27&gt;vars!$B$3,"",[1]plot0Nat!D25)</f>
        <v>354.40474128723145</v>
      </c>
      <c r="E27" s="6">
        <f>IF($A27&gt;vars!$B$3,"",[1]plot0Nat!E25)</f>
        <v>649.95214462280273</v>
      </c>
      <c r="F27" s="4"/>
      <c r="G27" s="6">
        <f>IF($A27&gt;vars!$B$3,"",[1]plot1Nat!D25)</f>
        <v>123.27365183830261</v>
      </c>
      <c r="H27" s="6">
        <f>IF($A27&gt;vars!$B$3,"",[1]plot1Nat!E25)</f>
        <v>209.61032438278198</v>
      </c>
      <c r="I27" s="4"/>
      <c r="J27" s="6">
        <f>IF($A27&gt;vars!$B$3,"",[1]plot5Nat!D25)</f>
        <v>137.60066246986389</v>
      </c>
      <c r="K27" s="6">
        <f>IF($A27&gt;vars!$B$3,"",[1]plot5Nat!E25)</f>
        <v>194.62116736469511</v>
      </c>
      <c r="L27" s="4"/>
      <c r="M27" s="6">
        <f>IF($A27&gt;vars!$B$3,"",[1]plot20Nat!D25)</f>
        <v>1249.0151273012161</v>
      </c>
      <c r="N27" s="6">
        <f>IF($A27&gt;vars!$B$3,"",[1]plot20Nat!E25)</f>
        <v>1297.5119050469823</v>
      </c>
      <c r="O27" s="4"/>
      <c r="P27" s="6">
        <f>IF($A27&gt;vars!$B$3,"",[1]plot40Nat!D25)</f>
        <v>2646.1652984619141</v>
      </c>
      <c r="Q27" s="6">
        <f>IF($A27&gt;vars!$B$3,"",[1]plot40Nat!E25)</f>
        <v>2673.898265146574</v>
      </c>
      <c r="R27" s="4"/>
      <c r="S27" s="6">
        <f>IF($A27&gt;vars!$B$3,"",[1]plot60Nat!D25)</f>
        <v>2035.2287340164185</v>
      </c>
      <c r="T27" s="6">
        <f>IF($A27&gt;vars!$B$3,"",[1]plot60Nat!E25)</f>
        <v>1898.3365411841555</v>
      </c>
      <c r="U27" s="4"/>
      <c r="V27" s="6">
        <f>IF($A27&gt;vars!$B$3,"",[1]plot70Nat!D25)</f>
        <v>1714.6502599716187</v>
      </c>
      <c r="W27" s="6">
        <f>IF($A27&gt;vars!$B$3,"",[1]plot70Nat!E25)</f>
        <v>1707.6679616066347</v>
      </c>
      <c r="X27" s="4"/>
      <c r="Y27" s="6">
        <f>IF($A27&gt;vars!$B$3,"",[1]plot80Nat!D25)</f>
        <v>1728.1382660865784</v>
      </c>
      <c r="Z27" s="6">
        <f>IF($A27&gt;vars!$B$3,"",[1]plot80Nat!E25)</f>
        <v>1732.6113899756085</v>
      </c>
    </row>
    <row r="28" spans="1:26" x14ac:dyDescent="0.35">
      <c r="A28" s="4">
        <v>202025</v>
      </c>
      <c r="B28" s="5">
        <v>43996</v>
      </c>
      <c r="C28" s="4"/>
      <c r="D28" s="6">
        <f>IF($A28&gt;vars!$B$3,"",[1]plot0Nat!D26)</f>
        <v>403.46139574050903</v>
      </c>
      <c r="E28" s="6">
        <f>IF($A28&gt;vars!$B$3,"",[1]plot0Nat!E26)</f>
        <v>648.41824150085449</v>
      </c>
      <c r="F28" s="4"/>
      <c r="G28" s="6">
        <f>IF($A28&gt;vars!$B$3,"",[1]plot1Nat!D26)</f>
        <v>99.621875882148743</v>
      </c>
      <c r="H28" s="6">
        <f>IF($A28&gt;vars!$B$3,"",[1]plot1Nat!E26)</f>
        <v>205.79803895950317</v>
      </c>
      <c r="I28" s="4"/>
      <c r="J28" s="6">
        <f>IF($A28&gt;vars!$B$3,"",[1]plot5Nat!D26)</f>
        <v>142.23823833465576</v>
      </c>
      <c r="K28" s="6">
        <f>IF($A28&gt;vars!$B$3,"",[1]plot5Nat!E26)</f>
        <v>192.3418228967852</v>
      </c>
      <c r="L28" s="4"/>
      <c r="M28" s="6">
        <f>IF($A28&gt;vars!$B$3,"",[1]plot20Nat!D26)</f>
        <v>1322.8564646244049</v>
      </c>
      <c r="N28" s="6">
        <f>IF($A28&gt;vars!$B$3,"",[1]plot20Nat!E26)</f>
        <v>1282.9121094788409</v>
      </c>
      <c r="O28" s="4"/>
      <c r="P28" s="6">
        <f>IF($A28&gt;vars!$B$3,"",[1]plot40Nat!D26)</f>
        <v>2973.8369407653809</v>
      </c>
      <c r="Q28" s="6">
        <f>IF($A28&gt;vars!$B$3,"",[1]plot40Nat!E26)</f>
        <v>2643.1299264207423</v>
      </c>
      <c r="R28" s="4"/>
      <c r="S28" s="6">
        <f>IF($A28&gt;vars!$B$3,"",[1]plot60Nat!D26)</f>
        <v>2277.6191787719727</v>
      </c>
      <c r="T28" s="6">
        <f>IF($A28&gt;vars!$B$3,"",[1]plot60Nat!E26)</f>
        <v>1877.1526811743554</v>
      </c>
      <c r="U28" s="4"/>
      <c r="V28" s="6">
        <f>IF($A28&gt;vars!$B$3,"",[1]plot70Nat!D26)</f>
        <v>2081.4855260848999</v>
      </c>
      <c r="W28" s="6">
        <f>IF($A28&gt;vars!$B$3,"",[1]plot70Nat!E26)</f>
        <v>1692.2471787180743</v>
      </c>
      <c r="X28" s="4"/>
      <c r="Y28" s="6">
        <f>IF($A28&gt;vars!$B$3,"",[1]plot80Nat!D26)</f>
        <v>2106.1644563674927</v>
      </c>
      <c r="Z28" s="6">
        <f>IF($A28&gt;vars!$B$3,"",[1]plot80Nat!E26)</f>
        <v>1720.8231488473612</v>
      </c>
    </row>
    <row r="29" spans="1:26" x14ac:dyDescent="0.35">
      <c r="A29" s="4">
        <v>202026</v>
      </c>
      <c r="B29" s="5">
        <v>44003</v>
      </c>
      <c r="C29" s="4"/>
      <c r="D29" s="6">
        <f>IF($A29&gt;vars!$B$3,"",[1]plot0Nat!D27)</f>
        <v>415.75608468055725</v>
      </c>
      <c r="E29" s="6">
        <f>IF($A29&gt;vars!$B$3,"",[1]plot0Nat!E27)</f>
        <v>645.94575500488281</v>
      </c>
      <c r="F29" s="4"/>
      <c r="G29" s="6">
        <f>IF($A29&gt;vars!$B$3,"",[1]plot1Nat!D27)</f>
        <v>112.67980992794037</v>
      </c>
      <c r="H29" s="6">
        <f>IF($A29&gt;vars!$B$3,"",[1]plot1Nat!E27)</f>
        <v>200.57692575454712</v>
      </c>
      <c r="I29" s="4"/>
      <c r="J29" s="6">
        <f>IF($A29&gt;vars!$B$3,"",[1]plot5Nat!D27)</f>
        <v>190.10802733898163</v>
      </c>
      <c r="K29" s="6">
        <f>IF($A29&gt;vars!$B$3,"",[1]plot5Nat!E27)</f>
        <v>190.75232455534416</v>
      </c>
      <c r="L29" s="4"/>
      <c r="M29" s="6">
        <f>IF($A29&gt;vars!$B$3,"",[1]plot20Nat!D27)</f>
        <v>1335.7994743585587</v>
      </c>
      <c r="N29" s="6">
        <f>IF($A29&gt;vars!$B$3,"",[1]plot20Nat!E27)</f>
        <v>1275.336746045901</v>
      </c>
      <c r="O29" s="4"/>
      <c r="P29" s="6">
        <f>IF($A29&gt;vars!$B$3,"",[1]plot40Nat!D27)</f>
        <v>3046.5471820831299</v>
      </c>
      <c r="Q29" s="6">
        <f>IF($A29&gt;vars!$B$3,"",[1]plot40Nat!E27)</f>
        <v>2625.8673201993206</v>
      </c>
      <c r="R29" s="4"/>
      <c r="S29" s="6">
        <f>IF($A29&gt;vars!$B$3,"",[1]plot60Nat!D27)</f>
        <v>2511.0906410217285</v>
      </c>
      <c r="T29" s="6">
        <f>IF($A29&gt;vars!$B$3,"",[1]plot60Nat!E27)</f>
        <v>1865.1587991707945</v>
      </c>
      <c r="U29" s="4"/>
      <c r="V29" s="6">
        <f>IF($A29&gt;vars!$B$3,"",[1]plot70Nat!D27)</f>
        <v>2131.7912588119507</v>
      </c>
      <c r="W29" s="6">
        <f>IF($A29&gt;vars!$B$3,"",[1]plot70Nat!E27)</f>
        <v>1679.5608744287774</v>
      </c>
      <c r="X29" s="4"/>
      <c r="Y29" s="6">
        <f>IF($A29&gt;vars!$B$3,"",[1]plot80Nat!D27)</f>
        <v>2238.1560845375061</v>
      </c>
      <c r="Z29" s="6">
        <f>IF($A29&gt;vars!$B$3,"",[1]plot80Nat!E27)</f>
        <v>1705.9459983458808</v>
      </c>
    </row>
    <row r="30" spans="1:26" x14ac:dyDescent="0.35">
      <c r="A30" s="4">
        <v>202027</v>
      </c>
      <c r="B30" s="5">
        <v>44010</v>
      </c>
      <c r="C30" s="4"/>
      <c r="D30" s="6">
        <f>IF($A30&gt;vars!$B$3,"",[1]plot0Nat!D28)</f>
        <v>418.71216297149658</v>
      </c>
      <c r="E30" s="6">
        <f>IF($A30&gt;vars!$B$3,"",[1]plot0Nat!E28)</f>
        <v>642.79035568237305</v>
      </c>
      <c r="F30" s="4"/>
      <c r="G30" s="6">
        <f>IF($A30&gt;vars!$B$3,"",[1]plot1Nat!D28)</f>
        <v>115.62557744979858</v>
      </c>
      <c r="H30" s="6">
        <f>IF($A30&gt;vars!$B$3,"",[1]plot1Nat!E28)</f>
        <v>198.09822940826416</v>
      </c>
      <c r="I30" s="4"/>
      <c r="J30" s="6">
        <f>IF($A30&gt;vars!$B$3,"",[1]plot5Nat!D28)</f>
        <v>170.580486536026</v>
      </c>
      <c r="K30" s="6">
        <f>IF($A30&gt;vars!$B$3,"",[1]plot5Nat!E28)</f>
        <v>192.85401235852612</v>
      </c>
      <c r="L30" s="4"/>
      <c r="M30" s="6">
        <f>IF($A30&gt;vars!$B$3,"",[1]plot20Nat!D28)</f>
        <v>1385.4727275371552</v>
      </c>
      <c r="N30" s="6">
        <f>IF($A30&gt;vars!$B$3,"",[1]plot20Nat!E28)</f>
        <v>1288.6495451303037</v>
      </c>
      <c r="O30" s="4"/>
      <c r="P30" s="6">
        <f>IF($A30&gt;vars!$B$3,"",[1]plot40Nat!D28)</f>
        <v>3417.497843503952</v>
      </c>
      <c r="Q30" s="6">
        <f>IF($A30&gt;vars!$B$3,"",[1]plot40Nat!E28)</f>
        <v>2656.3830589317104</v>
      </c>
      <c r="R30" s="4"/>
      <c r="S30" s="6">
        <f>IF($A30&gt;vars!$B$3,"",[1]plot60Nat!D28)</f>
        <v>2688.3458032608032</v>
      </c>
      <c r="T30" s="6">
        <f>IF($A30&gt;vars!$B$3,"",[1]plot60Nat!E28)</f>
        <v>1887.0160838335178</v>
      </c>
      <c r="U30" s="4"/>
      <c r="V30" s="6">
        <f>IF($A30&gt;vars!$B$3,"",[1]plot70Nat!D28)</f>
        <v>2371.106969833374</v>
      </c>
      <c r="W30" s="6">
        <f>IF($A30&gt;vars!$B$3,"",[1]plot70Nat!E28)</f>
        <v>1697.0320654372822</v>
      </c>
      <c r="X30" s="4"/>
      <c r="Y30" s="6">
        <f>IF($A30&gt;vars!$B$3,"",[1]plot80Nat!D28)</f>
        <v>2391.3111972808838</v>
      </c>
      <c r="Z30" s="6">
        <f>IF($A30&gt;vars!$B$3,"",[1]plot80Nat!E28)</f>
        <v>1714.4091893341222</v>
      </c>
    </row>
    <row r="31" spans="1:26" x14ac:dyDescent="0.35">
      <c r="A31" s="4">
        <v>202028</v>
      </c>
      <c r="B31" s="5">
        <v>44017</v>
      </c>
      <c r="C31" s="4"/>
      <c r="D31" s="6">
        <f>IF($A31&gt;vars!$B$3,"",[1]plot0Nat!D29)</f>
        <v>442.13094711303711</v>
      </c>
      <c r="E31" s="6">
        <f>IF($A31&gt;vars!$B$3,"",[1]plot0Nat!E29)</f>
        <v>637.69290542602539</v>
      </c>
      <c r="F31" s="4"/>
      <c r="G31" s="6">
        <f>IF($A31&gt;vars!$B$3,"",[1]plot1Nat!D29)</f>
        <v>102.22912216186523</v>
      </c>
      <c r="H31" s="6">
        <f>IF($A31&gt;vars!$B$3,"",[1]plot1Nat!E29)</f>
        <v>194.24604320526123</v>
      </c>
      <c r="I31" s="4"/>
      <c r="J31" s="6">
        <f>IF($A31&gt;vars!$B$3,"",[1]plot5Nat!D29)</f>
        <v>179.24879884719849</v>
      </c>
      <c r="K31" s="6">
        <f>IF($A31&gt;vars!$B$3,"",[1]plot5Nat!E29)</f>
        <v>186.26266747662311</v>
      </c>
      <c r="L31" s="4"/>
      <c r="M31" s="6">
        <f>IF($A31&gt;vars!$B$3,"",[1]plot20Nat!D29)</f>
        <v>1454.7230073213577</v>
      </c>
      <c r="N31" s="6">
        <f>IF($A31&gt;vars!$B$3,"",[1]plot20Nat!E29)</f>
        <v>1241.500336350166</v>
      </c>
      <c r="O31" s="4"/>
      <c r="P31" s="6">
        <f>IF($A31&gt;vars!$B$3,"",[1]plot40Nat!D29)</f>
        <v>3800.9631706476212</v>
      </c>
      <c r="Q31" s="6">
        <f>IF($A31&gt;vars!$B$3,"",[1]plot40Nat!E29)</f>
        <v>2557.6600172696089</v>
      </c>
      <c r="R31" s="4"/>
      <c r="S31" s="6">
        <f>IF($A31&gt;vars!$B$3,"",[1]plot60Nat!D29)</f>
        <v>3063.831033706665</v>
      </c>
      <c r="T31" s="6">
        <f>IF($A31&gt;vars!$B$3,"",[1]plot60Nat!E29)</f>
        <v>1817.1870014414355</v>
      </c>
      <c r="U31" s="4"/>
      <c r="V31" s="6">
        <f>IF($A31&gt;vars!$B$3,"",[1]plot70Nat!D29)</f>
        <v>2669.7452020645142</v>
      </c>
      <c r="W31" s="6">
        <f>IF($A31&gt;vars!$B$3,"",[1]plot70Nat!E29)</f>
        <v>1635.4498312298354</v>
      </c>
      <c r="X31" s="4"/>
      <c r="Y31" s="6">
        <f>IF($A31&gt;vars!$B$3,"",[1]plot80Nat!D29)</f>
        <v>2552.1942927837372</v>
      </c>
      <c r="Z31" s="6">
        <f>IF($A31&gt;vars!$B$3,"",[1]plot80Nat!E29)</f>
        <v>1656.5945592260014</v>
      </c>
    </row>
    <row r="32" spans="1:26" x14ac:dyDescent="0.35">
      <c r="A32" s="4">
        <v>202029</v>
      </c>
      <c r="B32" s="5">
        <v>44024</v>
      </c>
      <c r="C32" s="4"/>
      <c r="D32" s="6">
        <f>IF($A32&gt;vars!$B$3,"",[1]plot0Nat!D30)</f>
        <v>430.1749153137207</v>
      </c>
      <c r="E32" s="6">
        <f>IF($A32&gt;vars!$B$3,"",[1]plot0Nat!E30)</f>
        <v>633.38151550292969</v>
      </c>
      <c r="F32" s="4"/>
      <c r="G32" s="6">
        <f>IF($A32&gt;vars!$B$3,"",[1]plot1Nat!D30)</f>
        <v>131.17498290538788</v>
      </c>
      <c r="H32" s="6">
        <f>IF($A32&gt;vars!$B$3,"",[1]plot1Nat!E30)</f>
        <v>191.11398124694824</v>
      </c>
      <c r="I32" s="4"/>
      <c r="J32" s="6">
        <f>IF($A32&gt;vars!$B$3,"",[1]plot5Nat!D30)</f>
        <v>194.26924872398376</v>
      </c>
      <c r="K32" s="6">
        <f>IF($A32&gt;vars!$B$3,"",[1]plot5Nat!E30)</f>
        <v>183.83319963066037</v>
      </c>
      <c r="L32" s="4"/>
      <c r="M32" s="6">
        <f>IF($A32&gt;vars!$B$3,"",[1]plot20Nat!D30)</f>
        <v>1550.1101596355438</v>
      </c>
      <c r="N32" s="6">
        <f>IF($A32&gt;vars!$B$3,"",[1]plot20Nat!E30)</f>
        <v>1225.4441901253538</v>
      </c>
      <c r="O32" s="4"/>
      <c r="P32" s="6">
        <f>IF($A32&gt;vars!$B$3,"",[1]plot40Nat!D30)</f>
        <v>4170.8625392913818</v>
      </c>
      <c r="Q32" s="6">
        <f>IF($A32&gt;vars!$B$3,"",[1]plot40Nat!E30)</f>
        <v>2523.2310566984866</v>
      </c>
      <c r="R32" s="4"/>
      <c r="S32" s="6">
        <f>IF($A32&gt;vars!$B$3,"",[1]plot60Nat!D30)</f>
        <v>3463.1889562606812</v>
      </c>
      <c r="T32" s="6">
        <f>IF($A32&gt;vars!$B$3,"",[1]plot60Nat!E30)</f>
        <v>1793.1966996723538</v>
      </c>
      <c r="U32" s="4"/>
      <c r="V32" s="6">
        <f>IF($A32&gt;vars!$B$3,"",[1]plot70Nat!D30)</f>
        <v>3118.8953380584717</v>
      </c>
      <c r="W32" s="6">
        <f>IF($A32&gt;vars!$B$3,"",[1]plot70Nat!E30)</f>
        <v>1615.8516186842098</v>
      </c>
      <c r="X32" s="4"/>
      <c r="Y32" s="6">
        <f>IF($A32&gt;vars!$B$3,"",[1]plot80Nat!D30)</f>
        <v>2758.9713468551636</v>
      </c>
      <c r="Z32" s="6">
        <f>IF($A32&gt;vars!$B$3,"",[1]plot80Nat!E30)</f>
        <v>1639.3555373381826</v>
      </c>
    </row>
    <row r="33" spans="1:26" x14ac:dyDescent="0.35">
      <c r="A33" s="4">
        <v>202030</v>
      </c>
      <c r="B33" s="5">
        <v>44031</v>
      </c>
      <c r="C33" s="4"/>
      <c r="D33" s="6">
        <f>IF($A33&gt;vars!$B$3,"",[1]plot0Nat!D31)</f>
        <v>345.27891826629639</v>
      </c>
      <c r="E33" s="6">
        <f>IF($A33&gt;vars!$B$3,"",[1]plot0Nat!E31)</f>
        <v>627.66056632995605</v>
      </c>
      <c r="F33" s="4"/>
      <c r="G33" s="6">
        <f>IF($A33&gt;vars!$B$3,"",[1]plot1Nat!D31)</f>
        <v>110.96430897712708</v>
      </c>
      <c r="H33" s="6">
        <f>IF($A33&gt;vars!$B$3,"",[1]plot1Nat!E31)</f>
        <v>186.97319149971008</v>
      </c>
      <c r="I33" s="4"/>
      <c r="J33" s="6">
        <f>IF($A33&gt;vars!$B$3,"",[1]plot5Nat!D31)</f>
        <v>198.54210960865021</v>
      </c>
      <c r="K33" s="6">
        <f>IF($A33&gt;vars!$B$3,"",[1]plot5Nat!E31)</f>
        <v>177.36056198176919</v>
      </c>
      <c r="L33" s="4"/>
      <c r="M33" s="6">
        <f>IF($A33&gt;vars!$B$3,"",[1]plot20Nat!D31)</f>
        <v>1558.2014572620392</v>
      </c>
      <c r="N33" s="6">
        <f>IF($A33&gt;vars!$B$3,"",[1]plot20Nat!E31)</f>
        <v>1182.0383856273552</v>
      </c>
      <c r="O33" s="4"/>
      <c r="P33" s="6">
        <f>IF($A33&gt;vars!$B$3,"",[1]plot40Nat!D31)</f>
        <v>3995.7172966003418</v>
      </c>
      <c r="Q33" s="6">
        <f>IF($A33&gt;vars!$B$3,"",[1]plot40Nat!E31)</f>
        <v>2431.2048804767755</v>
      </c>
      <c r="R33" s="4"/>
      <c r="S33" s="6">
        <f>IF($A33&gt;vars!$B$3,"",[1]plot60Nat!D31)</f>
        <v>3473.8949756622314</v>
      </c>
      <c r="T33" s="6">
        <f>IF($A33&gt;vars!$B$3,"",[1]plot60Nat!E31)</f>
        <v>1727.2800955076741</v>
      </c>
      <c r="U33" s="4"/>
      <c r="V33" s="6">
        <f>IF($A33&gt;vars!$B$3,"",[1]plot70Nat!D31)</f>
        <v>3092.7902603149414</v>
      </c>
      <c r="W33" s="6">
        <f>IF($A33&gt;vars!$B$3,"",[1]plot70Nat!E31)</f>
        <v>1554.6158470954426</v>
      </c>
      <c r="X33" s="4"/>
      <c r="Y33" s="6">
        <f>IF($A33&gt;vars!$B$3,"",[1]plot80Nat!D31)</f>
        <v>2949.7825026512146</v>
      </c>
      <c r="Z33" s="6">
        <f>IF($A33&gt;vars!$B$3,"",[1]plot80Nat!E31)</f>
        <v>1574.997935610204</v>
      </c>
    </row>
    <row r="34" spans="1:26" x14ac:dyDescent="0.35">
      <c r="A34" s="4">
        <v>202031</v>
      </c>
      <c r="B34" s="5">
        <v>44038</v>
      </c>
      <c r="C34" s="4"/>
      <c r="D34" s="6">
        <f>IF($A34&gt;vars!$B$3,"",[1]plot0Nat!D32)</f>
        <v>349.56064629554749</v>
      </c>
      <c r="E34" s="6">
        <f>IF($A34&gt;vars!$B$3,"",[1]plot0Nat!E32)</f>
        <v>619.984130859375</v>
      </c>
      <c r="F34" s="4"/>
      <c r="G34" s="6">
        <f>IF($A34&gt;vars!$B$3,"",[1]plot1Nat!D32)</f>
        <v>97.852027535438538</v>
      </c>
      <c r="H34" s="6">
        <f>IF($A34&gt;vars!$B$3,"",[1]plot1Nat!E32)</f>
        <v>185.29767060279846</v>
      </c>
      <c r="I34" s="4"/>
      <c r="J34" s="6">
        <f>IF($A34&gt;vars!$B$3,"",[1]plot5Nat!D32)</f>
        <v>191.92393314838409</v>
      </c>
      <c r="K34" s="6">
        <f>IF($A34&gt;vars!$B$3,"",[1]plot5Nat!E32)</f>
        <v>181.79347537787547</v>
      </c>
      <c r="L34" s="4"/>
      <c r="M34" s="6">
        <f>IF($A34&gt;vars!$B$3,"",[1]plot20Nat!D32)</f>
        <v>1446.1733913421631</v>
      </c>
      <c r="N34" s="6">
        <f>IF($A34&gt;vars!$B$3,"",[1]plot20Nat!E32)</f>
        <v>1211.2399711110597</v>
      </c>
      <c r="O34" s="4"/>
      <c r="P34" s="6">
        <f>IF($A34&gt;vars!$B$3,"",[1]plot40Nat!D32)</f>
        <v>3791.1333427429199</v>
      </c>
      <c r="Q34" s="6">
        <f>IF($A34&gt;vars!$B$3,"",[1]plot40Nat!E32)</f>
        <v>2493.5680491993953</v>
      </c>
      <c r="R34" s="4"/>
      <c r="S34" s="6">
        <f>IF($A34&gt;vars!$B$3,"",[1]plot60Nat!D32)</f>
        <v>3272.8444309234619</v>
      </c>
      <c r="T34" s="6">
        <f>IF($A34&gt;vars!$B$3,"",[1]plot60Nat!E32)</f>
        <v>1771.2160816057635</v>
      </c>
      <c r="U34" s="4"/>
      <c r="V34" s="6">
        <f>IF($A34&gt;vars!$B$3,"",[1]plot70Nat!D32)</f>
        <v>2891.2147054672241</v>
      </c>
      <c r="W34" s="6">
        <f>IF($A34&gt;vars!$B$3,"",[1]plot70Nat!E32)</f>
        <v>1592.4364422498734</v>
      </c>
      <c r="X34" s="4"/>
      <c r="Y34" s="6">
        <f>IF($A34&gt;vars!$B$3,"",[1]plot80Nat!D32)</f>
        <v>2753.084813117981</v>
      </c>
      <c r="Z34" s="6">
        <f>IF($A34&gt;vars!$B$3,"",[1]plot80Nat!E32)</f>
        <v>1605.9617530361629</v>
      </c>
    </row>
    <row r="35" spans="1:26" x14ac:dyDescent="0.35">
      <c r="A35" s="4">
        <v>202032</v>
      </c>
      <c r="B35" s="5">
        <v>44045</v>
      </c>
      <c r="C35" s="4"/>
      <c r="D35" s="6">
        <f>IF($A35&gt;vars!$B$3,"",[1]plot0Nat!D33)</f>
        <v>440.71674823760986</v>
      </c>
      <c r="E35" s="6">
        <f>IF($A35&gt;vars!$B$3,"",[1]plot0Nat!E33)</f>
        <v>617.90340423583984</v>
      </c>
      <c r="F35" s="4"/>
      <c r="G35" s="6">
        <f>IF($A35&gt;vars!$B$3,"",[1]plot1Nat!D33)</f>
        <v>108.02271056175232</v>
      </c>
      <c r="H35" s="6">
        <f>IF($A35&gt;vars!$B$3,"",[1]plot1Nat!E33)</f>
        <v>182.88320922851563</v>
      </c>
      <c r="I35" s="4"/>
      <c r="J35" s="6">
        <f>IF($A35&gt;vars!$B$3,"",[1]plot5Nat!D33)</f>
        <v>179.14088219404221</v>
      </c>
      <c r="K35" s="6">
        <f>IF($A35&gt;vars!$B$3,"",[1]plot5Nat!E33)</f>
        <v>181.48710649214416</v>
      </c>
      <c r="L35" s="4"/>
      <c r="M35" s="6">
        <f>IF($A35&gt;vars!$B$3,"",[1]plot20Nat!D33)</f>
        <v>1392.3370363712311</v>
      </c>
      <c r="N35" s="6">
        <f>IF($A35&gt;vars!$B$3,"",[1]plot20Nat!E33)</f>
        <v>1209.0899559492373</v>
      </c>
      <c r="O35" s="4"/>
      <c r="P35" s="6">
        <f>IF($A35&gt;vars!$B$3,"",[1]plot40Nat!D33)</f>
        <v>3370.1121082305908</v>
      </c>
      <c r="Q35" s="6">
        <f>IF($A35&gt;vars!$B$3,"",[1]plot40Nat!E33)</f>
        <v>2483.5826990370429</v>
      </c>
      <c r="R35" s="4"/>
      <c r="S35" s="6">
        <f>IF($A35&gt;vars!$B$3,"",[1]plot60Nat!D33)</f>
        <v>2734.6062297821045</v>
      </c>
      <c r="T35" s="6">
        <f>IF($A35&gt;vars!$B$3,"",[1]plot60Nat!E33)</f>
        <v>1765.3936203635149</v>
      </c>
      <c r="U35" s="4"/>
      <c r="V35" s="6">
        <f>IF($A35&gt;vars!$B$3,"",[1]plot70Nat!D33)</f>
        <v>2608.5057525634766</v>
      </c>
      <c r="W35" s="6">
        <f>IF($A35&gt;vars!$B$3,"",[1]plot70Nat!E33)</f>
        <v>1592.3735946038844</v>
      </c>
      <c r="X35" s="4"/>
      <c r="Y35" s="6">
        <f>IF($A35&gt;vars!$B$3,"",[1]plot80Nat!D33)</f>
        <v>2449.7665958404541</v>
      </c>
      <c r="Z35" s="6">
        <f>IF($A35&gt;vars!$B$3,"",[1]plot80Nat!E33)</f>
        <v>1620.816984116369</v>
      </c>
    </row>
    <row r="36" spans="1:26" x14ac:dyDescent="0.35">
      <c r="A36" s="4">
        <v>202033</v>
      </c>
      <c r="B36" s="5">
        <v>44052</v>
      </c>
      <c r="C36" s="4"/>
      <c r="D36" s="6">
        <f>IF($A36&gt;vars!$B$3,"",[1]plot0Nat!D34)</f>
        <v>337.30160236358643</v>
      </c>
      <c r="E36" s="6">
        <f>IF($A36&gt;vars!$B$3,"",[1]plot0Nat!E34)</f>
        <v>608.40339088439941</v>
      </c>
      <c r="F36" s="4"/>
      <c r="G36" s="6">
        <f>IF($A36&gt;vars!$B$3,"",[1]plot1Nat!D34)</f>
        <v>88.682947397232056</v>
      </c>
      <c r="H36" s="6">
        <f>IF($A36&gt;vars!$B$3,"",[1]plot1Nat!E34)</f>
        <v>181.78381729125977</v>
      </c>
      <c r="I36" s="4"/>
      <c r="J36" s="6">
        <f>IF($A36&gt;vars!$B$3,"",[1]plot5Nat!D34)</f>
        <v>161.85466396808624</v>
      </c>
      <c r="K36" s="6">
        <f>IF($A36&gt;vars!$B$3,"",[1]plot5Nat!E34)</f>
        <v>180.19985260290724</v>
      </c>
      <c r="L36" s="4"/>
      <c r="M36" s="6">
        <f>IF($A36&gt;vars!$B$3,"",[1]plot20Nat!D34)</f>
        <v>1403.9298433065414</v>
      </c>
      <c r="N36" s="6">
        <f>IF($A36&gt;vars!$B$3,"",[1]plot20Nat!E34)</f>
        <v>1199.3520452135119</v>
      </c>
      <c r="O36" s="4"/>
      <c r="P36" s="6">
        <f>IF($A36&gt;vars!$B$3,"",[1]plot40Nat!D34)</f>
        <v>2940.4597806930542</v>
      </c>
      <c r="Q36" s="6">
        <f>IF($A36&gt;vars!$B$3,"",[1]plot40Nat!E34)</f>
        <v>2466.9813459815041</v>
      </c>
      <c r="R36" s="4"/>
      <c r="S36" s="6">
        <f>IF($A36&gt;vars!$B$3,"",[1]plot60Nat!D34)</f>
        <v>2423.1917200088501</v>
      </c>
      <c r="T36" s="6">
        <f>IF($A36&gt;vars!$B$3,"",[1]plot60Nat!E34)</f>
        <v>1754.219226339565</v>
      </c>
      <c r="U36" s="4"/>
      <c r="V36" s="6">
        <f>IF($A36&gt;vars!$B$3,"",[1]plot70Nat!D34)</f>
        <v>2304.5207967758179</v>
      </c>
      <c r="W36" s="6">
        <f>IF($A36&gt;vars!$B$3,"",[1]plot70Nat!E34)</f>
        <v>1581.6108459528164</v>
      </c>
      <c r="X36" s="4"/>
      <c r="Y36" s="6">
        <f>IF($A36&gt;vars!$B$3,"",[1]plot80Nat!D34)</f>
        <v>2180.4862008094788</v>
      </c>
      <c r="Z36" s="6">
        <f>IF($A36&gt;vars!$B$3,"",[1]plot80Nat!E34)</f>
        <v>1606.9025985536327</v>
      </c>
    </row>
    <row r="37" spans="1:26" x14ac:dyDescent="0.35">
      <c r="A37" s="4">
        <v>202034</v>
      </c>
      <c r="B37" s="5">
        <v>44059</v>
      </c>
      <c r="C37" s="4"/>
      <c r="D37" s="6">
        <f>IF($A37&gt;vars!$B$3,"",[1]plot0Nat!D35)</f>
        <v>411.68635559082031</v>
      </c>
      <c r="E37" s="6">
        <f>IF($A37&gt;vars!$B$3,"",[1]plot0Nat!E35)</f>
        <v>599.72537422180176</v>
      </c>
      <c r="F37" s="4"/>
      <c r="G37" s="6">
        <f>IF($A37&gt;vars!$B$3,"",[1]plot1Nat!D35)</f>
        <v>115.1984429359436</v>
      </c>
      <c r="H37" s="6">
        <f>IF($A37&gt;vars!$B$3,"",[1]plot1Nat!E35)</f>
        <v>181.13419961929321</v>
      </c>
      <c r="I37" s="4"/>
      <c r="J37" s="6">
        <f>IF($A37&gt;vars!$B$3,"",[1]plot5Nat!D35)</f>
        <v>169.46423923969269</v>
      </c>
      <c r="K37" s="6">
        <f>IF($A37&gt;vars!$B$3,"",[1]plot5Nat!E35)</f>
        <v>176.41554231819077</v>
      </c>
      <c r="L37" s="4"/>
      <c r="M37" s="6">
        <f>IF($A37&gt;vars!$B$3,"",[1]plot20Nat!D35)</f>
        <v>1306.7979444265366</v>
      </c>
      <c r="N37" s="6">
        <f>IF($A37&gt;vars!$B$3,"",[1]plot20Nat!E35)</f>
        <v>1173.184328757965</v>
      </c>
      <c r="O37" s="4"/>
      <c r="P37" s="6">
        <f>IF($A37&gt;vars!$B$3,"",[1]plot40Nat!D35)</f>
        <v>2826.067232131958</v>
      </c>
      <c r="Q37" s="6">
        <f>IF($A37&gt;vars!$B$3,"",[1]plot40Nat!E35)</f>
        <v>2408.9428684831896</v>
      </c>
      <c r="R37" s="4"/>
      <c r="S37" s="6">
        <f>IF($A37&gt;vars!$B$3,"",[1]plot60Nat!D35)</f>
        <v>2323.3883390426636</v>
      </c>
      <c r="T37" s="6">
        <f>IF($A37&gt;vars!$B$3,"",[1]plot60Nat!E35)</f>
        <v>1713.6508357947528</v>
      </c>
      <c r="U37" s="4"/>
      <c r="V37" s="6">
        <f>IF($A37&gt;vars!$B$3,"",[1]plot70Nat!D35)</f>
        <v>2147.0435676574707</v>
      </c>
      <c r="W37" s="6">
        <f>IF($A37&gt;vars!$B$3,"",[1]plot70Nat!E35)</f>
        <v>1544.988871383197</v>
      </c>
      <c r="X37" s="4"/>
      <c r="Y37" s="6">
        <f>IF($A37&gt;vars!$B$3,"",[1]plot80Nat!D35)</f>
        <v>2006.0846214294434</v>
      </c>
      <c r="Z37" s="6">
        <f>IF($A37&gt;vars!$B$3,"",[1]plot80Nat!E35)</f>
        <v>1568.5010550129548</v>
      </c>
    </row>
    <row r="38" spans="1:26" x14ac:dyDescent="0.35">
      <c r="A38" s="4">
        <v>202035</v>
      </c>
      <c r="B38" s="5">
        <v>44066</v>
      </c>
      <c r="C38" s="4"/>
      <c r="D38" s="6">
        <f>IF($A38&gt;vars!$B$3,"",[1]plot0Nat!D36)</f>
        <v>372.92237663269043</v>
      </c>
      <c r="E38" s="6">
        <f>IF($A38&gt;vars!$B$3,"",[1]plot0Nat!E36)</f>
        <v>591.10687732696533</v>
      </c>
      <c r="F38" s="4"/>
      <c r="G38" s="6">
        <f>IF($A38&gt;vars!$B$3,"",[1]plot1Nat!D36)</f>
        <v>105.33445489406586</v>
      </c>
      <c r="H38" s="6">
        <f>IF($A38&gt;vars!$B$3,"",[1]plot1Nat!E36)</f>
        <v>182.1679584980011</v>
      </c>
      <c r="I38" s="4"/>
      <c r="J38" s="6">
        <f>IF($A38&gt;vars!$B$3,"",[1]plot5Nat!D36)</f>
        <v>148.11453354358673</v>
      </c>
      <c r="K38" s="6">
        <f>IF($A38&gt;vars!$B$3,"",[1]plot5Nat!E36)</f>
        <v>172.9752128622896</v>
      </c>
      <c r="L38" s="4"/>
      <c r="M38" s="6">
        <f>IF($A38&gt;vars!$B$3,"",[1]plot20Nat!D36)</f>
        <v>1303.9699623584747</v>
      </c>
      <c r="N38" s="6">
        <f>IF($A38&gt;vars!$B$3,"",[1]plot20Nat!E36)</f>
        <v>1151.0689153454077</v>
      </c>
      <c r="O38" s="4"/>
      <c r="P38" s="6">
        <f>IF($A38&gt;vars!$B$3,"",[1]plot40Nat!D36)</f>
        <v>2717.6973438262939</v>
      </c>
      <c r="Q38" s="6">
        <f>IF($A38&gt;vars!$B$3,"",[1]plot40Nat!E36)</f>
        <v>2368.1074285735808</v>
      </c>
      <c r="R38" s="4"/>
      <c r="S38" s="6">
        <f>IF($A38&gt;vars!$B$3,"",[1]plot60Nat!D36)</f>
        <v>2031.2916278839111</v>
      </c>
      <c r="T38" s="6">
        <f>IF($A38&gt;vars!$B$3,"",[1]plot60Nat!E36)</f>
        <v>1685.2275680076143</v>
      </c>
      <c r="U38" s="4"/>
      <c r="V38" s="6">
        <f>IF($A38&gt;vars!$B$3,"",[1]plot70Nat!D36)</f>
        <v>1856.4975996017456</v>
      </c>
      <c r="W38" s="6">
        <f>IF($A38&gt;vars!$B$3,"",[1]plot70Nat!E36)</f>
        <v>1518.5193751433126</v>
      </c>
      <c r="X38" s="4"/>
      <c r="Y38" s="6">
        <f>IF($A38&gt;vars!$B$3,"",[1]plot80Nat!D36)</f>
        <v>1843.1923913955688</v>
      </c>
      <c r="Z38" s="6">
        <f>IF($A38&gt;vars!$B$3,"",[1]plot80Nat!E36)</f>
        <v>1540.6619228514317</v>
      </c>
    </row>
    <row r="39" spans="1:26" x14ac:dyDescent="0.35">
      <c r="A39" s="4">
        <v>202036</v>
      </c>
      <c r="B39" s="5">
        <v>44073</v>
      </c>
      <c r="C39" s="4"/>
      <c r="D39" s="6">
        <f>IF($A39&gt;vars!$B$3,"",[1]plot0Nat!D37)</f>
        <v>425.50210285186768</v>
      </c>
      <c r="E39" s="6">
        <f>IF($A39&gt;vars!$B$3,"",[1]plot0Nat!E37)</f>
        <v>581.08542633056641</v>
      </c>
      <c r="F39" s="4"/>
      <c r="G39" s="6">
        <f>IF($A39&gt;vars!$B$3,"",[1]plot1Nat!D37)</f>
        <v>108.45525908470154</v>
      </c>
      <c r="H39" s="6">
        <f>IF($A39&gt;vars!$B$3,"",[1]plot1Nat!E37)</f>
        <v>181.7573983669281</v>
      </c>
      <c r="I39" s="4"/>
      <c r="J39" s="6">
        <f>IF($A39&gt;vars!$B$3,"",[1]plot5Nat!D37)</f>
        <v>157.95059180259705</v>
      </c>
      <c r="K39" s="6">
        <f>IF($A39&gt;vars!$B$3,"",[1]plot5Nat!E37)</f>
        <v>176.65767599792801</v>
      </c>
      <c r="L39" s="4"/>
      <c r="M39" s="6">
        <f>IF($A39&gt;vars!$B$3,"",[1]plot20Nat!D37)</f>
        <v>1258.702659368515</v>
      </c>
      <c r="N39" s="6">
        <f>IF($A39&gt;vars!$B$3,"",[1]plot20Nat!E37)</f>
        <v>1178.2684320525921</v>
      </c>
      <c r="O39" s="4"/>
      <c r="P39" s="6">
        <f>IF($A39&gt;vars!$B$3,"",[1]plot40Nat!D37)</f>
        <v>2608.1915392875671</v>
      </c>
      <c r="Q39" s="6">
        <f>IF($A39&gt;vars!$B$3,"",[1]plot40Nat!E37)</f>
        <v>2427.4205876487576</v>
      </c>
      <c r="R39" s="4"/>
      <c r="S39" s="6">
        <f>IF($A39&gt;vars!$B$3,"",[1]plot60Nat!D37)</f>
        <v>1918.9211597442627</v>
      </c>
      <c r="T39" s="6">
        <f>IF($A39&gt;vars!$B$3,"",[1]plot60Nat!E37)</f>
        <v>1724.330581661422</v>
      </c>
      <c r="U39" s="4"/>
      <c r="V39" s="6">
        <f>IF($A39&gt;vars!$B$3,"",[1]plot70Nat!D37)</f>
        <v>1871.6960983276367</v>
      </c>
      <c r="W39" s="6">
        <f>IF($A39&gt;vars!$B$3,"",[1]plot70Nat!E37)</f>
        <v>1551.4889969687915</v>
      </c>
      <c r="X39" s="4"/>
      <c r="Y39" s="6">
        <f>IF($A39&gt;vars!$B$3,"",[1]plot80Nat!D37)</f>
        <v>1822.8778533935547</v>
      </c>
      <c r="Z39" s="6">
        <f>IF($A39&gt;vars!$B$3,"",[1]plot80Nat!E37)</f>
        <v>1571.0591666107593</v>
      </c>
    </row>
    <row r="40" spans="1:26" x14ac:dyDescent="0.35">
      <c r="A40" s="4">
        <v>202037</v>
      </c>
      <c r="B40" s="5">
        <v>44080</v>
      </c>
      <c r="C40" s="4"/>
      <c r="D40" s="6">
        <f>IF($A40&gt;vars!$B$3,"",[1]plot0Nat!D38)</f>
        <v>389.73122596740723</v>
      </c>
      <c r="E40" s="6">
        <f>IF($A40&gt;vars!$B$3,"",[1]plot0Nat!E38)</f>
        <v>563.25864791870117</v>
      </c>
      <c r="F40" s="4"/>
      <c r="G40" s="6">
        <f>IF($A40&gt;vars!$B$3,"",[1]plot1Nat!D38)</f>
        <v>135.6620010137558</v>
      </c>
      <c r="H40" s="6">
        <f>IF($A40&gt;vars!$B$3,"",[1]plot1Nat!E38)</f>
        <v>178.40306830406189</v>
      </c>
      <c r="I40" s="4"/>
      <c r="J40" s="6">
        <f>IF($A40&gt;vars!$B$3,"",[1]plot5Nat!D38)</f>
        <v>136.27225828170776</v>
      </c>
      <c r="K40" s="6">
        <f>IF($A40&gt;vars!$B$3,"",[1]plot5Nat!E38)</f>
        <v>173.03690514105872</v>
      </c>
      <c r="L40" s="4"/>
      <c r="M40" s="6">
        <f>IF($A40&gt;vars!$B$3,"",[1]plot20Nat!D38)</f>
        <v>1345.6536123752594</v>
      </c>
      <c r="N40" s="6">
        <f>IF($A40&gt;vars!$B$3,"",[1]plot20Nat!E38)</f>
        <v>1149.5384982797243</v>
      </c>
      <c r="O40" s="4"/>
      <c r="P40" s="6">
        <f>IF($A40&gt;vars!$B$3,"",[1]plot40Nat!D38)</f>
        <v>2417.2587547302246</v>
      </c>
      <c r="Q40" s="6">
        <f>IF($A40&gt;vars!$B$3,"",[1]plot40Nat!E38)</f>
        <v>2364.2828064356281</v>
      </c>
      <c r="R40" s="4"/>
      <c r="S40" s="6">
        <f>IF($A40&gt;vars!$B$3,"",[1]plot60Nat!D38)</f>
        <v>1774.804817199707</v>
      </c>
      <c r="T40" s="6">
        <f>IF($A40&gt;vars!$B$3,"",[1]plot60Nat!E38)</f>
        <v>1679.7659899310333</v>
      </c>
      <c r="U40" s="4"/>
      <c r="V40" s="6">
        <f>IF($A40&gt;vars!$B$3,"",[1]plot70Nat!D38)</f>
        <v>1534.0977096557617</v>
      </c>
      <c r="W40" s="6">
        <f>IF($A40&gt;vars!$B$3,"",[1]plot70Nat!E38)</f>
        <v>1512.8066179105128</v>
      </c>
      <c r="X40" s="4"/>
      <c r="Y40" s="6">
        <f>IF($A40&gt;vars!$B$3,"",[1]plot80Nat!D38)</f>
        <v>1546.0743374824524</v>
      </c>
      <c r="Z40" s="6">
        <f>IF($A40&gt;vars!$B$3,"",[1]plot80Nat!E38)</f>
        <v>1535.7307144845281</v>
      </c>
    </row>
    <row r="41" spans="1:26" x14ac:dyDescent="0.35">
      <c r="A41" s="4">
        <v>202038</v>
      </c>
      <c r="B41" s="5">
        <v>44087</v>
      </c>
      <c r="C41" s="4"/>
      <c r="D41" s="6">
        <f>IF($A41&gt;vars!$B$3,"",[1]plot0Nat!D39)</f>
        <v>424.78044319152832</v>
      </c>
      <c r="E41" s="6">
        <f>IF($A41&gt;vars!$B$3,"",[1]plot0Nat!E39)</f>
        <v>544.23274707794189</v>
      </c>
      <c r="F41" s="4"/>
      <c r="G41" s="6">
        <f>IF($A41&gt;vars!$B$3,"",[1]plot1Nat!D39)</f>
        <v>91.47638475894928</v>
      </c>
      <c r="H41" s="6">
        <f>IF($A41&gt;vars!$B$3,"",[1]plot1Nat!E39)</f>
        <v>174.89576172828674</v>
      </c>
      <c r="I41" s="4"/>
      <c r="J41" s="6">
        <f>IF($A41&gt;vars!$B$3,"",[1]plot5Nat!D39)</f>
        <v>169.81572198867798</v>
      </c>
      <c r="K41" s="6">
        <f>IF($A41&gt;vars!$B$3,"",[1]plot5Nat!E39)</f>
        <v>169.48673113315581</v>
      </c>
      <c r="L41" s="4"/>
      <c r="M41" s="6">
        <f>IF($A41&gt;vars!$B$3,"",[1]plot20Nat!D39)</f>
        <v>1158.5149602890015</v>
      </c>
      <c r="N41" s="6">
        <f>IF($A41&gt;vars!$B$3,"",[1]plot20Nat!E39)</f>
        <v>1127.4072699595899</v>
      </c>
      <c r="O41" s="4"/>
      <c r="P41" s="6">
        <f>IF($A41&gt;vars!$B$3,"",[1]plot40Nat!D39)</f>
        <v>2339.5115776062012</v>
      </c>
      <c r="Q41" s="6">
        <f>IF($A41&gt;vars!$B$3,"",[1]plot40Nat!E39)</f>
        <v>2316.8759882746836</v>
      </c>
      <c r="R41" s="4"/>
      <c r="S41" s="6">
        <f>IF($A41&gt;vars!$B$3,"",[1]plot60Nat!D39)</f>
        <v>1695.0111122131348</v>
      </c>
      <c r="T41" s="6">
        <f>IF($A41&gt;vars!$B$3,"",[1]plot60Nat!E39)</f>
        <v>1647.0956105767746</v>
      </c>
      <c r="U41" s="4"/>
      <c r="V41" s="6">
        <f>IF($A41&gt;vars!$B$3,"",[1]plot70Nat!D39)</f>
        <v>1505.016565322876</v>
      </c>
      <c r="W41" s="6">
        <f>IF($A41&gt;vars!$B$3,"",[1]plot70Nat!E39)</f>
        <v>1485.2549298137417</v>
      </c>
      <c r="X41" s="4"/>
      <c r="Y41" s="6">
        <f>IF($A41&gt;vars!$B$3,"",[1]plot80Nat!D39)</f>
        <v>1549.7363018989563</v>
      </c>
      <c r="Z41" s="6">
        <f>IF($A41&gt;vars!$B$3,"",[1]plot80Nat!E39)</f>
        <v>1513.6263679153319</v>
      </c>
    </row>
    <row r="42" spans="1:26" x14ac:dyDescent="0.35">
      <c r="A42" s="4">
        <v>202039</v>
      </c>
      <c r="B42" s="5">
        <v>44094</v>
      </c>
      <c r="C42" s="4"/>
      <c r="D42" s="6">
        <f>IF($A42&gt;vars!$B$3,"",[1]plot0Nat!D40)</f>
        <v>371.9517970085144</v>
      </c>
      <c r="E42" s="6">
        <f>IF($A42&gt;vars!$B$3,"",[1]plot0Nat!E40)</f>
        <v>529.56599712371826</v>
      </c>
      <c r="F42" s="4"/>
      <c r="G42" s="6">
        <f>IF($A42&gt;vars!$B$3,"",[1]plot1Nat!D40)</f>
        <v>123.87151205539703</v>
      </c>
      <c r="H42" s="6">
        <f>IF($A42&gt;vars!$B$3,"",[1]plot1Nat!E40)</f>
        <v>174.99659538269043</v>
      </c>
      <c r="I42" s="4"/>
      <c r="J42" s="6">
        <f>IF($A42&gt;vars!$B$3,"",[1]plot5Nat!D40)</f>
        <v>133.21219420433044</v>
      </c>
      <c r="K42" s="6">
        <f>IF($A42&gt;vars!$B$3,"",[1]plot5Nat!E40)</f>
        <v>165.5579154954479</v>
      </c>
      <c r="L42" s="4"/>
      <c r="M42" s="6">
        <f>IF($A42&gt;vars!$B$3,"",[1]plot20Nat!D40)</f>
        <v>1173.0108659267426</v>
      </c>
      <c r="N42" s="6">
        <f>IF($A42&gt;vars!$B$3,"",[1]plot20Nat!E40)</f>
        <v>1099.2751601537136</v>
      </c>
      <c r="O42" s="4"/>
      <c r="P42" s="6">
        <f>IF($A42&gt;vars!$B$3,"",[1]plot40Nat!D40)</f>
        <v>2350.5945920944214</v>
      </c>
      <c r="Q42" s="6">
        <f>IF($A42&gt;vars!$B$3,"",[1]plot40Nat!E40)</f>
        <v>2260.8062009664782</v>
      </c>
      <c r="R42" s="4"/>
      <c r="S42" s="6">
        <f>IF($A42&gt;vars!$B$3,"",[1]plot60Nat!D40)</f>
        <v>1730.8563508987427</v>
      </c>
      <c r="T42" s="6">
        <f>IF($A42&gt;vars!$B$3,"",[1]plot60Nat!E40)</f>
        <v>1607.1399487780423</v>
      </c>
      <c r="U42" s="4"/>
      <c r="V42" s="6">
        <f>IF($A42&gt;vars!$B$3,"",[1]plot70Nat!D40)</f>
        <v>1542.7240443229675</v>
      </c>
      <c r="W42" s="6">
        <f>IF($A42&gt;vars!$B$3,"",[1]plot70Nat!E40)</f>
        <v>1448.7024885895371</v>
      </c>
      <c r="X42" s="4"/>
      <c r="Y42" s="6">
        <f>IF($A42&gt;vars!$B$3,"",[1]plot80Nat!D40)</f>
        <v>1589.0659527778625</v>
      </c>
      <c r="Z42" s="6">
        <f>IF($A42&gt;vars!$B$3,"",[1]plot80Nat!E40)</f>
        <v>1473.4850869667807</v>
      </c>
    </row>
    <row r="43" spans="1:26" x14ac:dyDescent="0.35">
      <c r="A43" s="4">
        <v>202040</v>
      </c>
      <c r="B43" s="5">
        <v>44101</v>
      </c>
      <c r="C43" s="4"/>
      <c r="D43" s="6">
        <f>IF($A43&gt;vars!$B$3,"",[1]plot0Nat!D41)</f>
        <v>419.54328441619873</v>
      </c>
      <c r="E43" s="6">
        <f>IF($A43&gt;vars!$B$3,"",[1]plot0Nat!E41)</f>
        <v>522.14841556549072</v>
      </c>
      <c r="F43" s="4"/>
      <c r="G43" s="6">
        <f>IF($A43&gt;vars!$B$3,"",[1]plot1Nat!D41)</f>
        <v>121.34533631801605</v>
      </c>
      <c r="H43" s="6">
        <f>IF($A43&gt;vars!$B$3,"",[1]plot1Nat!E41)</f>
        <v>174.86311864852905</v>
      </c>
      <c r="I43" s="4"/>
      <c r="J43" s="6">
        <f>IF($A43&gt;vars!$B$3,"",[1]plot5Nat!D41)</f>
        <v>125.86057102680206</v>
      </c>
      <c r="K43" s="6">
        <f>IF($A43&gt;vars!$B$3,"",[1]plot5Nat!E41)</f>
        <v>173.06015622747159</v>
      </c>
      <c r="L43" s="4"/>
      <c r="M43" s="6">
        <f>IF($A43&gt;vars!$B$3,"",[1]plot20Nat!D41)</f>
        <v>1132.4592385292053</v>
      </c>
      <c r="N43" s="6">
        <f>IF($A43&gt;vars!$B$3,"",[1]plot20Nat!E41)</f>
        <v>1147.1945046324172</v>
      </c>
      <c r="O43" s="4"/>
      <c r="P43" s="6">
        <f>IF($A43&gt;vars!$B$3,"",[1]plot40Nat!D41)</f>
        <v>2333.4071607589722</v>
      </c>
      <c r="Q43" s="6">
        <f>IF($A43&gt;vars!$B$3,"",[1]plot40Nat!E41)</f>
        <v>2357.8033908872667</v>
      </c>
      <c r="R43" s="4"/>
      <c r="S43" s="6">
        <f>IF($A43&gt;vars!$B$3,"",[1]plot60Nat!D41)</f>
        <v>1665.0458469390869</v>
      </c>
      <c r="T43" s="6">
        <f>IF($A43&gt;vars!$B$3,"",[1]plot60Nat!E41)</f>
        <v>1675.7176221958134</v>
      </c>
      <c r="U43" s="4"/>
      <c r="V43" s="6">
        <f>IF($A43&gt;vars!$B$3,"",[1]plot70Nat!D41)</f>
        <v>1589.8114709854126</v>
      </c>
      <c r="W43" s="6">
        <f>IF($A43&gt;vars!$B$3,"",[1]plot70Nat!E41)</f>
        <v>1510.1879453758504</v>
      </c>
      <c r="X43" s="4"/>
      <c r="Y43" s="6">
        <f>IF($A43&gt;vars!$B$3,"",[1]plot80Nat!D41)</f>
        <v>1445.4731955528259</v>
      </c>
      <c r="Z43" s="6">
        <f>IF($A43&gt;vars!$B$3,"",[1]plot80Nat!E41)</f>
        <v>1535.0180031499947</v>
      </c>
    </row>
    <row r="44" spans="1:26" x14ac:dyDescent="0.35">
      <c r="A44" s="4">
        <v>202041</v>
      </c>
      <c r="B44" s="5">
        <v>44108</v>
      </c>
      <c r="C44" s="4"/>
      <c r="D44" s="6">
        <f>IF($A44&gt;vars!$B$3,"",[1]plot0Nat!D42)</f>
        <v>415.04554080963135</v>
      </c>
      <c r="E44" s="6">
        <f>IF($A44&gt;vars!$B$3,"",[1]plot0Nat!E42)</f>
        <v>510.10240840911865</v>
      </c>
      <c r="F44" s="4"/>
      <c r="G44" s="6">
        <f>IF($A44&gt;vars!$B$3,"",[1]plot1Nat!D42)</f>
        <v>128.94532191753387</v>
      </c>
      <c r="H44" s="6">
        <f>IF($A44&gt;vars!$B$3,"",[1]plot1Nat!E42)</f>
        <v>173.36349821090698</v>
      </c>
      <c r="I44" s="4"/>
      <c r="J44" s="6">
        <f>IF($A44&gt;vars!$B$3,"",[1]plot5Nat!D42)</f>
        <v>168.15742695331573</v>
      </c>
      <c r="K44" s="6">
        <f>IF($A44&gt;vars!$B$3,"",[1]plot5Nat!E42)</f>
        <v>166.33952871514242</v>
      </c>
      <c r="L44" s="4"/>
      <c r="M44" s="6">
        <f>IF($A44&gt;vars!$B$3,"",[1]plot20Nat!D42)</f>
        <v>1248.1799075603485</v>
      </c>
      <c r="N44" s="6">
        <f>IF($A44&gt;vars!$B$3,"",[1]plot20Nat!E42)</f>
        <v>1104.072600317041</v>
      </c>
      <c r="O44" s="4"/>
      <c r="P44" s="6">
        <f>IF($A44&gt;vars!$B$3,"",[1]plot40Nat!D42)</f>
        <v>2474.863204240799</v>
      </c>
      <c r="Q44" s="6">
        <f>IF($A44&gt;vars!$B$3,"",[1]plot40Nat!E42)</f>
        <v>2269.1447252831276</v>
      </c>
      <c r="R44" s="4"/>
      <c r="S44" s="6">
        <f>IF($A44&gt;vars!$B$3,"",[1]plot60Nat!D42)</f>
        <v>1745.3527603149414</v>
      </c>
      <c r="T44" s="6">
        <f>IF($A44&gt;vars!$B$3,"",[1]plot60Nat!E42)</f>
        <v>1612.1786019184547</v>
      </c>
      <c r="U44" s="4"/>
      <c r="V44" s="6">
        <f>IF($A44&gt;vars!$B$3,"",[1]plot70Nat!D42)</f>
        <v>1548.8320198059082</v>
      </c>
      <c r="W44" s="6">
        <f>IF($A44&gt;vars!$B$3,"",[1]plot70Nat!E42)</f>
        <v>1451.772386381577</v>
      </c>
      <c r="X44" s="4"/>
      <c r="Y44" s="6">
        <f>IF($A44&gt;vars!$B$3,"",[1]plot80Nat!D42)</f>
        <v>1506.0098719596863</v>
      </c>
      <c r="Z44" s="6">
        <f>IF($A44&gt;vars!$B$3,"",[1]plot80Nat!E42)</f>
        <v>1476.3446520105929</v>
      </c>
    </row>
    <row r="45" spans="1:26" x14ac:dyDescent="0.35">
      <c r="A45" s="4">
        <v>202042</v>
      </c>
      <c r="B45" s="5">
        <v>44115</v>
      </c>
      <c r="C45" s="4"/>
      <c r="D45" s="6">
        <f>IF($A45&gt;vars!$B$3,"",[1]plot0Nat!D43)</f>
        <v>412.0293436050415</v>
      </c>
      <c r="E45" s="6">
        <f>IF($A45&gt;vars!$B$3,"",[1]plot0Nat!E43)</f>
        <v>500.76621055603027</v>
      </c>
      <c r="F45" s="4"/>
      <c r="G45" s="6">
        <f>IF($A45&gt;vars!$B$3,"",[1]plot1Nat!D43)</f>
        <v>117.07240438461304</v>
      </c>
      <c r="H45" s="6">
        <f>IF($A45&gt;vars!$B$3,"",[1]plot1Nat!E43)</f>
        <v>172.85142612457275</v>
      </c>
      <c r="I45" s="4"/>
      <c r="J45" s="6">
        <f>IF($A45&gt;vars!$B$3,"",[1]plot5Nat!D43)</f>
        <v>166.39728802442551</v>
      </c>
      <c r="K45" s="6">
        <f>IF($A45&gt;vars!$B$3,"",[1]plot5Nat!E43)</f>
        <v>162.35733205146073</v>
      </c>
      <c r="L45" s="4"/>
      <c r="M45" s="6">
        <f>IF($A45&gt;vars!$B$3,"",[1]plot20Nat!D43)</f>
        <v>1173.1945967674255</v>
      </c>
      <c r="N45" s="6">
        <f>IF($A45&gt;vars!$B$3,"",[1]plot20Nat!E43)</f>
        <v>1077.6264677037418</v>
      </c>
      <c r="O45" s="4"/>
      <c r="P45" s="6">
        <f>IF($A45&gt;vars!$B$3,"",[1]plot40Nat!D43)</f>
        <v>2499.1444845199585</v>
      </c>
      <c r="Q45" s="6">
        <f>IF($A45&gt;vars!$B$3,"",[1]plot40Nat!E43)</f>
        <v>2211.6698152832814</v>
      </c>
      <c r="R45" s="4"/>
      <c r="S45" s="6">
        <f>IF($A45&gt;vars!$B$3,"",[1]plot60Nat!D43)</f>
        <v>1849.0200552940369</v>
      </c>
      <c r="T45" s="6">
        <f>IF($A45&gt;vars!$B$3,"",[1]plot60Nat!E43)</f>
        <v>1571.540977809967</v>
      </c>
      <c r="U45" s="4"/>
      <c r="V45" s="6">
        <f>IF($A45&gt;vars!$B$3,"",[1]plot70Nat!D43)</f>
        <v>1612.807240486145</v>
      </c>
      <c r="W45" s="6">
        <f>IF($A45&gt;vars!$B$3,"",[1]plot70Nat!E43)</f>
        <v>1416.4373447764517</v>
      </c>
      <c r="X45" s="4"/>
      <c r="Y45" s="6">
        <f>IF($A45&gt;vars!$B$3,"",[1]plot80Nat!D43)</f>
        <v>1568.0789246559143</v>
      </c>
      <c r="Z45" s="6">
        <f>IF($A45&gt;vars!$B$3,"",[1]plot80Nat!E43)</f>
        <v>1441.0032679762066</v>
      </c>
    </row>
    <row r="46" spans="1:26" x14ac:dyDescent="0.35">
      <c r="A46" s="4">
        <v>202043</v>
      </c>
      <c r="B46" s="5">
        <v>44122</v>
      </c>
      <c r="C46" s="4"/>
      <c r="D46" s="6">
        <f>IF($A46&gt;vars!$B$3,"",[1]plot0Nat!D44)</f>
        <v>468.37889814376831</v>
      </c>
      <c r="E46" s="6">
        <f>IF($A46&gt;vars!$B$3,"",[1]plot0Nat!E44)</f>
        <v>491.11563205718994</v>
      </c>
      <c r="F46" s="4"/>
      <c r="G46" s="6">
        <f>IF($A46&gt;vars!$B$3,"",[1]plot1Nat!D44)</f>
        <v>124.7501175403595</v>
      </c>
      <c r="H46" s="6">
        <f>IF($A46&gt;vars!$B$3,"",[1]plot1Nat!E44)</f>
        <v>171.03892683982849</v>
      </c>
      <c r="I46" s="4"/>
      <c r="J46" s="6">
        <f>IF($A46&gt;vars!$B$3,"",[1]plot5Nat!D44)</f>
        <v>163.43833124637604</v>
      </c>
      <c r="K46" s="6">
        <f>IF($A46&gt;vars!$B$3,"",[1]plot5Nat!E44)</f>
        <v>161.51746787664027</v>
      </c>
      <c r="L46" s="4"/>
      <c r="M46" s="6">
        <f>IF($A46&gt;vars!$B$3,"",[1]plot20Nat!D44)</f>
        <v>1158.2228982448578</v>
      </c>
      <c r="N46" s="6">
        <f>IF($A46&gt;vars!$B$3,"",[1]plot20Nat!E44)</f>
        <v>1070.8612118102178</v>
      </c>
      <c r="O46" s="4"/>
      <c r="P46" s="6">
        <f>IF($A46&gt;vars!$B$3,"",[1]plot40Nat!D44)</f>
        <v>2410.8447062969208</v>
      </c>
      <c r="Q46" s="6">
        <f>IF($A46&gt;vars!$B$3,"",[1]plot40Nat!E44)</f>
        <v>2199.2701047249707</v>
      </c>
      <c r="R46" s="4"/>
      <c r="S46" s="6">
        <f>IF($A46&gt;vars!$B$3,"",[1]plot60Nat!D44)</f>
        <v>1781.6507816314697</v>
      </c>
      <c r="T46" s="6">
        <f>IF($A46&gt;vars!$B$3,"",[1]plot60Nat!E44)</f>
        <v>1563.2992102966275</v>
      </c>
      <c r="U46" s="4"/>
      <c r="V46" s="6">
        <f>IF($A46&gt;vars!$B$3,"",[1]plot70Nat!D44)</f>
        <v>1578.6734609603882</v>
      </c>
      <c r="W46" s="6">
        <f>IF($A46&gt;vars!$B$3,"",[1]plot70Nat!E44)</f>
        <v>1412.6284613608216</v>
      </c>
      <c r="X46" s="4"/>
      <c r="Y46" s="6">
        <f>IF($A46&gt;vars!$B$3,"",[1]plot80Nat!D44)</f>
        <v>1597.7160129547119</v>
      </c>
      <c r="Z46" s="6">
        <f>IF($A46&gt;vars!$B$3,"",[1]plot80Nat!E44)</f>
        <v>1444.4680912639412</v>
      </c>
    </row>
    <row r="47" spans="1:26" x14ac:dyDescent="0.35">
      <c r="A47" s="4">
        <v>202044</v>
      </c>
      <c r="B47" s="5">
        <v>44129</v>
      </c>
      <c r="C47" s="4"/>
      <c r="D47" s="6">
        <f>IF($A47&gt;vars!$B$3,"",[1]plot0Nat!D45)</f>
        <v>452.88529777526855</v>
      </c>
      <c r="E47" s="6">
        <f>IF($A47&gt;vars!$B$3,"",[1]plot0Nat!E45)</f>
        <v>491.17878532409668</v>
      </c>
      <c r="F47" s="4"/>
      <c r="G47" s="6">
        <f>IF($A47&gt;vars!$B$3,"",[1]plot1Nat!D45)</f>
        <v>149.71257019042969</v>
      </c>
      <c r="H47" s="6">
        <f>IF($A47&gt;vars!$B$3,"",[1]plot1Nat!E45)</f>
        <v>170.23386406898499</v>
      </c>
      <c r="I47" s="4"/>
      <c r="J47" s="6">
        <f>IF($A47&gt;vars!$B$3,"",[1]plot5Nat!D45)</f>
        <v>137.86959826946259</v>
      </c>
      <c r="K47" s="6">
        <f>IF($A47&gt;vars!$B$3,"",[1]plot5Nat!E45)</f>
        <v>165.33616165742512</v>
      </c>
      <c r="L47" s="4"/>
      <c r="M47" s="6">
        <f>IF($A47&gt;vars!$B$3,"",[1]plot20Nat!D45)</f>
        <v>1130.9792188405991</v>
      </c>
      <c r="N47" s="6">
        <f>IF($A47&gt;vars!$B$3,"",[1]plot20Nat!E45)</f>
        <v>1093.711492258725</v>
      </c>
      <c r="O47" s="4"/>
      <c r="P47" s="6">
        <f>IF($A47&gt;vars!$B$3,"",[1]plot40Nat!D45)</f>
        <v>2317.6136503219604</v>
      </c>
      <c r="Q47" s="6">
        <f>IF($A47&gt;vars!$B$3,"",[1]plot40Nat!E45)</f>
        <v>2247.4232885343272</v>
      </c>
      <c r="R47" s="4"/>
      <c r="S47" s="6">
        <f>IF($A47&gt;vars!$B$3,"",[1]plot60Nat!D45)</f>
        <v>1789.3748874664307</v>
      </c>
      <c r="T47" s="6">
        <f>IF($A47&gt;vars!$B$3,"",[1]plot60Nat!E45)</f>
        <v>1596.5440433245892</v>
      </c>
      <c r="U47" s="4"/>
      <c r="V47" s="6">
        <f>IF($A47&gt;vars!$B$3,"",[1]plot70Nat!D45)</f>
        <v>1623.0606813430786</v>
      </c>
      <c r="W47" s="6">
        <f>IF($A47&gt;vars!$B$3,"",[1]plot70Nat!E45)</f>
        <v>1438.5007135831747</v>
      </c>
      <c r="X47" s="4"/>
      <c r="Y47" s="6">
        <f>IF($A47&gt;vars!$B$3,"",[1]plot80Nat!D45)</f>
        <v>1540.5846943855286</v>
      </c>
      <c r="Z47" s="6">
        <f>IF($A47&gt;vars!$B$3,"",[1]plot80Nat!E45)</f>
        <v>1464.2853322840629</v>
      </c>
    </row>
    <row r="48" spans="1:26" x14ac:dyDescent="0.35">
      <c r="A48" s="4">
        <v>202045</v>
      </c>
      <c r="B48" s="5">
        <v>44136</v>
      </c>
      <c r="C48" s="4"/>
      <c r="D48" s="6">
        <f>IF($A48&gt;vars!$B$3,"",[1]plot0Nat!D46)</f>
        <v>482.95233726501465</v>
      </c>
      <c r="E48" s="6">
        <f>IF($A48&gt;vars!$B$3,"",[1]plot0Nat!E46)</f>
        <v>485.5714282989502</v>
      </c>
      <c r="F48" s="4"/>
      <c r="G48" s="6">
        <f>IF($A48&gt;vars!$B$3,"",[1]plot1Nat!D46)</f>
        <v>138.27697205543518</v>
      </c>
      <c r="H48" s="6">
        <f>IF($A48&gt;vars!$B$3,"",[1]plot1Nat!E46)</f>
        <v>169.33324718475342</v>
      </c>
      <c r="I48" s="4"/>
      <c r="J48" s="6">
        <f>IF($A48&gt;vars!$B$3,"",[1]plot5Nat!D46)</f>
        <v>163.21179032325745</v>
      </c>
      <c r="K48" s="6">
        <f>IF($A48&gt;vars!$B$3,"",[1]plot5Nat!E46)</f>
        <v>163.03459343472241</v>
      </c>
      <c r="L48" s="4"/>
      <c r="M48" s="6">
        <f>IF($A48&gt;vars!$B$3,"",[1]plot20Nat!D46)</f>
        <v>1213.0156043767929</v>
      </c>
      <c r="N48" s="6">
        <f>IF($A48&gt;vars!$B$3,"",[1]plot20Nat!E46)</f>
        <v>1081.1563398709532</v>
      </c>
      <c r="O48" s="4"/>
      <c r="P48" s="6">
        <f>IF($A48&gt;vars!$B$3,"",[1]plot40Nat!D46)</f>
        <v>2438.2321252822876</v>
      </c>
      <c r="Q48" s="6">
        <f>IF($A48&gt;vars!$B$3,"",[1]plot40Nat!E46)</f>
        <v>2220.1847413133064</v>
      </c>
      <c r="R48" s="4"/>
      <c r="S48" s="6">
        <f>IF($A48&gt;vars!$B$3,"",[1]plot60Nat!D46)</f>
        <v>1809.4989376068115</v>
      </c>
      <c r="T48" s="6">
        <f>IF($A48&gt;vars!$B$3,"",[1]plot60Nat!E46)</f>
        <v>1577.0680518063182</v>
      </c>
      <c r="U48" s="4"/>
      <c r="V48" s="6">
        <f>IF($A48&gt;vars!$B$3,"",[1]plot70Nat!D46)</f>
        <v>1605.2584867477417</v>
      </c>
      <c r="W48" s="6">
        <f>IF($A48&gt;vars!$B$3,"",[1]plot70Nat!E46)</f>
        <v>1422.403005522616</v>
      </c>
      <c r="X48" s="4"/>
      <c r="Y48" s="6">
        <f>IF($A48&gt;vars!$B$3,"",[1]plot80Nat!D46)</f>
        <v>1446.5572762489319</v>
      </c>
      <c r="Z48" s="6">
        <f>IF($A48&gt;vars!$B$3,"",[1]plot80Nat!E46)</f>
        <v>1451.0508304577277</v>
      </c>
    </row>
    <row r="49" spans="1:26" x14ac:dyDescent="0.35">
      <c r="A49" s="4">
        <v>202046</v>
      </c>
      <c r="B49" s="5">
        <v>44143</v>
      </c>
      <c r="C49" s="4"/>
      <c r="D49" s="6">
        <f>IF($A49&gt;vars!$B$3,"",[1]plot0Nat!D47)</f>
        <v>534.24137496948242</v>
      </c>
      <c r="E49" s="6">
        <f>IF($A49&gt;vars!$B$3,"",[1]plot0Nat!E47)</f>
        <v>474.06424713134766</v>
      </c>
      <c r="F49" s="4"/>
      <c r="G49" s="6">
        <f>IF($A49&gt;vars!$B$3,"",[1]plot1Nat!D47)</f>
        <v>170.1845531463623</v>
      </c>
      <c r="H49" s="6">
        <f>IF($A49&gt;vars!$B$3,"",[1]plot1Nat!E47)</f>
        <v>166.81717753410339</v>
      </c>
      <c r="I49" s="4"/>
      <c r="J49" s="6">
        <f>IF($A49&gt;vars!$B$3,"",[1]plot5Nat!D47)</f>
        <v>148.9547336101532</v>
      </c>
      <c r="K49" s="6">
        <f>IF($A49&gt;vars!$B$3,"",[1]plot5Nat!E47)</f>
        <v>159.93196926376598</v>
      </c>
      <c r="L49" s="4"/>
      <c r="M49" s="6">
        <f>IF($A49&gt;vars!$B$3,"",[1]plot20Nat!D47)</f>
        <v>1220.7818890810013</v>
      </c>
      <c r="N49" s="6">
        <f>IF($A49&gt;vars!$B$3,"",[1]plot20Nat!E47)</f>
        <v>1056.3822516144876</v>
      </c>
      <c r="O49" s="4"/>
      <c r="P49" s="6">
        <f>IF($A49&gt;vars!$B$3,"",[1]plot40Nat!D47)</f>
        <v>2461.3540856838226</v>
      </c>
      <c r="Q49" s="6">
        <f>IF($A49&gt;vars!$B$3,"",[1]plot40Nat!E47)</f>
        <v>2164.4415004241187</v>
      </c>
      <c r="R49" s="4"/>
      <c r="S49" s="6">
        <f>IF($A49&gt;vars!$B$3,"",[1]plot60Nat!D47)</f>
        <v>1880.6064252853394</v>
      </c>
      <c r="T49" s="6">
        <f>IF($A49&gt;vars!$B$3,"",[1]plot60Nat!E47)</f>
        <v>1540.2743715791507</v>
      </c>
      <c r="U49" s="4"/>
      <c r="V49" s="6">
        <f>IF($A49&gt;vars!$B$3,"",[1]plot70Nat!D47)</f>
        <v>1689.7629392147064</v>
      </c>
      <c r="W49" s="6">
        <f>IF($A49&gt;vars!$B$3,"",[1]plot70Nat!E47)</f>
        <v>1391.4013987047642</v>
      </c>
      <c r="X49" s="4"/>
      <c r="Y49" s="6">
        <f>IF($A49&gt;vars!$B$3,"",[1]plot80Nat!D47)</f>
        <v>1625.1841039657593</v>
      </c>
      <c r="Z49" s="6">
        <f>IF($A49&gt;vars!$B$3,"",[1]plot80Nat!E47)</f>
        <v>1422.2783705136812</v>
      </c>
    </row>
    <row r="50" spans="1:26" x14ac:dyDescent="0.35">
      <c r="A50" s="4">
        <v>202047</v>
      </c>
      <c r="B50" s="5">
        <v>44150</v>
      </c>
      <c r="C50" s="4"/>
      <c r="D50" s="6">
        <f>IF($A50&gt;vars!$B$3,"",[1]plot0Nat!D48)</f>
        <v>419.06310033798218</v>
      </c>
      <c r="E50" s="6">
        <f>IF($A50&gt;vars!$B$3,"",[1]plot0Nat!E48)</f>
        <v>474.99691581726074</v>
      </c>
      <c r="F50" s="4"/>
      <c r="G50" s="6">
        <f>IF($A50&gt;vars!$B$3,"",[1]plot1Nat!D48)</f>
        <v>128.7721107006073</v>
      </c>
      <c r="H50" s="6">
        <f>IF($A50&gt;vars!$B$3,"",[1]plot1Nat!E48)</f>
        <v>166.332355260849</v>
      </c>
      <c r="I50" s="4"/>
      <c r="J50" s="6">
        <f>IF($A50&gt;vars!$B$3,"",[1]plot5Nat!D48)</f>
        <v>119.92077785730362</v>
      </c>
      <c r="K50" s="6">
        <f>IF($A50&gt;vars!$B$3,"",[1]plot5Nat!E48)</f>
        <v>157.7560767673946</v>
      </c>
      <c r="L50" s="4"/>
      <c r="M50" s="6">
        <f>IF($A50&gt;vars!$B$3,"",[1]plot20Nat!D48)</f>
        <v>1192.7814458608627</v>
      </c>
      <c r="N50" s="6">
        <f>IF($A50&gt;vars!$B$3,"",[1]plot20Nat!E48)</f>
        <v>1044.9200443299794</v>
      </c>
      <c r="O50" s="4"/>
      <c r="P50" s="6">
        <f>IF($A50&gt;vars!$B$3,"",[1]plot40Nat!D48)</f>
        <v>2522.4387497901917</v>
      </c>
      <c r="Q50" s="6">
        <f>IF($A50&gt;vars!$B$3,"",[1]plot40Nat!E48)</f>
        <v>2143.6907541766659</v>
      </c>
      <c r="R50" s="4"/>
      <c r="S50" s="6">
        <f>IF($A50&gt;vars!$B$3,"",[1]plot60Nat!D48)</f>
        <v>1932.7197875976563</v>
      </c>
      <c r="T50" s="6">
        <f>IF($A50&gt;vars!$B$3,"",[1]plot60Nat!E48)</f>
        <v>1525.186790162295</v>
      </c>
      <c r="U50" s="4"/>
      <c r="V50" s="6">
        <f>IF($A50&gt;vars!$B$3,"",[1]plot70Nat!D48)</f>
        <v>1698.6650106906891</v>
      </c>
      <c r="W50" s="6">
        <f>IF($A50&gt;vars!$B$3,"",[1]plot70Nat!E48)</f>
        <v>1377.3689175479401</v>
      </c>
      <c r="X50" s="4"/>
      <c r="Y50" s="6">
        <f>IF($A50&gt;vars!$B$3,"",[1]plot80Nat!D48)</f>
        <v>1588.2973003387451</v>
      </c>
      <c r="Z50" s="6">
        <f>IF($A50&gt;vars!$B$3,"",[1]plot80Nat!E48)</f>
        <v>1408.1923099798573</v>
      </c>
    </row>
    <row r="51" spans="1:26" x14ac:dyDescent="0.35">
      <c r="A51" s="4">
        <v>202048</v>
      </c>
      <c r="B51" s="5">
        <v>44157</v>
      </c>
      <c r="C51" s="4"/>
      <c r="D51" s="6">
        <f>IF($A51&gt;vars!$B$3,"",[1]plot0Nat!D49)</f>
        <v>468.66581392288208</v>
      </c>
      <c r="E51" s="6">
        <f>IF($A51&gt;vars!$B$3,"",[1]plot0Nat!E49)</f>
        <v>472.94651412963867</v>
      </c>
      <c r="F51" s="4"/>
      <c r="G51" s="6">
        <f>IF($A51&gt;vars!$B$3,"",[1]plot1Nat!D49)</f>
        <v>142.53033661842346</v>
      </c>
      <c r="H51" s="6">
        <f>IF($A51&gt;vars!$B$3,"",[1]plot1Nat!E49)</f>
        <v>166.69738268852234</v>
      </c>
      <c r="I51" s="4"/>
      <c r="J51" s="6">
        <f>IF($A51&gt;vars!$B$3,"",[1]plot5Nat!D49)</f>
        <v>116.72405236959457</v>
      </c>
      <c r="K51" s="6">
        <f>IF($A51&gt;vars!$B$3,"",[1]plot5Nat!E49)</f>
        <v>164.42431212225407</v>
      </c>
      <c r="L51" s="4"/>
      <c r="M51" s="6">
        <f>IF($A51&gt;vars!$B$3,"",[1]plot20Nat!D49)</f>
        <v>1079.5241460800171</v>
      </c>
      <c r="N51" s="6">
        <f>IF($A51&gt;vars!$B$3,"",[1]plot20Nat!E49)</f>
        <v>1088.6354095809722</v>
      </c>
      <c r="O51" s="4"/>
      <c r="P51" s="6">
        <f>IF($A51&gt;vars!$B$3,"",[1]plot40Nat!D49)</f>
        <v>2488.1500267982483</v>
      </c>
      <c r="Q51" s="6">
        <f>IF($A51&gt;vars!$B$3,"",[1]plot40Nat!E49)</f>
        <v>2231.6260593308443</v>
      </c>
      <c r="R51" s="4"/>
      <c r="S51" s="6">
        <f>IF($A51&gt;vars!$B$3,"",[1]plot60Nat!D49)</f>
        <v>1906.0543417930603</v>
      </c>
      <c r="T51" s="6">
        <f>IF($A51&gt;vars!$B$3,"",[1]plot60Nat!E49)</f>
        <v>1587.5134678528202</v>
      </c>
      <c r="U51" s="4"/>
      <c r="V51" s="6">
        <f>IF($A51&gt;vars!$B$3,"",[1]plot70Nat!D49)</f>
        <v>1749.9500975608826</v>
      </c>
      <c r="W51" s="6">
        <f>IF($A51&gt;vars!$B$3,"",[1]plot70Nat!E49)</f>
        <v>1432.5570099752463</v>
      </c>
      <c r="X51" s="4"/>
      <c r="Y51" s="6">
        <f>IF($A51&gt;vars!$B$3,"",[1]plot80Nat!D49)</f>
        <v>1477.7156438827515</v>
      </c>
      <c r="Z51" s="6">
        <f>IF($A51&gt;vars!$B$3,"",[1]plot80Nat!E49)</f>
        <v>1464.7989033957917</v>
      </c>
    </row>
    <row r="52" spans="1:26" x14ac:dyDescent="0.35">
      <c r="A52" s="4">
        <v>202049</v>
      </c>
      <c r="B52" s="5">
        <v>44164</v>
      </c>
      <c r="C52" s="4"/>
      <c r="D52" s="6">
        <f>IF($A52&gt;vars!$B$3,"",[1]plot0Nat!D50)</f>
        <v>493.96724987030029</v>
      </c>
      <c r="E52" s="6">
        <f>IF($A52&gt;vars!$B$3,"",[1]plot0Nat!E50)</f>
        <v>469.72758483886719</v>
      </c>
      <c r="F52" s="4"/>
      <c r="G52" s="6">
        <f>IF($A52&gt;vars!$B$3,"",[1]plot1Nat!D50)</f>
        <v>165.62115085124969</v>
      </c>
      <c r="H52" s="6">
        <f>IF($A52&gt;vars!$B$3,"",[1]plot1Nat!E50)</f>
        <v>168.02775096893311</v>
      </c>
      <c r="I52" s="4"/>
      <c r="J52" s="6">
        <f>IF($A52&gt;vars!$B$3,"",[1]plot5Nat!D50)</f>
        <v>160.43047279119492</v>
      </c>
      <c r="K52" s="6">
        <f>IF($A52&gt;vars!$B$3,"",[1]plot5Nat!E50)</f>
        <v>165.70672058873683</v>
      </c>
      <c r="L52" s="4"/>
      <c r="M52" s="6">
        <f>IF($A52&gt;vars!$B$3,"",[1]plot20Nat!D50)</f>
        <v>1246.5760966539383</v>
      </c>
      <c r="N52" s="6">
        <f>IF($A52&gt;vars!$B$3,"",[1]plot20Nat!E50)</f>
        <v>1098.5357844238347</v>
      </c>
      <c r="O52" s="4"/>
      <c r="P52" s="6">
        <f>IF($A52&gt;vars!$B$3,"",[1]plot40Nat!D50)</f>
        <v>2793.023859500885</v>
      </c>
      <c r="Q52" s="6">
        <f>IF($A52&gt;vars!$B$3,"",[1]plot40Nat!E50)</f>
        <v>2256.0507897008038</v>
      </c>
      <c r="R52" s="4"/>
      <c r="S52" s="6">
        <f>IF($A52&gt;vars!$B$3,"",[1]plot60Nat!D50)</f>
        <v>2228.3305234909058</v>
      </c>
      <c r="T52" s="6">
        <f>IF($A52&gt;vars!$B$3,"",[1]plot60Nat!E50)</f>
        <v>1602.0463422612784</v>
      </c>
      <c r="U52" s="4"/>
      <c r="V52" s="6">
        <f>IF($A52&gt;vars!$B$3,"",[1]plot70Nat!D50)</f>
        <v>1832.6118416786194</v>
      </c>
      <c r="W52" s="6">
        <f>IF($A52&gt;vars!$B$3,"",[1]plot70Nat!E50)</f>
        <v>1442.2759361680223</v>
      </c>
      <c r="X52" s="4"/>
      <c r="Y52" s="6">
        <f>IF($A52&gt;vars!$B$3,"",[1]plot80Nat!D50)</f>
        <v>1643.3438315391541</v>
      </c>
      <c r="Z52" s="6">
        <f>IF($A52&gt;vars!$B$3,"",[1]plot80Nat!E50)</f>
        <v>1467.9168700546968</v>
      </c>
    </row>
    <row r="53" spans="1:26" x14ac:dyDescent="0.35">
      <c r="A53" s="4">
        <v>202050</v>
      </c>
      <c r="B53" s="5">
        <v>44171</v>
      </c>
      <c r="C53" s="4"/>
      <c r="D53" s="6">
        <f>IF($A53&gt;vars!$B$3,"",[1]plot0Nat!D51)</f>
        <v>460.00014972686768</v>
      </c>
      <c r="E53" s="6">
        <f>IF($A53&gt;vars!$B$3,"",[1]plot0Nat!E51)</f>
        <v>460.47893524169922</v>
      </c>
      <c r="F53" s="4"/>
      <c r="G53" s="6">
        <f>IF($A53&gt;vars!$B$3,"",[1]plot1Nat!D51)</f>
        <v>194.88337433338165</v>
      </c>
      <c r="H53" s="6">
        <f>IF($A53&gt;vars!$B$3,"",[1]plot1Nat!E51)</f>
        <v>169.68132781982422</v>
      </c>
      <c r="I53" s="4"/>
      <c r="J53" s="6">
        <f>IF($A53&gt;vars!$B$3,"",[1]plot5Nat!D51)</f>
        <v>146.90548658370972</v>
      </c>
      <c r="K53" s="6">
        <f>IF($A53&gt;vars!$B$3,"",[1]plot5Nat!E51)</f>
        <v>160.31500914385543</v>
      </c>
      <c r="L53" s="4"/>
      <c r="M53" s="6">
        <f>IF($A53&gt;vars!$B$3,"",[1]plot20Nat!D51)</f>
        <v>1209.9306797981262</v>
      </c>
      <c r="N53" s="6">
        <f>IF($A53&gt;vars!$B$3,"",[1]plot20Nat!E51)</f>
        <v>1061.6285569595925</v>
      </c>
      <c r="O53" s="4"/>
      <c r="P53" s="6">
        <f>IF($A53&gt;vars!$B$3,"",[1]plot40Nat!D51)</f>
        <v>3020.9453744888306</v>
      </c>
      <c r="Q53" s="6">
        <f>IF($A53&gt;vars!$B$3,"",[1]plot40Nat!E51)</f>
        <v>2179.3326548399546</v>
      </c>
      <c r="R53" s="4"/>
      <c r="S53" s="6">
        <f>IF($A53&gt;vars!$B$3,"",[1]plot60Nat!D51)</f>
        <v>2468.880970954895</v>
      </c>
      <c r="T53" s="6">
        <f>IF($A53&gt;vars!$B$3,"",[1]plot60Nat!E51)</f>
        <v>1549.4495557400805</v>
      </c>
      <c r="U53" s="4"/>
      <c r="V53" s="6">
        <f>IF($A53&gt;vars!$B$3,"",[1]plot70Nat!D51)</f>
        <v>2091.7940406799316</v>
      </c>
      <c r="W53" s="6">
        <f>IF($A53&gt;vars!$B$3,"",[1]plot70Nat!E51)</f>
        <v>1396.5908772359708</v>
      </c>
      <c r="X53" s="4"/>
      <c r="Y53" s="6">
        <f>IF($A53&gt;vars!$B$3,"",[1]plot80Nat!D51)</f>
        <v>1943.9672348499298</v>
      </c>
      <c r="Z53" s="6">
        <f>IF($A53&gt;vars!$B$3,"",[1]plot80Nat!E51)</f>
        <v>1425.2767326966662</v>
      </c>
    </row>
    <row r="54" spans="1:26" x14ac:dyDescent="0.35">
      <c r="A54" s="4">
        <v>202051</v>
      </c>
      <c r="B54" s="5">
        <v>44178</v>
      </c>
      <c r="C54" s="4"/>
      <c r="D54" s="6">
        <f>IF($A54&gt;vars!$B$3,"",[1]plot0Nat!D52)</f>
        <v>581.43918895721436</v>
      </c>
      <c r="E54" s="6">
        <f>IF($A54&gt;vars!$B$3,"",[1]plot0Nat!E52)</f>
        <v>458.12113761901855</v>
      </c>
      <c r="F54" s="4"/>
      <c r="G54" s="6">
        <f>IF($A54&gt;vars!$B$3,"",[1]plot1Nat!D52)</f>
        <v>145.57072687149048</v>
      </c>
      <c r="H54" s="6">
        <f>IF($A54&gt;vars!$B$3,"",[1]plot1Nat!E52)</f>
        <v>172.10337948799133</v>
      </c>
      <c r="I54" s="4"/>
      <c r="J54" s="6">
        <f>IF($A54&gt;vars!$B$3,"",[1]plot5Nat!D52)</f>
        <v>155.27446526288986</v>
      </c>
      <c r="K54" s="6">
        <f>IF($A54&gt;vars!$B$3,"",[1]plot5Nat!E52)</f>
        <v>168.44545728874783</v>
      </c>
      <c r="L54" s="4"/>
      <c r="M54" s="6">
        <f>IF($A54&gt;vars!$B$3,"",[1]plot20Nat!D52)</f>
        <v>1345.1338821649551</v>
      </c>
      <c r="N54" s="6">
        <f>IF($A54&gt;vars!$B$3,"",[1]plot20Nat!E52)</f>
        <v>1110.0997089828948</v>
      </c>
      <c r="O54" s="4"/>
      <c r="P54" s="6">
        <f>IF($A54&gt;vars!$B$3,"",[1]plot40Nat!D52)</f>
        <v>3321.0526475906372</v>
      </c>
      <c r="Q54" s="6">
        <f>IF($A54&gt;vars!$B$3,"",[1]plot40Nat!E52)</f>
        <v>2277.4805111225792</v>
      </c>
      <c r="R54" s="4"/>
      <c r="S54" s="6">
        <f>IF($A54&gt;vars!$B$3,"",[1]plot60Nat!D52)</f>
        <v>2822.3158168792725</v>
      </c>
      <c r="T54" s="6">
        <f>IF($A54&gt;vars!$B$3,"",[1]plot60Nat!E52)</f>
        <v>1618.4826279505235</v>
      </c>
      <c r="U54" s="4"/>
      <c r="V54" s="6">
        <f>IF($A54&gt;vars!$B$3,"",[1]plot70Nat!D52)</f>
        <v>2427.3137502670288</v>
      </c>
      <c r="W54" s="6">
        <f>IF($A54&gt;vars!$B$3,"",[1]plot70Nat!E52)</f>
        <v>1458.4479440198929</v>
      </c>
      <c r="X54" s="4"/>
      <c r="Y54" s="6">
        <f>IF($A54&gt;vars!$B$3,"",[1]plot80Nat!D52)</f>
        <v>2165.7862150669098</v>
      </c>
      <c r="Z54" s="6">
        <f>IF($A54&gt;vars!$B$3,"",[1]plot80Nat!E52)</f>
        <v>1487.2967294993866</v>
      </c>
    </row>
    <row r="55" spans="1:26" x14ac:dyDescent="0.35">
      <c r="A55" s="4">
        <v>202052</v>
      </c>
      <c r="B55" s="5">
        <v>44185</v>
      </c>
      <c r="C55" s="4"/>
      <c r="D55" s="6">
        <f>IF($A55&gt;vars!$B$3,"",[1]plot0Nat!D53)</f>
        <v>481.91738128662109</v>
      </c>
      <c r="E55" s="6">
        <f>IF($A55&gt;vars!$B$3,"",[1]plot0Nat!E53)</f>
        <v>459.74051475524902</v>
      </c>
      <c r="F55" s="4"/>
      <c r="G55" s="6">
        <f>IF($A55&gt;vars!$B$3,"",[1]plot1Nat!D53)</f>
        <v>147.12748622894287</v>
      </c>
      <c r="H55" s="6">
        <f>IF($A55&gt;vars!$B$3,"",[1]plot1Nat!E53)</f>
        <v>174.61167788505554</v>
      </c>
      <c r="I55" s="4"/>
      <c r="J55" s="6">
        <f>IF($A55&gt;vars!$B$3,"",[1]plot5Nat!D53)</f>
        <v>182.10872316360474</v>
      </c>
      <c r="K55" s="6">
        <f>IF($A55&gt;vars!$B$3,"",[1]plot5Nat!E53)</f>
        <v>167.58678420904849</v>
      </c>
      <c r="L55" s="4"/>
      <c r="M55" s="6">
        <f>IF($A55&gt;vars!$B$3,"",[1]plot20Nat!D53)</f>
        <v>1538.4828642606735</v>
      </c>
      <c r="N55" s="6">
        <f>IF($A55&gt;vars!$B$3,"",[1]plot20Nat!E53)</f>
        <v>1105.8422972164412</v>
      </c>
      <c r="O55" s="4"/>
      <c r="P55" s="6">
        <f>IF($A55&gt;vars!$B$3,"",[1]plot40Nat!D53)</f>
        <v>4243.8188691139221</v>
      </c>
      <c r="Q55" s="6">
        <f>IF($A55&gt;vars!$B$3,"",[1]plot40Nat!E53)</f>
        <v>2274.5782893499495</v>
      </c>
      <c r="R55" s="4"/>
      <c r="S55" s="6">
        <f>IF($A55&gt;vars!$B$3,"",[1]plot60Nat!D53)</f>
        <v>3702.1914100646973</v>
      </c>
      <c r="T55" s="6">
        <f>IF($A55&gt;vars!$B$3,"",[1]plot60Nat!E53)</f>
        <v>1617.538077156235</v>
      </c>
      <c r="U55" s="4"/>
      <c r="V55" s="6">
        <f>IF($A55&gt;vars!$B$3,"",[1]plot70Nat!D53)</f>
        <v>3123.0402822494507</v>
      </c>
      <c r="W55" s="6">
        <f>IF($A55&gt;vars!$B$3,"",[1]plot70Nat!E53)</f>
        <v>1455.3878760412647</v>
      </c>
      <c r="X55" s="4"/>
      <c r="Y55" s="6">
        <f>IF($A55&gt;vars!$B$3,"",[1]plot80Nat!D53)</f>
        <v>2442.7742379903793</v>
      </c>
      <c r="Z55" s="6">
        <f>IF($A55&gt;vars!$B$3,"",[1]plot80Nat!E53)</f>
        <v>1485.3196312540495</v>
      </c>
    </row>
    <row r="56" spans="1:26" x14ac:dyDescent="0.35">
      <c r="A56" s="4">
        <v>202053</v>
      </c>
      <c r="B56" s="5">
        <v>44192</v>
      </c>
      <c r="C56" s="4"/>
      <c r="D56" s="6">
        <f>IF($A56&gt;vars!$B$3,"",[1]plot0Nat!D54)</f>
        <v>506.61240386962891</v>
      </c>
      <c r="E56" s="6">
        <f>IF($A56&gt;vars!$B$3,"",[1]plot0Nat!E54)</f>
        <v>458.85588359832764</v>
      </c>
      <c r="F56" s="4"/>
      <c r="G56" s="6">
        <f>IF($A56&gt;vars!$B$3,"",[1]plot1Nat!D54)</f>
        <v>189.60715579986572</v>
      </c>
      <c r="H56" s="6">
        <f>IF($A56&gt;vars!$B$3,"",[1]plot1Nat!E54)</f>
        <v>176.46790075302124</v>
      </c>
      <c r="I56" s="4"/>
      <c r="J56" s="6">
        <f>IF($A56&gt;vars!$B$3,"",[1]plot5Nat!D54)</f>
        <v>188.78568661212921</v>
      </c>
      <c r="K56" s="6">
        <f>IF($A56&gt;vars!$B$3,"",[1]plot5Nat!E54)</f>
        <v>169.36803920484348</v>
      </c>
      <c r="L56" s="4"/>
      <c r="M56" s="6">
        <f>IF($A56&gt;vars!$B$3,"",[1]plot20Nat!D54)</f>
        <v>1740.5404140949249</v>
      </c>
      <c r="N56" s="6">
        <f>IF($A56&gt;vars!$B$3,"",[1]plot20Nat!E54)</f>
        <v>1092.0972807963788</v>
      </c>
      <c r="O56" s="4"/>
      <c r="P56" s="6">
        <f>IF($A56&gt;vars!$B$3,"",[1]plot40Nat!D54)</f>
        <v>5305.5196895599365</v>
      </c>
      <c r="Q56" s="6">
        <f>IF($A56&gt;vars!$B$3,"",[1]plot40Nat!E54)</f>
        <v>2284.2323180399503</v>
      </c>
      <c r="R56" s="4"/>
      <c r="S56" s="6">
        <f>IF($A56&gt;vars!$B$3,"",[1]plot60Nat!D54)</f>
        <v>4529.0862007141113</v>
      </c>
      <c r="T56" s="6">
        <f>IF($A56&gt;vars!$B$3,"",[1]plot60Nat!E54)</f>
        <v>1644.0186374072543</v>
      </c>
      <c r="U56" s="4"/>
      <c r="V56" s="6">
        <f>IF($A56&gt;vars!$B$3,"",[1]plot70Nat!D54)</f>
        <v>3715.1142807006836</v>
      </c>
      <c r="W56" s="6">
        <f>IF($A56&gt;vars!$B$3,"",[1]plot70Nat!E54)</f>
        <v>1482.8976899450581</v>
      </c>
      <c r="X56" s="4"/>
      <c r="Y56" s="6">
        <f>IF($A56&gt;vars!$B$3,"",[1]plot80Nat!D54)</f>
        <v>2945.4378242492676</v>
      </c>
      <c r="Z56" s="6">
        <f>IF($A56&gt;vars!$B$3,"",[1]plot80Nat!E54)</f>
        <v>1483.2089857964365</v>
      </c>
    </row>
    <row r="57" spans="1:26" x14ac:dyDescent="0.35">
      <c r="A57" s="4">
        <v>202101</v>
      </c>
      <c r="B57" s="5">
        <v>44199</v>
      </c>
      <c r="C57" s="4"/>
      <c r="D57" s="6">
        <f>IF($A57&gt;vars!$B$3,"",[1]plot0Nat!D55)</f>
        <v>525.23800277709961</v>
      </c>
      <c r="E57" s="6">
        <f>IF($A57&gt;vars!$B$3,"",[1]plot0Nat!E55)</f>
        <v>457.97126770019531</v>
      </c>
      <c r="F57" s="4"/>
      <c r="G57" s="6">
        <f>IF($A57&gt;vars!$B$3,"",[1]plot1Nat!D55)</f>
        <v>164.06034922599792</v>
      </c>
      <c r="H57" s="6">
        <f>IF($A57&gt;vars!$B$3,"",[1]plot1Nat!E55)</f>
        <v>178.32342624664307</v>
      </c>
      <c r="I57" s="4"/>
      <c r="J57" s="6">
        <f>IF($A57&gt;vars!$B$3,"",[1]plot5Nat!D55)</f>
        <v>186.56837499141693</v>
      </c>
      <c r="K57" s="6">
        <f>IF($A57&gt;vars!$B$3,"",[1]plot5Nat!E55)</f>
        <v>171.14928710371493</v>
      </c>
      <c r="L57" s="4"/>
      <c r="M57" s="6">
        <f>IF($A57&gt;vars!$B$3,"",[1]plot20Nat!D55)</f>
        <v>1829.7394196987152</v>
      </c>
      <c r="N57" s="6">
        <f>IF($A57&gt;vars!$B$3,"",[1]plot20Nat!E55)</f>
        <v>1078.3522994318373</v>
      </c>
      <c r="O57" s="4"/>
      <c r="P57" s="6">
        <f>IF($A57&gt;vars!$B$3,"",[1]plot40Nat!D55)</f>
        <v>6013.4671258926392</v>
      </c>
      <c r="Q57" s="6">
        <f>IF($A57&gt;vars!$B$3,"",[1]plot40Nat!E55)</f>
        <v>2293.8864032111032</v>
      </c>
      <c r="R57" s="4"/>
      <c r="S57" s="6">
        <f>IF($A57&gt;vars!$B$3,"",[1]plot60Nat!D55)</f>
        <v>5505.3828411102295</v>
      </c>
      <c r="T57" s="6">
        <f>IF($A57&gt;vars!$B$3,"",[1]plot60Nat!E55)</f>
        <v>1670.4991976638062</v>
      </c>
      <c r="U57" s="4"/>
      <c r="V57" s="6">
        <f>IF($A57&gt;vars!$B$3,"",[1]plot70Nat!D55)</f>
        <v>4812.7058572769165</v>
      </c>
      <c r="W57" s="6">
        <f>IF($A57&gt;vars!$B$3,"",[1]plot70Nat!E55)</f>
        <v>1510.4075183125394</v>
      </c>
      <c r="X57" s="4"/>
      <c r="Y57" s="6">
        <f>IF($A57&gt;vars!$B$3,"",[1]plot80Nat!D55)</f>
        <v>3641.1647872924805</v>
      </c>
      <c r="Z57" s="6">
        <f>IF($A57&gt;vars!$B$3,"",[1]plot80Nat!E55)</f>
        <v>1481.0984024480786</v>
      </c>
    </row>
    <row r="58" spans="1:26" x14ac:dyDescent="0.35">
      <c r="A58" s="4">
        <v>202102</v>
      </c>
      <c r="B58" s="5">
        <v>44206</v>
      </c>
      <c r="C58" s="4"/>
      <c r="D58" s="6">
        <f>IF($A58&gt;vars!$B$3,"",[1]plot0Nat!D56)</f>
        <v>528.8978853225708</v>
      </c>
      <c r="E58" s="6">
        <f>IF($A58&gt;vars!$B$3,"",[1]plot0Nat!E56)</f>
        <v>453.47702598571777</v>
      </c>
      <c r="F58" s="4"/>
      <c r="G58" s="6">
        <f>IF($A58&gt;vars!$B$3,"",[1]plot1Nat!D56)</f>
        <v>182.47044444084167</v>
      </c>
      <c r="H58" s="6">
        <f>IF($A58&gt;vars!$B$3,"",[1]plot1Nat!E56)</f>
        <v>182.20602297782898</v>
      </c>
      <c r="I58" s="4"/>
      <c r="J58" s="6">
        <f>IF($A58&gt;vars!$B$3,"",[1]plot5Nat!D56)</f>
        <v>202.68209028244019</v>
      </c>
      <c r="K58" s="6">
        <f>IF($A58&gt;vars!$B$3,"",[1]plot5Nat!E56)</f>
        <v>159.49240230934885</v>
      </c>
      <c r="L58" s="4"/>
      <c r="M58" s="6">
        <f>IF($A58&gt;vars!$B$3,"",[1]plot20Nat!D56)</f>
        <v>1661.5336396694183</v>
      </c>
      <c r="N58" s="6">
        <f>IF($A58&gt;vars!$B$3,"",[1]plot20Nat!E56)</f>
        <v>1004.2712575575148</v>
      </c>
      <c r="O58" s="4"/>
      <c r="P58" s="6">
        <f>IF($A58&gt;vars!$B$3,"",[1]plot40Nat!D56)</f>
        <v>6126.2398734092712</v>
      </c>
      <c r="Q58" s="6">
        <f>IF($A58&gt;vars!$B$3,"",[1]plot40Nat!E56)</f>
        <v>2138.2016645926792</v>
      </c>
      <c r="R58" s="4"/>
      <c r="S58" s="6">
        <f>IF($A58&gt;vars!$B$3,"",[1]plot60Nat!D56)</f>
        <v>6057.106746673584</v>
      </c>
      <c r="T58" s="6">
        <f>IF($A58&gt;vars!$B$3,"",[1]plot60Nat!E56)</f>
        <v>1560.1775278151918</v>
      </c>
      <c r="U58" s="4"/>
      <c r="V58" s="6">
        <f>IF($A58&gt;vars!$B$3,"",[1]plot70Nat!D56)</f>
        <v>5276.6716117858887</v>
      </c>
      <c r="W58" s="6">
        <f>IF($A58&gt;vars!$B$3,"",[1]plot70Nat!E56)</f>
        <v>1412.5420593853669</v>
      </c>
      <c r="X58" s="4"/>
      <c r="Y58" s="6">
        <f>IF($A58&gt;vars!$B$3,"",[1]plot80Nat!D56)</f>
        <v>4095.0181684494019</v>
      </c>
      <c r="Z58" s="6">
        <f>IF($A58&gt;vars!$B$3,"",[1]plot80Nat!E56)</f>
        <v>1385.0970757049904</v>
      </c>
    </row>
    <row r="59" spans="1:26" x14ac:dyDescent="0.35">
      <c r="A59" s="4">
        <v>202103</v>
      </c>
      <c r="B59" s="5">
        <v>44213</v>
      </c>
      <c r="C59" s="4"/>
      <c r="D59" s="6">
        <f>IF($A59&gt;vars!$B$3,"",[1]plot0Nat!D57)</f>
        <v>577.90641975402832</v>
      </c>
      <c r="E59" s="6">
        <f>IF($A59&gt;vars!$B$3,"",[1]plot0Nat!E57)</f>
        <v>460.20607852935791</v>
      </c>
      <c r="F59" s="4"/>
      <c r="G59" s="6">
        <f>IF($A59&gt;vars!$B$3,"",[1]plot1Nat!D57)</f>
        <v>188.91123175621033</v>
      </c>
      <c r="H59" s="6">
        <f>IF($A59&gt;vars!$B$3,"",[1]plot1Nat!E57)</f>
        <v>187.32731175422668</v>
      </c>
      <c r="I59" s="4"/>
      <c r="J59" s="6">
        <f>IF($A59&gt;vars!$B$3,"",[1]plot5Nat!D57)</f>
        <v>204.78108787536621</v>
      </c>
      <c r="K59" s="6">
        <f>IF($A59&gt;vars!$B$3,"",[1]plot5Nat!E57)</f>
        <v>154.7632700690676</v>
      </c>
      <c r="L59" s="4"/>
      <c r="M59" s="6">
        <f>IF($A59&gt;vars!$B$3,"",[1]plot20Nat!D57)</f>
        <v>1549.1594947576523</v>
      </c>
      <c r="N59" s="6">
        <f>IF($A59&gt;vars!$B$3,"",[1]plot20Nat!E57)</f>
        <v>976.06643510032711</v>
      </c>
      <c r="O59" s="4"/>
      <c r="P59" s="6">
        <f>IF($A59&gt;vars!$B$3,"",[1]plot40Nat!D57)</f>
        <v>5215.8575210571289</v>
      </c>
      <c r="Q59" s="6">
        <f>IF($A59&gt;vars!$B$3,"",[1]plot40Nat!E57)</f>
        <v>2078.7138095453038</v>
      </c>
      <c r="R59" s="4"/>
      <c r="S59" s="6">
        <f>IF($A59&gt;vars!$B$3,"",[1]plot60Nat!D57)</f>
        <v>5033.7508792877197</v>
      </c>
      <c r="T59" s="6">
        <f>IF($A59&gt;vars!$B$3,"",[1]plot60Nat!E57)</f>
        <v>1514.6437525683989</v>
      </c>
      <c r="U59" s="4"/>
      <c r="V59" s="6">
        <f>IF($A59&gt;vars!$B$3,"",[1]plot70Nat!D57)</f>
        <v>4531.1316795349121</v>
      </c>
      <c r="W59" s="6">
        <f>IF($A59&gt;vars!$B$3,"",[1]plot70Nat!E57)</f>
        <v>1371.8163019935566</v>
      </c>
      <c r="X59" s="4"/>
      <c r="Y59" s="6">
        <f>IF($A59&gt;vars!$B$3,"",[1]plot80Nat!D57)</f>
        <v>3681.5024604797363</v>
      </c>
      <c r="Z59" s="6">
        <f>IF($A59&gt;vars!$B$3,"",[1]plot80Nat!E57)</f>
        <v>1345.7315356284557</v>
      </c>
    </row>
    <row r="60" spans="1:26" x14ac:dyDescent="0.35">
      <c r="A60" s="4">
        <v>202104</v>
      </c>
      <c r="B60" s="5">
        <v>44220</v>
      </c>
      <c r="C60" s="4"/>
      <c r="D60" s="6">
        <f>IF($A60&gt;vars!$B$3,"",[1]plot0Nat!D58)</f>
        <v>497.17677164077759</v>
      </c>
      <c r="E60" s="6">
        <f>IF($A60&gt;vars!$B$3,"",[1]plot0Nat!E58)</f>
        <v>466.31368732452393</v>
      </c>
      <c r="F60" s="4"/>
      <c r="G60" s="6">
        <f>IF($A60&gt;vars!$B$3,"",[1]plot1Nat!D58)</f>
        <v>163.00581908226013</v>
      </c>
      <c r="H60" s="6">
        <f>IF($A60&gt;vars!$B$3,"",[1]plot1Nat!E58)</f>
        <v>190.3260486125946</v>
      </c>
      <c r="I60" s="4"/>
      <c r="J60" s="6">
        <f>IF($A60&gt;vars!$B$3,"",[1]plot5Nat!D58)</f>
        <v>152.28060579299927</v>
      </c>
      <c r="K60" s="6">
        <f>IF($A60&gt;vars!$B$3,"",[1]plot5Nat!E58)</f>
        <v>149.49312208723177</v>
      </c>
      <c r="L60" s="4"/>
      <c r="M60" s="6">
        <f>IF($A60&gt;vars!$B$3,"",[1]plot20Nat!D58)</f>
        <v>1373.8702172040939</v>
      </c>
      <c r="N60" s="6">
        <f>IF($A60&gt;vars!$B$3,"",[1]plot20Nat!E58)</f>
        <v>942.68761125153992</v>
      </c>
      <c r="O60" s="4"/>
      <c r="P60" s="6">
        <f>IF($A60&gt;vars!$B$3,"",[1]plot40Nat!D58)</f>
        <v>3776.4504890441895</v>
      </c>
      <c r="Q60" s="6">
        <f>IF($A60&gt;vars!$B$3,"",[1]plot40Nat!E58)</f>
        <v>2007.8106766607659</v>
      </c>
      <c r="R60" s="4"/>
      <c r="S60" s="6">
        <f>IF($A60&gt;vars!$B$3,"",[1]plot60Nat!D58)</f>
        <v>3396.9056339263916</v>
      </c>
      <c r="T60" s="6">
        <f>IF($A60&gt;vars!$B$3,"",[1]plot60Nat!E58)</f>
        <v>1464.059465259654</v>
      </c>
      <c r="U60" s="4"/>
      <c r="V60" s="6">
        <f>IF($A60&gt;vars!$B$3,"",[1]plot70Nat!D58)</f>
        <v>3076.853157043457</v>
      </c>
      <c r="W60" s="6">
        <f>IF($A60&gt;vars!$B$3,"",[1]plot70Nat!E58)</f>
        <v>1327.4196168489968</v>
      </c>
      <c r="X60" s="4"/>
      <c r="Y60" s="6">
        <f>IF($A60&gt;vars!$B$3,"",[1]plot80Nat!D58)</f>
        <v>2643.9570498466492</v>
      </c>
      <c r="Z60" s="6">
        <f>IF($A60&gt;vars!$B$3,"",[1]plot80Nat!E58)</f>
        <v>1304.0846609033879</v>
      </c>
    </row>
    <row r="61" spans="1:26" x14ac:dyDescent="0.35">
      <c r="A61" s="4">
        <v>202105</v>
      </c>
      <c r="B61" s="5">
        <v>44227</v>
      </c>
      <c r="C61" s="4"/>
      <c r="D61" s="6">
        <f>IF($A61&gt;vars!$B$3,"",[1]plot0Nat!D59)</f>
        <v>500.99083161354065</v>
      </c>
      <c r="E61" s="6">
        <f>IF($A61&gt;vars!$B$3,"",[1]plot0Nat!E59)</f>
        <v>474.92111873626709</v>
      </c>
      <c r="F61" s="4"/>
      <c r="G61" s="6">
        <f>IF($A61&gt;vars!$B$3,"",[1]plot1Nat!D59)</f>
        <v>143.28152310848236</v>
      </c>
      <c r="H61" s="6">
        <f>IF($A61&gt;vars!$B$3,"",[1]plot1Nat!E59)</f>
        <v>192.9384651184082</v>
      </c>
      <c r="I61" s="4"/>
      <c r="J61" s="6">
        <f>IF($A61&gt;vars!$B$3,"",[1]plot5Nat!D59)</f>
        <v>179.28470897674561</v>
      </c>
      <c r="K61" s="6">
        <f>IF($A61&gt;vars!$B$3,"",[1]plot5Nat!E59)</f>
        <v>152.06782045640915</v>
      </c>
      <c r="L61" s="4"/>
      <c r="M61" s="6">
        <f>IF($A61&gt;vars!$B$3,"",[1]plot20Nat!D59)</f>
        <v>1409.1561318635941</v>
      </c>
      <c r="N61" s="6">
        <f>IF($A61&gt;vars!$B$3,"",[1]plot20Nat!E59)</f>
        <v>962.01794180571437</v>
      </c>
      <c r="O61" s="4"/>
      <c r="P61" s="6">
        <f>IF($A61&gt;vars!$B$3,"",[1]plot40Nat!D59)</f>
        <v>3268.5932488441467</v>
      </c>
      <c r="Q61" s="6">
        <f>IF($A61&gt;vars!$B$3,"",[1]plot40Nat!E59)</f>
        <v>2046.5528271029525</v>
      </c>
      <c r="R61" s="4"/>
      <c r="S61" s="6">
        <f>IF($A61&gt;vars!$B$3,"",[1]plot60Nat!D59)</f>
        <v>2721.1932420730591</v>
      </c>
      <c r="T61" s="6">
        <f>IF($A61&gt;vars!$B$3,"",[1]plot60Nat!E59)</f>
        <v>1493.3116237029776</v>
      </c>
      <c r="U61" s="4"/>
      <c r="V61" s="6">
        <f>IF($A61&gt;vars!$B$3,"",[1]plot70Nat!D59)</f>
        <v>2445.7509117126465</v>
      </c>
      <c r="W61" s="6">
        <f>IF($A61&gt;vars!$B$3,"",[1]plot70Nat!E59)</f>
        <v>1354.7906652854801</v>
      </c>
      <c r="X61" s="4"/>
      <c r="Y61" s="6">
        <f>IF($A61&gt;vars!$B$3,"",[1]plot80Nat!D59)</f>
        <v>2065.8009996414185</v>
      </c>
      <c r="Z61" s="6">
        <f>IF($A61&gt;vars!$B$3,"",[1]plot80Nat!E59)</f>
        <v>1332.9589958240817</v>
      </c>
    </row>
    <row r="62" spans="1:26" x14ac:dyDescent="0.35">
      <c r="A62" s="4">
        <v>202106</v>
      </c>
      <c r="B62" s="5">
        <v>44234</v>
      </c>
      <c r="C62" s="4"/>
      <c r="D62" s="6">
        <f>IF($A62&gt;vars!$B$3,"",[1]plot0Nat!D60)</f>
        <v>491.2256326675415</v>
      </c>
      <c r="E62" s="6">
        <f>IF($A62&gt;vars!$B$3,"",[1]plot0Nat!E60)</f>
        <v>483.41537189483643</v>
      </c>
      <c r="F62" s="4"/>
      <c r="G62" s="6">
        <f>IF($A62&gt;vars!$B$3,"",[1]plot1Nat!D60)</f>
        <v>151.43966746330261</v>
      </c>
      <c r="H62" s="6">
        <f>IF($A62&gt;vars!$B$3,"",[1]plot1Nat!E60)</f>
        <v>194.54464364051819</v>
      </c>
      <c r="I62" s="4"/>
      <c r="J62" s="6">
        <f>IF($A62&gt;vars!$B$3,"",[1]plot5Nat!D60)</f>
        <v>198.22477090358734</v>
      </c>
      <c r="K62" s="6">
        <f>IF($A62&gt;vars!$B$3,"",[1]plot5Nat!E60)</f>
        <v>155.41614615143061</v>
      </c>
      <c r="L62" s="4"/>
      <c r="M62" s="6">
        <f>IF($A62&gt;vars!$B$3,"",[1]plot20Nat!D60)</f>
        <v>1277.9672070741653</v>
      </c>
      <c r="N62" s="6">
        <f>IF($A62&gt;vars!$B$3,"",[1]plot20Nat!E60)</f>
        <v>983.16516650641518</v>
      </c>
      <c r="O62" s="4"/>
      <c r="P62" s="6">
        <f>IF($A62&gt;vars!$B$3,"",[1]plot40Nat!D60)</f>
        <v>2825.8676896095276</v>
      </c>
      <c r="Q62" s="6">
        <f>IF($A62&gt;vars!$B$3,"",[1]plot40Nat!E60)</f>
        <v>2091.5758985542652</v>
      </c>
      <c r="R62" s="4"/>
      <c r="S62" s="6">
        <f>IF($A62&gt;vars!$B$3,"",[1]plot60Nat!D60)</f>
        <v>2269.3848552703857</v>
      </c>
      <c r="T62" s="6">
        <f>IF($A62&gt;vars!$B$3,"",[1]plot60Nat!E60)</f>
        <v>1524.513003414952</v>
      </c>
      <c r="U62" s="4"/>
      <c r="V62" s="6">
        <f>IF($A62&gt;vars!$B$3,"",[1]plot70Nat!D60)</f>
        <v>1963.2501354217529</v>
      </c>
      <c r="W62" s="6">
        <f>IF($A62&gt;vars!$B$3,"",[1]plot70Nat!E60)</f>
        <v>1380.5206677216672</v>
      </c>
      <c r="X62" s="4"/>
      <c r="Y62" s="6">
        <f>IF($A62&gt;vars!$B$3,"",[1]plot80Nat!D60)</f>
        <v>1825.7428436279297</v>
      </c>
      <c r="Z62" s="6">
        <f>IF($A62&gt;vars!$B$3,"",[1]plot80Nat!E60)</f>
        <v>1356.9915073783723</v>
      </c>
    </row>
    <row r="63" spans="1:26" x14ac:dyDescent="0.35">
      <c r="A63" s="4">
        <v>202107</v>
      </c>
      <c r="B63" s="5">
        <v>44241</v>
      </c>
      <c r="C63" s="4"/>
      <c r="D63" s="6">
        <f>IF($A63&gt;vars!$B$3,"",[1]plot0Nat!D61)</f>
        <v>492.2425708770752</v>
      </c>
      <c r="E63" s="6">
        <f>IF($A63&gt;vars!$B$3,"",[1]plot0Nat!E61)</f>
        <v>494.42103385925293</v>
      </c>
      <c r="F63" s="4"/>
      <c r="G63" s="6">
        <f>IF($A63&gt;vars!$B$3,"",[1]plot1Nat!D61)</f>
        <v>163.52898454666138</v>
      </c>
      <c r="H63" s="6">
        <f>IF($A63&gt;vars!$B$3,"",[1]plot1Nat!E61)</f>
        <v>196.1738429069519</v>
      </c>
      <c r="I63" s="4"/>
      <c r="J63" s="6">
        <f>IF($A63&gt;vars!$B$3,"",[1]plot5Nat!D61)</f>
        <v>156.42347776889801</v>
      </c>
      <c r="K63" s="6">
        <f>IF($A63&gt;vars!$B$3,"",[1]plot5Nat!E61)</f>
        <v>150.07493217848111</v>
      </c>
      <c r="L63" s="4"/>
      <c r="M63" s="6">
        <f>IF($A63&gt;vars!$B$3,"",[1]plot20Nat!D61)</f>
        <v>1254.5018004179001</v>
      </c>
      <c r="N63" s="6">
        <f>IF($A63&gt;vars!$B$3,"",[1]plot20Nat!E61)</f>
        <v>946.19748542717696</v>
      </c>
      <c r="O63" s="4"/>
      <c r="P63" s="6">
        <f>IF($A63&gt;vars!$B$3,"",[1]plot40Nat!D61)</f>
        <v>2716.7899551391602</v>
      </c>
      <c r="Q63" s="6">
        <f>IF($A63&gt;vars!$B$3,"",[1]plot40Nat!E61)</f>
        <v>2012.6237415209193</v>
      </c>
      <c r="R63" s="4"/>
      <c r="S63" s="6">
        <f>IF($A63&gt;vars!$B$3,"",[1]plot60Nat!D61)</f>
        <v>2077.7132816314697</v>
      </c>
      <c r="T63" s="6">
        <f>IF($A63&gt;vars!$B$3,"",[1]plot60Nat!E61)</f>
        <v>1465.6802642128707</v>
      </c>
      <c r="U63" s="4"/>
      <c r="V63" s="6">
        <f>IF($A63&gt;vars!$B$3,"",[1]plot70Nat!D61)</f>
        <v>1800.2166833877563</v>
      </c>
      <c r="W63" s="6">
        <f>IF($A63&gt;vars!$B$3,"",[1]plot70Nat!E61)</f>
        <v>1330.1461344661705</v>
      </c>
      <c r="X63" s="4"/>
      <c r="Y63" s="6">
        <f>IF($A63&gt;vars!$B$3,"",[1]plot80Nat!D61)</f>
        <v>1745.0413775444031</v>
      </c>
      <c r="Z63" s="6">
        <f>IF($A63&gt;vars!$B$3,"",[1]plot80Nat!E61)</f>
        <v>1306.8113878165041</v>
      </c>
    </row>
    <row r="64" spans="1:26" x14ac:dyDescent="0.35">
      <c r="A64" s="4">
        <v>202108</v>
      </c>
      <c r="B64" s="5">
        <v>44248</v>
      </c>
      <c r="C64" s="4"/>
      <c r="D64" s="6">
        <f>IF($A64&gt;vars!$B$3,"",[1]plot0Nat!D62)</f>
        <v>629.03974533081055</v>
      </c>
      <c r="E64" s="6">
        <f>IF($A64&gt;vars!$B$3,"",[1]plot0Nat!E62)</f>
        <v>500.77343082427979</v>
      </c>
      <c r="F64" s="4"/>
      <c r="G64" s="6">
        <f>IF($A64&gt;vars!$B$3,"",[1]plot1Nat!D62)</f>
        <v>184.45510065555573</v>
      </c>
      <c r="H64" s="6">
        <f>IF($A64&gt;vars!$B$3,"",[1]plot1Nat!E62)</f>
        <v>198.78221392631531</v>
      </c>
      <c r="I64" s="4"/>
      <c r="J64" s="6">
        <f>IF($A64&gt;vars!$B$3,"",[1]plot5Nat!D62)</f>
        <v>135.28640192747116</v>
      </c>
      <c r="K64" s="6">
        <f>IF($A64&gt;vars!$B$3,"",[1]plot5Nat!E62)</f>
        <v>147.68171834429441</v>
      </c>
      <c r="L64" s="4"/>
      <c r="M64" s="6">
        <f>IF($A64&gt;vars!$B$3,"",[1]plot20Nat!D62)</f>
        <v>1175.6012108325958</v>
      </c>
      <c r="N64" s="6">
        <f>IF($A64&gt;vars!$B$3,"",[1]plot20Nat!E62)</f>
        <v>935.91748057462678</v>
      </c>
      <c r="O64" s="4"/>
      <c r="P64" s="6">
        <f>IF($A64&gt;vars!$B$3,"",[1]plot40Nat!D62)</f>
        <v>2514.5120267868042</v>
      </c>
      <c r="Q64" s="6">
        <f>IF($A64&gt;vars!$B$3,"",[1]plot40Nat!E62)</f>
        <v>1991.4396819005819</v>
      </c>
      <c r="R64" s="4"/>
      <c r="S64" s="6">
        <f>IF($A64&gt;vars!$B$3,"",[1]plot60Nat!D62)</f>
        <v>1855.3741617202759</v>
      </c>
      <c r="T64" s="6">
        <f>IF($A64&gt;vars!$B$3,"",[1]plot60Nat!E62)</f>
        <v>1451.7113631873174</v>
      </c>
      <c r="U64" s="4"/>
      <c r="V64" s="6">
        <f>IF($A64&gt;vars!$B$3,"",[1]plot70Nat!D62)</f>
        <v>1596.7530999183655</v>
      </c>
      <c r="W64" s="6">
        <f>IF($A64&gt;vars!$B$3,"",[1]plot70Nat!E62)</f>
        <v>1317.8020195283286</v>
      </c>
      <c r="X64" s="4"/>
      <c r="Y64" s="6">
        <f>IF($A64&gt;vars!$B$3,"",[1]plot80Nat!D62)</f>
        <v>1543.8641633987427</v>
      </c>
      <c r="Z64" s="6">
        <f>IF($A64&gt;vars!$B$3,"",[1]plot80Nat!E62)</f>
        <v>1299.239301508484</v>
      </c>
    </row>
    <row r="65" spans="1:26" x14ac:dyDescent="0.35">
      <c r="A65" s="4">
        <v>202109</v>
      </c>
      <c r="B65" s="5">
        <v>44255</v>
      </c>
      <c r="C65" s="4"/>
      <c r="D65" s="6">
        <f>IF($A65&gt;vars!$B$3,"",[1]plot0Nat!D63)</f>
        <v>555.5394401550293</v>
      </c>
      <c r="E65" s="6">
        <f>IF($A65&gt;vars!$B$3,"",[1]plot0Nat!E63)</f>
        <v>512.82447814941406</v>
      </c>
      <c r="F65" s="4"/>
      <c r="G65" s="6">
        <f>IF($A65&gt;vars!$B$3,"",[1]plot1Nat!D63)</f>
        <v>183.28927326202393</v>
      </c>
      <c r="H65" s="6">
        <f>IF($A65&gt;vars!$B$3,"",[1]plot1Nat!E63)</f>
        <v>200.8703134059906</v>
      </c>
      <c r="I65" s="4"/>
      <c r="J65" s="6">
        <f>IF($A65&gt;vars!$B$3,"",[1]plot5Nat!D63)</f>
        <v>167.64643967151642</v>
      </c>
      <c r="K65" s="6">
        <f>IF($A65&gt;vars!$B$3,"",[1]plot5Nat!E63)</f>
        <v>153.35618681067965</v>
      </c>
      <c r="L65" s="4"/>
      <c r="M65" s="6">
        <f>IF($A65&gt;vars!$B$3,"",[1]plot20Nat!D63)</f>
        <v>1161.4665722846985</v>
      </c>
      <c r="N65" s="6">
        <f>IF($A65&gt;vars!$B$3,"",[1]plot20Nat!E63)</f>
        <v>969.24878890059779</v>
      </c>
      <c r="O65" s="4"/>
      <c r="P65" s="6">
        <f>IF($A65&gt;vars!$B$3,"",[1]plot40Nat!D63)</f>
        <v>2421.488085269928</v>
      </c>
      <c r="Q65" s="6">
        <f>IF($A65&gt;vars!$B$3,"",[1]plot40Nat!E63)</f>
        <v>2062.9800699444168</v>
      </c>
      <c r="R65" s="4"/>
      <c r="S65" s="6">
        <f>IF($A65&gt;vars!$B$3,"",[1]plot60Nat!D63)</f>
        <v>1875.2188549041748</v>
      </c>
      <c r="T65" s="6">
        <f>IF($A65&gt;vars!$B$3,"",[1]plot60Nat!E63)</f>
        <v>1503.1088032606378</v>
      </c>
      <c r="U65" s="4"/>
      <c r="V65" s="6">
        <f>IF($A65&gt;vars!$B$3,"",[1]plot70Nat!D63)</f>
        <v>1638.1868991851807</v>
      </c>
      <c r="W65" s="6">
        <f>IF($A65&gt;vars!$B$3,"",[1]plot70Nat!E63)</f>
        <v>1362.7524540719578</v>
      </c>
      <c r="X65" s="4"/>
      <c r="Y65" s="6">
        <f>IF($A65&gt;vars!$B$3,"",[1]plot80Nat!D63)</f>
        <v>1606.046178817749</v>
      </c>
      <c r="Z65" s="6">
        <f>IF($A65&gt;vars!$B$3,"",[1]plot80Nat!E63)</f>
        <v>1339.2766088782528</v>
      </c>
    </row>
    <row r="66" spans="1:26" x14ac:dyDescent="0.35">
      <c r="A66" s="4">
        <v>202110</v>
      </c>
      <c r="B66" s="5">
        <v>44262</v>
      </c>
      <c r="C66" s="4"/>
      <c r="D66" s="6">
        <f>IF($A66&gt;vars!$B$3,"",[1]plot0Nat!D64)</f>
        <v>582.18689966201782</v>
      </c>
      <c r="E66" s="6">
        <f>IF($A66&gt;vars!$B$3,"",[1]plot0Nat!E64)</f>
        <v>522.14788913726807</v>
      </c>
      <c r="F66" s="4"/>
      <c r="G66" s="6">
        <f>IF($A66&gt;vars!$B$3,"",[1]plot1Nat!D64)</f>
        <v>211.43623781204224</v>
      </c>
      <c r="H66" s="6">
        <f>IF($A66&gt;vars!$B$3,"",[1]plot1Nat!E64)</f>
        <v>200.49870419502258</v>
      </c>
      <c r="I66" s="4"/>
      <c r="J66" s="6">
        <f>IF($A66&gt;vars!$B$3,"",[1]plot5Nat!D64)</f>
        <v>199.71994411945343</v>
      </c>
      <c r="K66" s="6">
        <f>IF($A66&gt;vars!$B$3,"",[1]plot5Nat!E64)</f>
        <v>151.92565216540646</v>
      </c>
      <c r="L66" s="4"/>
      <c r="M66" s="6">
        <f>IF($A66&gt;vars!$B$3,"",[1]plot20Nat!D64)</f>
        <v>1185.7411719560623</v>
      </c>
      <c r="N66" s="6">
        <f>IF($A66&gt;vars!$B$3,"",[1]plot20Nat!E64)</f>
        <v>962.48492038850304</v>
      </c>
      <c r="O66" s="4"/>
      <c r="P66" s="6">
        <f>IF($A66&gt;vars!$B$3,"",[1]plot40Nat!D64)</f>
        <v>2521.1213369369507</v>
      </c>
      <c r="Q66" s="6">
        <f>IF($A66&gt;vars!$B$3,"",[1]plot40Nat!E64)</f>
        <v>2051.9861485865463</v>
      </c>
      <c r="R66" s="4"/>
      <c r="S66" s="6">
        <f>IF($A66&gt;vars!$B$3,"",[1]plot60Nat!D64)</f>
        <v>1846.095516204834</v>
      </c>
      <c r="T66" s="6">
        <f>IF($A66&gt;vars!$B$3,"",[1]plot60Nat!E64)</f>
        <v>1494.9639855523897</v>
      </c>
      <c r="U66" s="4"/>
      <c r="V66" s="6">
        <f>IF($A66&gt;vars!$B$3,"",[1]plot70Nat!D64)</f>
        <v>1665.2323040962219</v>
      </c>
      <c r="W66" s="6">
        <f>IF($A66&gt;vars!$B$3,"",[1]plot70Nat!E64)</f>
        <v>1354.6843029766012</v>
      </c>
      <c r="X66" s="4"/>
      <c r="Y66" s="6">
        <f>IF($A66&gt;vars!$B$3,"",[1]plot80Nat!D64)</f>
        <v>1538.283203125</v>
      </c>
      <c r="Z66" s="6">
        <f>IF($A66&gt;vars!$B$3,"",[1]plot80Nat!E64)</f>
        <v>1330.1549931240468</v>
      </c>
    </row>
    <row r="67" spans="1:26" x14ac:dyDescent="0.35">
      <c r="A67" s="4">
        <v>202111</v>
      </c>
      <c r="B67" s="5">
        <v>44269</v>
      </c>
      <c r="C67" s="4"/>
      <c r="D67" s="6">
        <f>IF($A67&gt;vars!$B$3,"",[1]plot0Nat!D65)</f>
        <v>550.55214881896973</v>
      </c>
      <c r="E67" s="6">
        <f>IF($A67&gt;vars!$B$3,"",[1]plot0Nat!E65)</f>
        <v>526.69348812103271</v>
      </c>
      <c r="F67" s="4"/>
      <c r="G67" s="6">
        <f>IF($A67&gt;vars!$B$3,"",[1]plot1Nat!D65)</f>
        <v>189.39319205284119</v>
      </c>
      <c r="H67" s="6">
        <f>IF($A67&gt;vars!$B$3,"",[1]plot1Nat!E65)</f>
        <v>198.228440284729</v>
      </c>
      <c r="I67" s="4"/>
      <c r="J67" s="6">
        <f>IF($A67&gt;vars!$B$3,"",[1]plot5Nat!D65)</f>
        <v>164.64126873016357</v>
      </c>
      <c r="K67" s="6">
        <f>IF($A67&gt;vars!$B$3,"",[1]plot5Nat!E65)</f>
        <v>151.10535402392648</v>
      </c>
      <c r="L67" s="4"/>
      <c r="M67" s="6">
        <f>IF($A67&gt;vars!$B$3,"",[1]plot20Nat!D65)</f>
        <v>1049.9879051446915</v>
      </c>
      <c r="N67" s="6">
        <f>IF($A67&gt;vars!$B$3,"",[1]plot20Nat!E65)</f>
        <v>957.91437516148221</v>
      </c>
      <c r="O67" s="4"/>
      <c r="P67" s="6">
        <f>IF($A67&gt;vars!$B$3,"",[1]plot40Nat!D65)</f>
        <v>2313.3778953552246</v>
      </c>
      <c r="Q67" s="6">
        <f>IF($A67&gt;vars!$B$3,"",[1]plot40Nat!E65)</f>
        <v>2039.7191070944391</v>
      </c>
      <c r="R67" s="4"/>
      <c r="S67" s="6">
        <f>IF($A67&gt;vars!$B$3,"",[1]plot60Nat!D65)</f>
        <v>1762.9506969451904</v>
      </c>
      <c r="T67" s="6">
        <f>IF($A67&gt;vars!$B$3,"",[1]plot60Nat!E65)</f>
        <v>1485.7951923906851</v>
      </c>
      <c r="U67" s="4"/>
      <c r="V67" s="6">
        <f>IF($A67&gt;vars!$B$3,"",[1]plot70Nat!D65)</f>
        <v>1534.5413870811462</v>
      </c>
      <c r="W67" s="6">
        <f>IF($A67&gt;vars!$B$3,"",[1]plot70Nat!E65)</f>
        <v>1346.9152746946825</v>
      </c>
      <c r="X67" s="4"/>
      <c r="Y67" s="6">
        <f>IF($A67&gt;vars!$B$3,"",[1]plot80Nat!D65)</f>
        <v>1440.334324836731</v>
      </c>
      <c r="Z67" s="6">
        <f>IF($A67&gt;vars!$B$3,"",[1]plot80Nat!E65)</f>
        <v>1323.4168352804497</v>
      </c>
    </row>
    <row r="68" spans="1:26" x14ac:dyDescent="0.35">
      <c r="A68" s="4">
        <v>202112</v>
      </c>
      <c r="B68" s="5">
        <v>44276</v>
      </c>
      <c r="C68" s="4"/>
      <c r="D68" s="6">
        <f>IF($A68&gt;vars!$B$3,"",[1]plot0Nat!D66)</f>
        <v>649.28824806213379</v>
      </c>
      <c r="E68" s="6">
        <f>IF($A68&gt;vars!$B$3,"",[1]plot0Nat!E66)</f>
        <v>533.09202766418457</v>
      </c>
      <c r="F68" s="4"/>
      <c r="G68" s="6">
        <f>IF($A68&gt;vars!$B$3,"",[1]plot1Nat!D66)</f>
        <v>132.31800091266632</v>
      </c>
      <c r="H68" s="6">
        <f>IF($A68&gt;vars!$B$3,"",[1]plot1Nat!E66)</f>
        <v>197.89024138450623</v>
      </c>
      <c r="I68" s="4"/>
      <c r="J68" s="6">
        <f>IF($A68&gt;vars!$B$3,"",[1]plot5Nat!D66)</f>
        <v>170.18820786476135</v>
      </c>
      <c r="K68" s="6">
        <f>IF($A68&gt;vars!$B$3,"",[1]plot5Nat!E66)</f>
        <v>148.78272463287746</v>
      </c>
      <c r="L68" s="4"/>
      <c r="M68" s="6">
        <f>IF($A68&gt;vars!$B$3,"",[1]plot20Nat!D66)</f>
        <v>1151.9572215080261</v>
      </c>
      <c r="N68" s="6">
        <f>IF($A68&gt;vars!$B$3,"",[1]plot20Nat!E66)</f>
        <v>943.32351951891224</v>
      </c>
      <c r="O68" s="4"/>
      <c r="P68" s="6">
        <f>IF($A68&gt;vars!$B$3,"",[1]plot40Nat!D66)</f>
        <v>2371.8602027893066</v>
      </c>
      <c r="Q68" s="6">
        <f>IF($A68&gt;vars!$B$3,"",[1]plot40Nat!E66)</f>
        <v>2010.4633761385376</v>
      </c>
      <c r="R68" s="4"/>
      <c r="S68" s="6">
        <f>IF($A68&gt;vars!$B$3,"",[1]plot60Nat!D66)</f>
        <v>1775.8576631546021</v>
      </c>
      <c r="T68" s="6">
        <f>IF($A68&gt;vars!$B$3,"",[1]plot60Nat!E66)</f>
        <v>1465.6782599716505</v>
      </c>
      <c r="U68" s="4"/>
      <c r="V68" s="6">
        <f>IF($A68&gt;vars!$B$3,"",[1]plot70Nat!D66)</f>
        <v>1521.0324563980103</v>
      </c>
      <c r="W68" s="6">
        <f>IF($A68&gt;vars!$B$3,"",[1]plot70Nat!E66)</f>
        <v>1328.2520457670669</v>
      </c>
      <c r="X68" s="4"/>
      <c r="Y68" s="6">
        <f>IF($A68&gt;vars!$B$3,"",[1]plot80Nat!D66)</f>
        <v>1355.0341913700104</v>
      </c>
      <c r="Z68" s="6">
        <f>IF($A68&gt;vars!$B$3,"",[1]plot80Nat!E66)</f>
        <v>1303.9203274592601</v>
      </c>
    </row>
    <row r="69" spans="1:26" x14ac:dyDescent="0.35">
      <c r="A69" s="4">
        <v>202113</v>
      </c>
      <c r="B69" s="5">
        <v>44283</v>
      </c>
      <c r="C69" s="4"/>
      <c r="D69" s="6">
        <f>IF($A69&gt;vars!$B$3,"",[1]plot0Nat!D67)</f>
        <v>565.19834327697754</v>
      </c>
      <c r="E69" s="6">
        <f>IF($A69&gt;vars!$B$3,"",[1]plot0Nat!E67)</f>
        <v>538.51016807556152</v>
      </c>
      <c r="F69" s="4"/>
      <c r="G69" s="6">
        <f>IF($A69&gt;vars!$B$3,"",[1]plot1Nat!D67)</f>
        <v>125.93887639045715</v>
      </c>
      <c r="H69" s="6">
        <f>IF($A69&gt;vars!$B$3,"",[1]plot1Nat!E67)</f>
        <v>198.4154577255249</v>
      </c>
      <c r="I69" s="4"/>
      <c r="J69" s="6">
        <f>IF($A69&gt;vars!$B$3,"",[1]plot5Nat!D67)</f>
        <v>136.91093945503235</v>
      </c>
      <c r="K69" s="6">
        <f>IF($A69&gt;vars!$B$3,"",[1]plot5Nat!E67)</f>
        <v>153.11238631956667</v>
      </c>
      <c r="L69" s="4"/>
      <c r="M69" s="6">
        <f>IF($A69&gt;vars!$B$3,"",[1]plot20Nat!D67)</f>
        <v>1164.3510110378265</v>
      </c>
      <c r="N69" s="6">
        <f>IF($A69&gt;vars!$B$3,"",[1]plot20Nat!E67)</f>
        <v>969.26578277860824</v>
      </c>
      <c r="O69" s="4"/>
      <c r="P69" s="6">
        <f>IF($A69&gt;vars!$B$3,"",[1]plot40Nat!D67)</f>
        <v>2455.4451415538788</v>
      </c>
      <c r="Q69" s="6">
        <f>IF($A69&gt;vars!$B$3,"",[1]plot40Nat!E67)</f>
        <v>2065.4479288224957</v>
      </c>
      <c r="R69" s="4"/>
      <c r="S69" s="6">
        <f>IF($A69&gt;vars!$B$3,"",[1]plot60Nat!D67)</f>
        <v>1731.9523067474365</v>
      </c>
      <c r="T69" s="6">
        <f>IF($A69&gt;vars!$B$3,"",[1]plot60Nat!E67)</f>
        <v>1504.3340017948965</v>
      </c>
      <c r="U69" s="4"/>
      <c r="V69" s="6">
        <f>IF($A69&gt;vars!$B$3,"",[1]plot70Nat!D67)</f>
        <v>1556.7325191497803</v>
      </c>
      <c r="W69" s="6">
        <f>IF($A69&gt;vars!$B$3,"",[1]plot70Nat!E67)</f>
        <v>1363.5494336510387</v>
      </c>
      <c r="X69" s="4"/>
      <c r="Y69" s="6">
        <f>IF($A69&gt;vars!$B$3,"",[1]plot80Nat!D67)</f>
        <v>1504.244339466095</v>
      </c>
      <c r="Z69" s="6">
        <f>IF($A69&gt;vars!$B$3,"",[1]plot80Nat!E67)</f>
        <v>1339.8543671842583</v>
      </c>
    </row>
    <row r="70" spans="1:26" x14ac:dyDescent="0.35">
      <c r="A70" s="4">
        <v>202114</v>
      </c>
      <c r="B70" s="5">
        <v>44290</v>
      </c>
      <c r="C70" s="4"/>
      <c r="D70" s="6">
        <f>IF($A70&gt;vars!$B$3,"",[1]plot0Nat!D68)</f>
        <v>566.014328956604</v>
      </c>
      <c r="E70" s="6">
        <f>IF($A70&gt;vars!$B$3,"",[1]plot0Nat!E68)</f>
        <v>548.66359424591064</v>
      </c>
      <c r="F70" s="4"/>
      <c r="G70" s="6">
        <f>IF($A70&gt;vars!$B$3,"",[1]plot1Nat!D68)</f>
        <v>170.89713621139526</v>
      </c>
      <c r="H70" s="6">
        <f>IF($A70&gt;vars!$B$3,"",[1]plot1Nat!E68)</f>
        <v>200.54960250854492</v>
      </c>
      <c r="I70" s="4"/>
      <c r="J70" s="6">
        <f>IF($A70&gt;vars!$B$3,"",[1]plot5Nat!D68)</f>
        <v>166.3568816781044</v>
      </c>
      <c r="K70" s="6">
        <f>IF($A70&gt;vars!$B$3,"",[1]plot5Nat!E68)</f>
        <v>158.20463628768377</v>
      </c>
      <c r="L70" s="4"/>
      <c r="M70" s="6">
        <f>IF($A70&gt;vars!$B$3,"",[1]plot20Nat!D68)</f>
        <v>1255.4464612007141</v>
      </c>
      <c r="N70" s="6">
        <f>IF($A70&gt;vars!$B$3,"",[1]plot20Nat!E68)</f>
        <v>1001.4202675490823</v>
      </c>
      <c r="O70" s="4"/>
      <c r="P70" s="6">
        <f>IF($A70&gt;vars!$B$3,"",[1]plot40Nat!D68)</f>
        <v>2515.3286161422729</v>
      </c>
      <c r="Q70" s="6">
        <f>IF($A70&gt;vars!$B$3,"",[1]plot40Nat!E68)</f>
        <v>2137.6005605162036</v>
      </c>
      <c r="R70" s="4"/>
      <c r="S70" s="6">
        <f>IF($A70&gt;vars!$B$3,"",[1]plot60Nat!D68)</f>
        <v>1832.8046569824219</v>
      </c>
      <c r="T70" s="6">
        <f>IF($A70&gt;vars!$B$3,"",[1]plot60Nat!E68)</f>
        <v>1557.8070826989533</v>
      </c>
      <c r="U70" s="4"/>
      <c r="V70" s="6">
        <f>IF($A70&gt;vars!$B$3,"",[1]plot70Nat!D68)</f>
        <v>1637.9927468299866</v>
      </c>
      <c r="W70" s="6">
        <f>IF($A70&gt;vars!$B$3,"",[1]plot70Nat!E68)</f>
        <v>1408.8325688208372</v>
      </c>
      <c r="X70" s="4"/>
      <c r="Y70" s="6">
        <f>IF($A70&gt;vars!$B$3,"",[1]plot80Nat!D68)</f>
        <v>1536.421688079834</v>
      </c>
      <c r="Z70" s="6">
        <f>IF($A70&gt;vars!$B$3,"",[1]plot80Nat!E68)</f>
        <v>1373.7989259495857</v>
      </c>
    </row>
    <row r="71" spans="1:26" x14ac:dyDescent="0.35">
      <c r="A71" s="4">
        <v>202115</v>
      </c>
      <c r="B71" s="5">
        <v>44297</v>
      </c>
      <c r="C71" s="4"/>
      <c r="D71" s="6">
        <f>IF($A71&gt;vars!$B$3,"",[1]plot0Nat!D69)</f>
        <v>650.45501041412354</v>
      </c>
      <c r="E71" s="6">
        <f>IF($A71&gt;vars!$B$3,"",[1]plot0Nat!E69)</f>
        <v>555.01617240905762</v>
      </c>
      <c r="F71" s="4"/>
      <c r="G71" s="6">
        <f>IF($A71&gt;vars!$B$3,"",[1]plot1Nat!D69)</f>
        <v>169.69063973426819</v>
      </c>
      <c r="H71" s="6">
        <f>IF($A71&gt;vars!$B$3,"",[1]plot1Nat!E69)</f>
        <v>201.66624927520752</v>
      </c>
      <c r="I71" s="4"/>
      <c r="J71" s="6">
        <f>IF($A71&gt;vars!$B$3,"",[1]plot5Nat!D69)</f>
        <v>165.39231097698212</v>
      </c>
      <c r="K71" s="6">
        <f>IF($A71&gt;vars!$B$3,"",[1]plot5Nat!E69)</f>
        <v>157.29784286184923</v>
      </c>
      <c r="L71" s="4"/>
      <c r="M71" s="6">
        <f>IF($A71&gt;vars!$B$3,"",[1]plot20Nat!D69)</f>
        <v>1184.2067010402679</v>
      </c>
      <c r="N71" s="6">
        <f>IF($A71&gt;vars!$B$3,"",[1]plot20Nat!E69)</f>
        <v>994.62612078741665</v>
      </c>
      <c r="O71" s="4"/>
      <c r="P71" s="6">
        <f>IF($A71&gt;vars!$B$3,"",[1]plot40Nat!D69)</f>
        <v>2515.7154455184937</v>
      </c>
      <c r="Q71" s="6">
        <f>IF($A71&gt;vars!$B$3,"",[1]plot40Nat!E69)</f>
        <v>2119.2666242094315</v>
      </c>
      <c r="R71" s="4"/>
      <c r="S71" s="6">
        <f>IF($A71&gt;vars!$B$3,"",[1]plot60Nat!D69)</f>
        <v>1833.0533599853516</v>
      </c>
      <c r="T71" s="6">
        <f>IF($A71&gt;vars!$B$3,"",[1]plot60Nat!E69)</f>
        <v>1543.8910281122783</v>
      </c>
      <c r="U71" s="4"/>
      <c r="V71" s="6">
        <f>IF($A71&gt;vars!$B$3,"",[1]plot70Nat!D69)</f>
        <v>1622.4934740066528</v>
      </c>
      <c r="W71" s="6">
        <f>IF($A71&gt;vars!$B$3,"",[1]plot70Nat!E69)</f>
        <v>1398.8338964460681</v>
      </c>
      <c r="X71" s="4"/>
      <c r="Y71" s="6">
        <f>IF($A71&gt;vars!$B$3,"",[1]plot80Nat!D69)</f>
        <v>1533.4779305458069</v>
      </c>
      <c r="Z71" s="6">
        <f>IF($A71&gt;vars!$B$3,"",[1]plot80Nat!E69)</f>
        <v>1369.4774604531347</v>
      </c>
    </row>
    <row r="72" spans="1:26" x14ac:dyDescent="0.35">
      <c r="A72" s="4">
        <v>202116</v>
      </c>
      <c r="B72" s="5">
        <v>44304</v>
      </c>
      <c r="C72" s="4"/>
      <c r="D72" s="6">
        <f>IF($A72&gt;vars!$B$3,"",[1]plot0Nat!D70)</f>
        <v>578.98628425598145</v>
      </c>
      <c r="E72" s="6">
        <f>IF($A72&gt;vars!$B$3,"",[1]plot0Nat!E70)</f>
        <v>565.00592517852783</v>
      </c>
      <c r="F72" s="4"/>
      <c r="G72" s="6">
        <f>IF($A72&gt;vars!$B$3,"",[1]plot1Nat!D70)</f>
        <v>177.91608345508575</v>
      </c>
      <c r="H72" s="6">
        <f>IF($A72&gt;vars!$B$3,"",[1]plot1Nat!E70)</f>
        <v>203.85580015182495</v>
      </c>
      <c r="I72" s="4"/>
      <c r="J72" s="6">
        <f>IF($A72&gt;vars!$B$3,"",[1]plot5Nat!D70)</f>
        <v>154.63579249382019</v>
      </c>
      <c r="K72" s="6">
        <f>IF($A72&gt;vars!$B$3,"",[1]plot5Nat!E70)</f>
        <v>156.06574578918469</v>
      </c>
      <c r="L72" s="4"/>
      <c r="M72" s="6">
        <f>IF($A72&gt;vars!$B$3,"",[1]plot20Nat!D70)</f>
        <v>1170.2547489404678</v>
      </c>
      <c r="N72" s="6">
        <f>IF($A72&gt;vars!$B$3,"",[1]plot20Nat!E70)</f>
        <v>989.84246831385894</v>
      </c>
      <c r="O72" s="4"/>
      <c r="P72" s="6">
        <f>IF($A72&gt;vars!$B$3,"",[1]plot40Nat!D70)</f>
        <v>2437.1728010177612</v>
      </c>
      <c r="Q72" s="6">
        <f>IF($A72&gt;vars!$B$3,"",[1]plot40Nat!E70)</f>
        <v>2109.8072458169195</v>
      </c>
      <c r="R72" s="4"/>
      <c r="S72" s="6">
        <f>IF($A72&gt;vars!$B$3,"",[1]plot60Nat!D70)</f>
        <v>1946.0836734771729</v>
      </c>
      <c r="T72" s="6">
        <f>IF($A72&gt;vars!$B$3,"",[1]plot60Nat!E70)</f>
        <v>1536.7137106555685</v>
      </c>
      <c r="U72" s="4"/>
      <c r="V72" s="6">
        <f>IF($A72&gt;vars!$B$3,"",[1]plot70Nat!D70)</f>
        <v>1684.3331899642944</v>
      </c>
      <c r="W72" s="6">
        <f>IF($A72&gt;vars!$B$3,"",[1]plot70Nat!E70)</f>
        <v>1392.4586812205055</v>
      </c>
      <c r="X72" s="4"/>
      <c r="Y72" s="6">
        <f>IF($A72&gt;vars!$B$3,"",[1]plot80Nat!D70)</f>
        <v>1479.016909122467</v>
      </c>
      <c r="Z72" s="6">
        <f>IF($A72&gt;vars!$B$3,"",[1]plot80Nat!E70)</f>
        <v>1363.426882430572</v>
      </c>
    </row>
    <row r="73" spans="1:26" x14ac:dyDescent="0.35">
      <c r="A73" s="4">
        <v>202117</v>
      </c>
      <c r="B73" s="5">
        <v>44311</v>
      </c>
      <c r="C73" s="4"/>
      <c r="D73" s="6">
        <f>IF($A73&gt;vars!$B$3,"",[1]plot0Nat!D71)</f>
        <v>608.74725246429443</v>
      </c>
      <c r="E73" s="6">
        <f>IF($A73&gt;vars!$B$3,"",[1]plot0Nat!E71)</f>
        <v>576.29766941070557</v>
      </c>
      <c r="F73" s="4"/>
      <c r="G73" s="6">
        <f>IF($A73&gt;vars!$B$3,"",[1]plot1Nat!D71)</f>
        <v>143.20120787620544</v>
      </c>
      <c r="H73" s="6">
        <f>IF($A73&gt;vars!$B$3,"",[1]plot1Nat!E71)</f>
        <v>205.38724803924561</v>
      </c>
      <c r="I73" s="4"/>
      <c r="J73" s="6">
        <f>IF($A73&gt;vars!$B$3,"",[1]plot5Nat!D71)</f>
        <v>167.88415431976318</v>
      </c>
      <c r="K73" s="6">
        <f>IF($A73&gt;vars!$B$3,"",[1]plot5Nat!E71)</f>
        <v>157.22740189022068</v>
      </c>
      <c r="L73" s="4"/>
      <c r="M73" s="6">
        <f>IF($A73&gt;vars!$B$3,"",[1]plot20Nat!D71)</f>
        <v>1208.2771480083466</v>
      </c>
      <c r="N73" s="6">
        <f>IF($A73&gt;vars!$B$3,"",[1]plot20Nat!E71)</f>
        <v>998.89038708805674</v>
      </c>
      <c r="O73" s="4"/>
      <c r="P73" s="6">
        <f>IF($A73&gt;vars!$B$3,"",[1]plot40Nat!D71)</f>
        <v>2483.1319103240967</v>
      </c>
      <c r="Q73" s="6">
        <f>IF($A73&gt;vars!$B$3,"",[1]plot40Nat!E71)</f>
        <v>2131.2401596764194</v>
      </c>
      <c r="R73" s="4"/>
      <c r="S73" s="6">
        <f>IF($A73&gt;vars!$B$3,"",[1]plot60Nat!D71)</f>
        <v>1904.8901405334473</v>
      </c>
      <c r="T73" s="6">
        <f>IF($A73&gt;vars!$B$3,"",[1]plot60Nat!E71)</f>
        <v>1552.082965608115</v>
      </c>
      <c r="U73" s="4"/>
      <c r="V73" s="6">
        <f>IF($A73&gt;vars!$B$3,"",[1]plot70Nat!D71)</f>
        <v>1663.4966716766357</v>
      </c>
      <c r="W73" s="6">
        <f>IF($A73&gt;vars!$B$3,"",[1]plot70Nat!E71)</f>
        <v>1404.4572593449011</v>
      </c>
      <c r="X73" s="4"/>
      <c r="Y73" s="6">
        <f>IF($A73&gt;vars!$B$3,"",[1]plot80Nat!D71)</f>
        <v>1531.0226774215698</v>
      </c>
      <c r="Z73" s="6">
        <f>IF($A73&gt;vars!$B$3,"",[1]plot80Nat!E71)</f>
        <v>1372.6684199637639</v>
      </c>
    </row>
    <row r="74" spans="1:26" x14ac:dyDescent="0.35">
      <c r="A74" s="4">
        <v>202118</v>
      </c>
      <c r="B74" s="5">
        <v>44318</v>
      </c>
      <c r="C74" s="4"/>
      <c r="D74" s="6">
        <f>IF($A74&gt;vars!$B$3,"",[1]plot0Nat!D72)</f>
        <v>557.54692840576172</v>
      </c>
      <c r="E74" s="6">
        <f>IF($A74&gt;vars!$B$3,"",[1]plot0Nat!E72)</f>
        <v>590.19520854949951</v>
      </c>
      <c r="F74" s="4"/>
      <c r="G74" s="6">
        <f>IF($A74&gt;vars!$B$3,"",[1]plot1Nat!D72)</f>
        <v>166.95409488677979</v>
      </c>
      <c r="H74" s="6">
        <f>IF($A74&gt;vars!$B$3,"",[1]plot1Nat!E72)</f>
        <v>206.49199438095093</v>
      </c>
      <c r="I74" s="4"/>
      <c r="J74" s="6">
        <f>IF($A74&gt;vars!$B$3,"",[1]plot5Nat!D72)</f>
        <v>177.51048517227173</v>
      </c>
      <c r="K74" s="6">
        <f>IF($A74&gt;vars!$B$3,"",[1]plot5Nat!E72)</f>
        <v>166.43733379667668</v>
      </c>
      <c r="L74" s="4"/>
      <c r="M74" s="6">
        <f>IF($A74&gt;vars!$B$3,"",[1]plot20Nat!D72)</f>
        <v>1198.7635321617126</v>
      </c>
      <c r="N74" s="6">
        <f>IF($A74&gt;vars!$B$3,"",[1]plot20Nat!E72)</f>
        <v>1056.7088422665604</v>
      </c>
      <c r="O74" s="4"/>
      <c r="P74" s="6">
        <f>IF($A74&gt;vars!$B$3,"",[1]plot40Nat!D72)</f>
        <v>2603.0513343811035</v>
      </c>
      <c r="Q74" s="6">
        <f>IF($A74&gt;vars!$B$3,"",[1]plot40Nat!E72)</f>
        <v>2252.1217209980459</v>
      </c>
      <c r="R74" s="4"/>
      <c r="S74" s="6">
        <f>IF($A74&gt;vars!$B$3,"",[1]plot60Nat!D72)</f>
        <v>2024.0175476074219</v>
      </c>
      <c r="T74" s="6">
        <f>IF($A74&gt;vars!$B$3,"",[1]plot60Nat!E72)</f>
        <v>1642.6521756106738</v>
      </c>
      <c r="U74" s="4"/>
      <c r="V74" s="6">
        <f>IF($A74&gt;vars!$B$3,"",[1]plot70Nat!D72)</f>
        <v>1804.3225812911987</v>
      </c>
      <c r="W74" s="6">
        <f>IF($A74&gt;vars!$B$3,"",[1]plot70Nat!E72)</f>
        <v>1488.8708407975903</v>
      </c>
      <c r="X74" s="4"/>
      <c r="Y74" s="6">
        <f>IF($A74&gt;vars!$B$3,"",[1]plot80Nat!D72)</f>
        <v>1740.3487758636475</v>
      </c>
      <c r="Z74" s="6">
        <f>IF($A74&gt;vars!$B$3,"",[1]plot80Nat!E72)</f>
        <v>1460.3841503397769</v>
      </c>
    </row>
    <row r="75" spans="1:26" x14ac:dyDescent="0.35">
      <c r="A75" s="4">
        <v>202119</v>
      </c>
      <c r="B75" s="5">
        <v>44325</v>
      </c>
      <c r="C75" s="4"/>
      <c r="D75" s="6">
        <f>IF($A75&gt;vars!$B$3,"",[1]plot0Nat!D73)</f>
        <v>585.78682518005371</v>
      </c>
      <c r="E75" s="6">
        <f>IF($A75&gt;vars!$B$3,"",[1]plot0Nat!E73)</f>
        <v>606.17856788635254</v>
      </c>
      <c r="F75" s="4"/>
      <c r="G75" s="6">
        <f>IF($A75&gt;vars!$B$3,"",[1]plot1Nat!D73)</f>
        <v>155.40509259700775</v>
      </c>
      <c r="H75" s="6">
        <f>IF($A75&gt;vars!$B$3,"",[1]plot1Nat!E73)</f>
        <v>209.9280891418457</v>
      </c>
      <c r="I75" s="4"/>
      <c r="J75" s="6">
        <f>IF($A75&gt;vars!$B$3,"",[1]plot5Nat!D73)</f>
        <v>158.63086640834808</v>
      </c>
      <c r="K75" s="6">
        <f>IF($A75&gt;vars!$B$3,"",[1]plot5Nat!E73)</f>
        <v>169.11404656688754</v>
      </c>
      <c r="L75" s="4"/>
      <c r="M75" s="6">
        <f>IF($A75&gt;vars!$B$3,"",[1]plot20Nat!D73)</f>
        <v>1248.1995377540588</v>
      </c>
      <c r="N75" s="6">
        <f>IF($A75&gt;vars!$B$3,"",[1]plot20Nat!E73)</f>
        <v>1074.8970930450453</v>
      </c>
      <c r="O75" s="4"/>
      <c r="P75" s="6">
        <f>IF($A75&gt;vars!$B$3,"",[1]plot40Nat!D73)</f>
        <v>2660.974760055542</v>
      </c>
      <c r="Q75" s="6">
        <f>IF($A75&gt;vars!$B$3,"",[1]plot40Nat!E73)</f>
        <v>2299.3962174291505</v>
      </c>
      <c r="R75" s="4"/>
      <c r="S75" s="6">
        <f>IF($A75&gt;vars!$B$3,"",[1]plot60Nat!D73)</f>
        <v>2146.1110210418701</v>
      </c>
      <c r="T75" s="6">
        <f>IF($A75&gt;vars!$B$3,"",[1]plot60Nat!E73)</f>
        <v>1673.736164454144</v>
      </c>
      <c r="U75" s="4"/>
      <c r="V75" s="6">
        <f>IF($A75&gt;vars!$B$3,"",[1]plot70Nat!D73)</f>
        <v>1880.4725875854492</v>
      </c>
      <c r="W75" s="6">
        <f>IF($A75&gt;vars!$B$3,"",[1]plot70Nat!E73)</f>
        <v>1511.9989513112869</v>
      </c>
      <c r="X75" s="4"/>
      <c r="Y75" s="6">
        <f>IF($A75&gt;vars!$B$3,"",[1]plot80Nat!D73)</f>
        <v>1759.8460931777954</v>
      </c>
      <c r="Z75" s="6">
        <f>IF($A75&gt;vars!$B$3,"",[1]plot80Nat!E73)</f>
        <v>1469.4257057364002</v>
      </c>
    </row>
    <row r="76" spans="1:26" x14ac:dyDescent="0.35">
      <c r="A76" s="4">
        <v>202120</v>
      </c>
      <c r="B76" s="5">
        <v>44332</v>
      </c>
      <c r="C76" s="4"/>
      <c r="D76" s="6">
        <f>IF($A76&gt;vars!$B$3,"",[1]plot0Nat!D74)</f>
        <v>687.20810985565186</v>
      </c>
      <c r="E76" s="6">
        <f>IF($A76&gt;vars!$B$3,"",[1]plot0Nat!E74)</f>
        <v>622.17416191101074</v>
      </c>
      <c r="F76" s="4"/>
      <c r="G76" s="6">
        <f>IF($A76&gt;vars!$B$3,"",[1]plot1Nat!D74)</f>
        <v>187.35648441314697</v>
      </c>
      <c r="H76" s="6">
        <f>IF($A76&gt;vars!$B$3,"",[1]plot1Nat!E74)</f>
        <v>214.84847116470337</v>
      </c>
      <c r="I76" s="4"/>
      <c r="J76" s="6">
        <f>IF($A76&gt;vars!$B$3,"",[1]plot5Nat!D74)</f>
        <v>163.40244400501251</v>
      </c>
      <c r="K76" s="6">
        <f>IF($A76&gt;vars!$B$3,"",[1]plot5Nat!E74)</f>
        <v>169.56290849534685</v>
      </c>
      <c r="L76" s="4"/>
      <c r="M76" s="6">
        <f>IF($A76&gt;vars!$B$3,"",[1]plot20Nat!D74)</f>
        <v>1231.5336198806763</v>
      </c>
      <c r="N76" s="6">
        <f>IF($A76&gt;vars!$B$3,"",[1]plot20Nat!E74)</f>
        <v>1080.3161543006631</v>
      </c>
      <c r="O76" s="4"/>
      <c r="P76" s="6">
        <f>IF($A76&gt;vars!$B$3,"",[1]plot40Nat!D74)</f>
        <v>2711.4845151901245</v>
      </c>
      <c r="Q76" s="6">
        <f>IF($A76&gt;vars!$B$3,"",[1]plot40Nat!E74)</f>
        <v>2310.6587516263421</v>
      </c>
      <c r="R76" s="4"/>
      <c r="S76" s="6">
        <f>IF($A76&gt;vars!$B$3,"",[1]plot60Nat!D74)</f>
        <v>2095.9399585723877</v>
      </c>
      <c r="T76" s="6">
        <f>IF($A76&gt;vars!$B$3,"",[1]plot60Nat!E74)</f>
        <v>1682.0631465877989</v>
      </c>
      <c r="U76" s="4"/>
      <c r="V76" s="6">
        <f>IF($A76&gt;vars!$B$3,"",[1]plot70Nat!D74)</f>
        <v>1884.6797618865967</v>
      </c>
      <c r="W76" s="6">
        <f>IF($A76&gt;vars!$B$3,"",[1]plot70Nat!E74)</f>
        <v>1520.7967879599798</v>
      </c>
      <c r="X76" s="4"/>
      <c r="Y76" s="6">
        <f>IF($A76&gt;vars!$B$3,"",[1]plot80Nat!D74)</f>
        <v>1707.2902698516846</v>
      </c>
      <c r="Z76" s="6">
        <f>IF($A76&gt;vars!$B$3,"",[1]plot80Nat!E74)</f>
        <v>1481.9165334412833</v>
      </c>
    </row>
    <row r="77" spans="1:26" x14ac:dyDescent="0.35">
      <c r="A77" s="4">
        <v>202121</v>
      </c>
      <c r="B77" s="5">
        <v>44339</v>
      </c>
      <c r="C77" s="4"/>
      <c r="D77" s="6">
        <f>IF($A77&gt;vars!$B$3,"",[1]plot0Nat!D75)</f>
        <v>660.47335147857666</v>
      </c>
      <c r="E77" s="6">
        <f>IF($A77&gt;vars!$B$3,"",[1]plot0Nat!E75)</f>
        <v>635.29637336730957</v>
      </c>
      <c r="F77" s="4"/>
      <c r="G77" s="6">
        <f>IF($A77&gt;vars!$B$3,"",[1]plot1Nat!D75)</f>
        <v>178.93458235263824</v>
      </c>
      <c r="H77" s="6">
        <f>IF($A77&gt;vars!$B$3,"",[1]plot1Nat!E75)</f>
        <v>216.80662107467651</v>
      </c>
      <c r="I77" s="4"/>
      <c r="J77" s="6">
        <f>IF($A77&gt;vars!$B$3,"",[1]plot5Nat!D75)</f>
        <v>135.46406304836273</v>
      </c>
      <c r="K77" s="6">
        <f>IF($A77&gt;vars!$B$3,"",[1]plot5Nat!E75)</f>
        <v>167.6103672217252</v>
      </c>
      <c r="L77" s="4"/>
      <c r="M77" s="6">
        <f>IF($A77&gt;vars!$B$3,"",[1]plot20Nat!D75)</f>
        <v>1282.6739609241486</v>
      </c>
      <c r="N77" s="6">
        <f>IF($A77&gt;vars!$B$3,"",[1]plot20Nat!E75)</f>
        <v>1068.2279995488641</v>
      </c>
      <c r="O77" s="4"/>
      <c r="P77" s="6">
        <f>IF($A77&gt;vars!$B$3,"",[1]plot40Nat!D75)</f>
        <v>2823.1443586349487</v>
      </c>
      <c r="Q77" s="6">
        <f>IF($A77&gt;vars!$B$3,"",[1]plot40Nat!E75)</f>
        <v>2282.3524073713843</v>
      </c>
      <c r="R77" s="4"/>
      <c r="S77" s="6">
        <f>IF($A77&gt;vars!$B$3,"",[1]plot60Nat!D75)</f>
        <v>2245.2411022186279</v>
      </c>
      <c r="T77" s="6">
        <f>IF($A77&gt;vars!$B$3,"",[1]plot60Nat!E75)</f>
        <v>1660.0500446296771</v>
      </c>
      <c r="U77" s="4"/>
      <c r="V77" s="6">
        <f>IF($A77&gt;vars!$B$3,"",[1]plot70Nat!D75)</f>
        <v>1893.703052520752</v>
      </c>
      <c r="W77" s="6">
        <f>IF($A77&gt;vars!$B$3,"",[1]plot70Nat!E75)</f>
        <v>1502.3127060965901</v>
      </c>
      <c r="X77" s="4"/>
      <c r="Y77" s="6">
        <f>IF($A77&gt;vars!$B$3,"",[1]plot80Nat!D75)</f>
        <v>1892.6269111633301</v>
      </c>
      <c r="Z77" s="6">
        <f>IF($A77&gt;vars!$B$3,"",[1]plot80Nat!E75)</f>
        <v>1466.4827885637164</v>
      </c>
    </row>
    <row r="78" spans="1:26" x14ac:dyDescent="0.35">
      <c r="A78" s="4">
        <v>202122</v>
      </c>
      <c r="B78" s="5">
        <v>44346</v>
      </c>
      <c r="C78" s="4"/>
      <c r="D78" s="6">
        <f>IF($A78&gt;vars!$B$3,"",[1]plot0Nat!D76)</f>
        <v>813.25434303283691</v>
      </c>
      <c r="E78" s="6">
        <f>IF($A78&gt;vars!$B$3,"",[1]plot0Nat!E76)</f>
        <v>642.89846611022949</v>
      </c>
      <c r="F78" s="4"/>
      <c r="G78" s="6">
        <f>IF($A78&gt;vars!$B$3,"",[1]plot1Nat!D76)</f>
        <v>168.85987305641174</v>
      </c>
      <c r="H78" s="6">
        <f>IF($A78&gt;vars!$B$3,"",[1]plot1Nat!E76)</f>
        <v>216.40003299713135</v>
      </c>
      <c r="I78" s="4"/>
      <c r="J78" s="6">
        <f>IF($A78&gt;vars!$B$3,"",[1]plot5Nat!D76)</f>
        <v>170.60502409934998</v>
      </c>
      <c r="K78" s="6">
        <f>IF($A78&gt;vars!$B$3,"",[1]plot5Nat!E76)</f>
        <v>176.85406725661664</v>
      </c>
      <c r="L78" s="4"/>
      <c r="M78" s="6">
        <f>IF($A78&gt;vars!$B$3,"",[1]plot20Nat!D76)</f>
        <v>1366.7643564939499</v>
      </c>
      <c r="N78" s="6">
        <f>IF($A78&gt;vars!$B$3,"",[1]plot20Nat!E76)</f>
        <v>1125.4435132234526</v>
      </c>
      <c r="O78" s="4"/>
      <c r="P78" s="6">
        <f>IF($A78&gt;vars!$B$3,"",[1]plot40Nat!D76)</f>
        <v>3104.9618020057678</v>
      </c>
      <c r="Q78" s="6">
        <f>IF($A78&gt;vars!$B$3,"",[1]plot40Nat!E76)</f>
        <v>2408.0619465332697</v>
      </c>
      <c r="R78" s="4"/>
      <c r="S78" s="6">
        <f>IF($A78&gt;vars!$B$3,"",[1]plot60Nat!D76)</f>
        <v>2372.8930130004883</v>
      </c>
      <c r="T78" s="6">
        <f>IF($A78&gt;vars!$B$3,"",[1]plot60Nat!E76)</f>
        <v>1752.2416129387343</v>
      </c>
      <c r="U78" s="4"/>
      <c r="V78" s="6">
        <f>IF($A78&gt;vars!$B$3,"",[1]plot70Nat!D76)</f>
        <v>2239.70849609375</v>
      </c>
      <c r="W78" s="6">
        <f>IF($A78&gt;vars!$B$3,"",[1]plot70Nat!E76)</f>
        <v>1584.8742831733325</v>
      </c>
      <c r="X78" s="4"/>
      <c r="Y78" s="6">
        <f>IF($A78&gt;vars!$B$3,"",[1]plot80Nat!D76)</f>
        <v>2096.606050491333</v>
      </c>
      <c r="Z78" s="6">
        <f>IF($A78&gt;vars!$B$3,"",[1]plot80Nat!E76)</f>
        <v>1545.9379843394261</v>
      </c>
    </row>
    <row r="79" spans="1:26" x14ac:dyDescent="0.35">
      <c r="A79" s="4">
        <v>202123</v>
      </c>
      <c r="B79" s="5">
        <v>44353</v>
      </c>
      <c r="C79" s="4"/>
      <c r="D79" s="6">
        <f>IF($A79&gt;vars!$B$3,"",[1]plot0Nat!D77)</f>
        <v>817.68067359924316</v>
      </c>
      <c r="E79" s="6">
        <f>IF($A79&gt;vars!$B$3,"",[1]plot0Nat!E77)</f>
        <v>645.53873252868652</v>
      </c>
      <c r="F79" s="4"/>
      <c r="G79" s="6">
        <f>IF($A79&gt;vars!$B$3,"",[1]plot1Nat!D77)</f>
        <v>207.57208395004272</v>
      </c>
      <c r="H79" s="6">
        <f>IF($A79&gt;vars!$B$3,"",[1]plot1Nat!E77)</f>
        <v>213.83568048477173</v>
      </c>
      <c r="I79" s="4"/>
      <c r="J79" s="6">
        <f>IF($A79&gt;vars!$B$3,"",[1]plot5Nat!D77)</f>
        <v>190.01733386516571</v>
      </c>
      <c r="K79" s="6">
        <f>IF($A79&gt;vars!$B$3,"",[1]plot5Nat!E77)</f>
        <v>188.65412676175333</v>
      </c>
      <c r="L79" s="4"/>
      <c r="M79" s="6">
        <f>IF($A79&gt;vars!$B$3,"",[1]plot20Nat!D77)</f>
        <v>1373.9573965072632</v>
      </c>
      <c r="N79" s="6">
        <f>IF($A79&gt;vars!$B$3,"",[1]plot20Nat!E77)</f>
        <v>1203.8203295085511</v>
      </c>
      <c r="O79" s="4"/>
      <c r="P79" s="6">
        <f>IF($A79&gt;vars!$B$3,"",[1]plot40Nat!D77)</f>
        <v>3171.5663318634033</v>
      </c>
      <c r="Q79" s="6">
        <f>IF($A79&gt;vars!$B$3,"",[1]plot40Nat!E77)</f>
        <v>2578.1340984461135</v>
      </c>
      <c r="R79" s="4"/>
      <c r="S79" s="6">
        <f>IF($A79&gt;vars!$B$3,"",[1]plot60Nat!D77)</f>
        <v>2525.6820507049561</v>
      </c>
      <c r="T79" s="6">
        <f>IF($A79&gt;vars!$B$3,"",[1]plot60Nat!E77)</f>
        <v>1875.7023348860487</v>
      </c>
      <c r="U79" s="4"/>
      <c r="V79" s="6">
        <f>IF($A79&gt;vars!$B$3,"",[1]plot70Nat!D77)</f>
        <v>2478.1159343719482</v>
      </c>
      <c r="W79" s="6">
        <f>IF($A79&gt;vars!$B$3,"",[1]plot70Nat!E77)</f>
        <v>1693.4722370297789</v>
      </c>
      <c r="X79" s="4"/>
      <c r="Y79" s="6">
        <f>IF($A79&gt;vars!$B$3,"",[1]plot80Nat!D77)</f>
        <v>2268.8075733184814</v>
      </c>
      <c r="Z79" s="6">
        <f>IF($A79&gt;vars!$B$3,"",[1]plot80Nat!E77)</f>
        <v>1649.0952028463309</v>
      </c>
    </row>
    <row r="80" spans="1:26" x14ac:dyDescent="0.35">
      <c r="A80" s="4">
        <v>202124</v>
      </c>
      <c r="B80" s="5">
        <v>44360</v>
      </c>
      <c r="C80" s="4"/>
      <c r="D80" s="6">
        <f>IF($A80&gt;vars!$B$3,"",[1]plot0Nat!D78)</f>
        <v>665.29559898376465</v>
      </c>
      <c r="E80" s="6">
        <f>IF($A80&gt;vars!$B$3,"",[1]plot0Nat!E78)</f>
        <v>648.7349910736084</v>
      </c>
      <c r="F80" s="4"/>
      <c r="G80" s="6">
        <f>IF($A80&gt;vars!$B$3,"",[1]plot1Nat!D78)</f>
        <v>154.03770482540131</v>
      </c>
      <c r="H80" s="6">
        <f>IF($A80&gt;vars!$B$3,"",[1]plot1Nat!E78)</f>
        <v>209.18527555465698</v>
      </c>
      <c r="I80" s="4"/>
      <c r="J80" s="6">
        <f>IF($A80&gt;vars!$B$3,"",[1]plot5Nat!D78)</f>
        <v>165.10388988256454</v>
      </c>
      <c r="K80" s="6">
        <f>IF($A80&gt;vars!$B$3,"",[1]plot5Nat!E78)</f>
        <v>191.08837208126738</v>
      </c>
      <c r="L80" s="4"/>
      <c r="M80" s="6">
        <f>IF($A80&gt;vars!$B$3,"",[1]plot20Nat!D78)</f>
        <v>1291.3897840976715</v>
      </c>
      <c r="N80" s="6">
        <f>IF($A80&gt;vars!$B$3,"",[1]plot20Nat!E78)</f>
        <v>1217.3888487517509</v>
      </c>
      <c r="O80" s="4"/>
      <c r="P80" s="6">
        <f>IF($A80&gt;vars!$B$3,"",[1]plot40Nat!D78)</f>
        <v>3161.7774300575256</v>
      </c>
      <c r="Q80" s="6">
        <f>IF($A80&gt;vars!$B$3,"",[1]plot40Nat!E78)</f>
        <v>2606.4370857256254</v>
      </c>
      <c r="R80" s="4"/>
      <c r="S80" s="6">
        <f>IF($A80&gt;vars!$B$3,"",[1]plot60Nat!D78)</f>
        <v>2641.2827739715576</v>
      </c>
      <c r="T80" s="6">
        <f>IF($A80&gt;vars!$B$3,"",[1]plot60Nat!E78)</f>
        <v>1896.7047678616395</v>
      </c>
      <c r="U80" s="4"/>
      <c r="V80" s="6">
        <f>IF($A80&gt;vars!$B$3,"",[1]plot70Nat!D78)</f>
        <v>2373.2242727279663</v>
      </c>
      <c r="W80" s="6">
        <f>IF($A80&gt;vars!$B$3,"",[1]plot70Nat!E78)</f>
        <v>1712.4297765002584</v>
      </c>
      <c r="X80" s="4"/>
      <c r="Y80" s="6">
        <f>IF($A80&gt;vars!$B$3,"",[1]plot80Nat!D78)</f>
        <v>2326.4672317504883</v>
      </c>
      <c r="Z80" s="6">
        <f>IF($A80&gt;vars!$B$3,"",[1]plot80Nat!E78)</f>
        <v>1669.1065587312739</v>
      </c>
    </row>
    <row r="81" spans="1:26" x14ac:dyDescent="0.35">
      <c r="A81" s="4">
        <v>202125</v>
      </c>
      <c r="B81" s="5">
        <v>44367</v>
      </c>
      <c r="C81" s="4"/>
      <c r="D81" s="6">
        <f>IF($A81&gt;vars!$B$3,"",[1]plot0Nat!D79)</f>
        <v>755.13019180297852</v>
      </c>
      <c r="E81" s="6">
        <f>IF($A81&gt;vars!$B$3,"",[1]plot0Nat!E79)</f>
        <v>647.32076835632324</v>
      </c>
      <c r="F81" s="4"/>
      <c r="G81" s="6">
        <f>IF($A81&gt;vars!$B$3,"",[1]plot1Nat!D79)</f>
        <v>143.98956775665283</v>
      </c>
      <c r="H81" s="6">
        <f>IF($A81&gt;vars!$B$3,"",[1]plot1Nat!E79)</f>
        <v>205.38116407394409</v>
      </c>
      <c r="I81" s="4"/>
      <c r="J81" s="6">
        <f>IF($A81&gt;vars!$B$3,"",[1]plot5Nat!D79)</f>
        <v>180.52486854791641</v>
      </c>
      <c r="K81" s="6">
        <f>IF($A81&gt;vars!$B$3,"",[1]plot5Nat!E79)</f>
        <v>188.82363649916519</v>
      </c>
      <c r="L81" s="4"/>
      <c r="M81" s="6">
        <f>IF($A81&gt;vars!$B$3,"",[1]plot20Nat!D79)</f>
        <v>1493.5677310228348</v>
      </c>
      <c r="N81" s="6">
        <f>IF($A81&gt;vars!$B$3,"",[1]plot20Nat!E79)</f>
        <v>1203.8111199548837</v>
      </c>
      <c r="O81" s="4"/>
      <c r="P81" s="6">
        <f>IF($A81&gt;vars!$B$3,"",[1]plot40Nat!D79)</f>
        <v>3608.4158606529236</v>
      </c>
      <c r="Q81" s="6">
        <f>IF($A81&gt;vars!$B$3,"",[1]plot40Nat!E79)</f>
        <v>2577.0189350680384</v>
      </c>
      <c r="R81" s="4"/>
      <c r="S81" s="6">
        <f>IF($A81&gt;vars!$B$3,"",[1]plot60Nat!D79)</f>
        <v>3018.4197196960449</v>
      </c>
      <c r="T81" s="6">
        <f>IF($A81&gt;vars!$B$3,"",[1]plot60Nat!E79)</f>
        <v>1875.7066950597052</v>
      </c>
      <c r="U81" s="4"/>
      <c r="V81" s="6">
        <f>IF($A81&gt;vars!$B$3,"",[1]plot70Nat!D79)</f>
        <v>2882.1706047058105</v>
      </c>
      <c r="W81" s="6">
        <f>IF($A81&gt;vars!$B$3,"",[1]plot70Nat!E79)</f>
        <v>1697.0273173409978</v>
      </c>
      <c r="X81" s="4"/>
      <c r="Y81" s="6">
        <f>IF($A81&gt;vars!$B$3,"",[1]plot80Nat!D79)</f>
        <v>2563.6195688247681</v>
      </c>
      <c r="Z81" s="6">
        <f>IF($A81&gt;vars!$B$3,"",[1]plot80Nat!E79)</f>
        <v>1657.8633531633884</v>
      </c>
    </row>
    <row r="82" spans="1:26" x14ac:dyDescent="0.35">
      <c r="A82" s="4">
        <v>202126</v>
      </c>
      <c r="B82" s="5">
        <v>44374</v>
      </c>
      <c r="C82" s="4"/>
      <c r="D82" s="6">
        <f>IF($A82&gt;vars!$B$3,"",[1]plot0Nat!D80)</f>
        <v>715.42547035217285</v>
      </c>
      <c r="E82" s="6">
        <f>IF($A82&gt;vars!$B$3,"",[1]plot0Nat!E80)</f>
        <v>644.71236038208008</v>
      </c>
      <c r="F82" s="4"/>
      <c r="G82" s="6">
        <f>IF($A82&gt;vars!$B$3,"",[1]plot1Nat!D80)</f>
        <v>188.44824206829071</v>
      </c>
      <c r="H82" s="6">
        <f>IF($A82&gt;vars!$B$3,"",[1]plot1Nat!E80)</f>
        <v>200.16724014282227</v>
      </c>
      <c r="I82" s="4"/>
      <c r="J82" s="6">
        <f>IF($A82&gt;vars!$B$3,"",[1]plot5Nat!D80)</f>
        <v>152.35846149921417</v>
      </c>
      <c r="K82" s="6">
        <f>IF($A82&gt;vars!$B$3,"",[1]plot5Nat!E80)</f>
        <v>187.28844659692993</v>
      </c>
      <c r="L82" s="4"/>
      <c r="M82" s="6">
        <f>IF($A82&gt;vars!$B$3,"",[1]plot20Nat!D80)</f>
        <v>1571.6402431726456</v>
      </c>
      <c r="N82" s="6">
        <f>IF($A82&gt;vars!$B$3,"",[1]plot20Nat!E80)</f>
        <v>1196.7709242036185</v>
      </c>
      <c r="O82" s="4"/>
      <c r="P82" s="6">
        <f>IF($A82&gt;vars!$B$3,"",[1]plot40Nat!D80)</f>
        <v>4184.4475975036621</v>
      </c>
      <c r="Q82" s="6">
        <f>IF($A82&gt;vars!$B$3,"",[1]plot40Nat!E80)</f>
        <v>2560.1640431621263</v>
      </c>
      <c r="R82" s="4"/>
      <c r="S82" s="6">
        <f>IF($A82&gt;vars!$B$3,"",[1]plot60Nat!D80)</f>
        <v>3336.22607421875</v>
      </c>
      <c r="T82" s="6">
        <f>IF($A82&gt;vars!$B$3,"",[1]plot60Nat!E80)</f>
        <v>1863.7541820861575</v>
      </c>
      <c r="U82" s="4"/>
      <c r="V82" s="6">
        <f>IF($A82&gt;vars!$B$3,"",[1]plot70Nat!D80)</f>
        <v>3255.2908983230591</v>
      </c>
      <c r="W82" s="6">
        <f>IF($A82&gt;vars!$B$3,"",[1]plot70Nat!E80)</f>
        <v>1683.9740017406127</v>
      </c>
      <c r="X82" s="4"/>
      <c r="Y82" s="6">
        <f>IF($A82&gt;vars!$B$3,"",[1]plot80Nat!D80)</f>
        <v>2926.3943758010864</v>
      </c>
      <c r="Z82" s="6">
        <f>IF($A82&gt;vars!$B$3,"",[1]plot80Nat!E80)</f>
        <v>1643.5989092994207</v>
      </c>
    </row>
    <row r="83" spans="1:26" x14ac:dyDescent="0.35">
      <c r="A83" s="4">
        <v>202127</v>
      </c>
      <c r="B83" s="5">
        <v>44381</v>
      </c>
      <c r="C83" s="4"/>
      <c r="D83" s="6">
        <f>IF($A83&gt;vars!$B$3,"",[1]plot0Nat!D81)</f>
        <v>734.28508186340332</v>
      </c>
      <c r="E83" s="6">
        <f>IF($A83&gt;vars!$B$3,"",[1]plot0Nat!E81)</f>
        <v>641.70222473144531</v>
      </c>
      <c r="F83" s="4"/>
      <c r="G83" s="6">
        <f>IF($A83&gt;vars!$B$3,"",[1]plot1Nat!D81)</f>
        <v>158.19092917442322</v>
      </c>
      <c r="H83" s="6">
        <f>IF($A83&gt;vars!$B$3,"",[1]plot1Nat!E81)</f>
        <v>197.59970903396606</v>
      </c>
      <c r="I83" s="4"/>
      <c r="J83" s="6">
        <f>IF($A83&gt;vars!$B$3,"",[1]plot5Nat!D81)</f>
        <v>205.22319048643112</v>
      </c>
      <c r="K83" s="6">
        <f>IF($A83&gt;vars!$B$3,"",[1]plot5Nat!E81)</f>
        <v>189.40469673977543</v>
      </c>
      <c r="L83" s="4"/>
      <c r="M83" s="6">
        <f>IF($A83&gt;vars!$B$3,"",[1]plot20Nat!D81)</f>
        <v>1525.5333015918732</v>
      </c>
      <c r="N83" s="6">
        <f>IF($A83&gt;vars!$B$3,"",[1]plot20Nat!E81)</f>
        <v>1209.5221789801608</v>
      </c>
      <c r="O83" s="4"/>
      <c r="P83" s="6">
        <f>IF($A83&gt;vars!$B$3,"",[1]plot40Nat!D81)</f>
        <v>4862.5308485031128</v>
      </c>
      <c r="Q83" s="6">
        <f>IF($A83&gt;vars!$B$3,"",[1]plot40Nat!E81)</f>
        <v>2589.9435508164461</v>
      </c>
      <c r="R83" s="4"/>
      <c r="S83" s="6">
        <f>IF($A83&gt;vars!$B$3,"",[1]plot60Nat!D81)</f>
        <v>3846.8450241088867</v>
      </c>
      <c r="T83" s="6">
        <f>IF($A83&gt;vars!$B$3,"",[1]plot60Nat!E81)</f>
        <v>1885.3709260081853</v>
      </c>
      <c r="U83" s="4"/>
      <c r="V83" s="6">
        <f>IF($A83&gt;vars!$B$3,"",[1]plot70Nat!D81)</f>
        <v>3535.6495313644409</v>
      </c>
      <c r="W83" s="6">
        <f>IF($A83&gt;vars!$B$3,"",[1]plot70Nat!E81)</f>
        <v>1701.4040538400434</v>
      </c>
      <c r="X83" s="4"/>
      <c r="Y83" s="6">
        <f>IF($A83&gt;vars!$B$3,"",[1]plot80Nat!D81)</f>
        <v>3173.3062467575073</v>
      </c>
      <c r="Z83" s="6">
        <f>IF($A83&gt;vars!$B$3,"",[1]plot80Nat!E81)</f>
        <v>1651.7762146654175</v>
      </c>
    </row>
    <row r="84" spans="1:26" x14ac:dyDescent="0.35">
      <c r="A84" s="4">
        <v>202128</v>
      </c>
      <c r="B84" s="5">
        <v>44388</v>
      </c>
      <c r="C84" s="4"/>
      <c r="D84" s="6">
        <f>IF($A84&gt;vars!$B$3,"",[1]plot0Nat!D82)</f>
        <v>683.52888107299805</v>
      </c>
      <c r="E84" s="6">
        <f>IF($A84&gt;vars!$B$3,"",[1]plot0Nat!E82)</f>
        <v>636.54429244995117</v>
      </c>
      <c r="F84" s="4"/>
      <c r="G84" s="6">
        <f>IF($A84&gt;vars!$B$3,"",[1]plot1Nat!D82)</f>
        <v>127.41084563732147</v>
      </c>
      <c r="H84" s="6">
        <f>IF($A84&gt;vars!$B$3,"",[1]plot1Nat!E82)</f>
        <v>193.74651765823364</v>
      </c>
      <c r="I84" s="4"/>
      <c r="J84" s="6">
        <f>IF($A84&gt;vars!$B$3,"",[1]plot5Nat!D82)</f>
        <v>205.76240134239197</v>
      </c>
      <c r="K84" s="6">
        <f>IF($A84&gt;vars!$B$3,"",[1]plot5Nat!E82)</f>
        <v>182.87394522636296</v>
      </c>
      <c r="L84" s="4"/>
      <c r="M84" s="6">
        <f>IF($A84&gt;vars!$B$3,"",[1]plot20Nat!D82)</f>
        <v>1730.6225790977478</v>
      </c>
      <c r="N84" s="6">
        <f>IF($A84&gt;vars!$B$3,"",[1]plot20Nat!E82)</f>
        <v>1164.9208150824195</v>
      </c>
      <c r="O84" s="4"/>
      <c r="P84" s="6">
        <f>IF($A84&gt;vars!$B$3,"",[1]plot40Nat!D82)</f>
        <v>5348.2178535461426</v>
      </c>
      <c r="Q84" s="6">
        <f>IF($A84&gt;vars!$B$3,"",[1]plot40Nat!E82)</f>
        <v>2493.3122057421565</v>
      </c>
      <c r="R84" s="4"/>
      <c r="S84" s="6">
        <f>IF($A84&gt;vars!$B$3,"",[1]plot60Nat!D82)</f>
        <v>4171.2048645019531</v>
      </c>
      <c r="T84" s="6">
        <f>IF($A84&gt;vars!$B$3,"",[1]plot60Nat!E82)</f>
        <v>1815.5244419139221</v>
      </c>
      <c r="U84" s="4"/>
      <c r="V84" s="6">
        <f>IF($A84&gt;vars!$B$3,"",[1]plot70Nat!D82)</f>
        <v>4101.9715099334717</v>
      </c>
      <c r="W84" s="6">
        <f>IF($A84&gt;vars!$B$3,"",[1]plot70Nat!E82)</f>
        <v>1639.8359464575199</v>
      </c>
      <c r="X84" s="4"/>
      <c r="Y84" s="6">
        <f>IF($A84&gt;vars!$B$3,"",[1]plot80Nat!D82)</f>
        <v>3601.1083498001099</v>
      </c>
      <c r="Z84" s="6">
        <f>IF($A84&gt;vars!$B$3,"",[1]plot80Nat!E82)</f>
        <v>1595.7944458945449</v>
      </c>
    </row>
    <row r="85" spans="1:26" x14ac:dyDescent="0.35">
      <c r="A85" s="4">
        <v>202129</v>
      </c>
      <c r="B85" s="5">
        <v>44395</v>
      </c>
      <c r="C85" s="4"/>
      <c r="D85" s="6">
        <f>IF($A85&gt;vars!$B$3,"",[1]plot0Nat!D83)</f>
        <v>693.98114395141602</v>
      </c>
      <c r="E85" s="6">
        <f>IF($A85&gt;vars!$B$3,"",[1]plot0Nat!E83)</f>
        <v>632.28164672851563</v>
      </c>
      <c r="F85" s="4"/>
      <c r="G85" s="6">
        <f>IF($A85&gt;vars!$B$3,"",[1]plot1Nat!D83)</f>
        <v>146.27912640571594</v>
      </c>
      <c r="H85" s="6">
        <f>IF($A85&gt;vars!$B$3,"",[1]plot1Nat!E83)</f>
        <v>190.7175989151001</v>
      </c>
      <c r="I85" s="4"/>
      <c r="J85" s="6">
        <f>IF($A85&gt;vars!$B$3,"",[1]plot5Nat!D83)</f>
        <v>193.70741856098175</v>
      </c>
      <c r="K85" s="6">
        <f>IF($A85&gt;vars!$B$3,"",[1]plot5Nat!E83)</f>
        <v>180.51472597417737</v>
      </c>
      <c r="L85" s="4"/>
      <c r="M85" s="6">
        <f>IF($A85&gt;vars!$B$3,"",[1]plot20Nat!D83)</f>
        <v>1646.1023895740509</v>
      </c>
      <c r="N85" s="6">
        <f>IF($A85&gt;vars!$B$3,"",[1]plot20Nat!E83)</f>
        <v>1149.9630102212093</v>
      </c>
      <c r="O85" s="4"/>
      <c r="P85" s="6">
        <f>IF($A85&gt;vars!$B$3,"",[1]plot40Nat!D83)</f>
        <v>5164.9132900238037</v>
      </c>
      <c r="Q85" s="6">
        <f>IF($A85&gt;vars!$B$3,"",[1]plot40Nat!E83)</f>
        <v>2459.9678855724719</v>
      </c>
      <c r="R85" s="4"/>
      <c r="S85" s="6">
        <f>IF($A85&gt;vars!$B$3,"",[1]plot60Nat!D83)</f>
        <v>4063.659610748291</v>
      </c>
      <c r="T85" s="6">
        <f>IF($A85&gt;vars!$B$3,"",[1]plot60Nat!E83)</f>
        <v>1791.664450565064</v>
      </c>
      <c r="U85" s="4"/>
      <c r="V85" s="6">
        <f>IF($A85&gt;vars!$B$3,"",[1]plot70Nat!D83)</f>
        <v>3927.394287109375</v>
      </c>
      <c r="W85" s="6">
        <f>IF($A85&gt;vars!$B$3,"",[1]plot70Nat!E83)</f>
        <v>1620.3045064369039</v>
      </c>
      <c r="X85" s="4"/>
      <c r="Y85" s="6">
        <f>IF($A85&gt;vars!$B$3,"",[1]plot80Nat!D83)</f>
        <v>3727.9022626876831</v>
      </c>
      <c r="Z85" s="6">
        <f>IF($A85&gt;vars!$B$3,"",[1]plot80Nat!E83)</f>
        <v>1579.1798866433542</v>
      </c>
    </row>
    <row r="86" spans="1:26" x14ac:dyDescent="0.35">
      <c r="A86" s="4">
        <v>202130</v>
      </c>
      <c r="B86" s="5">
        <v>44402</v>
      </c>
      <c r="C86" s="4"/>
      <c r="D86" s="6">
        <f>IF($A86&gt;vars!$B$3,"",[1]plot0Nat!D84)</f>
        <v>629.32039642333984</v>
      </c>
      <c r="E86" s="6">
        <f>IF($A86&gt;vars!$B$3,"",[1]plot0Nat!E84)</f>
        <v>626.58232975006104</v>
      </c>
      <c r="F86" s="4"/>
      <c r="G86" s="6">
        <f>IF($A86&gt;vars!$B$3,"",[1]plot1Nat!D84)</f>
        <v>159.53295397758484</v>
      </c>
      <c r="H86" s="6">
        <f>IF($A86&gt;vars!$B$3,"",[1]plot1Nat!E84)</f>
        <v>186.58431339263916</v>
      </c>
      <c r="I86" s="4"/>
      <c r="J86" s="6">
        <f>IF($A86&gt;vars!$B$3,"",[1]plot5Nat!D84)</f>
        <v>187.92789131402969</v>
      </c>
      <c r="K86" s="6">
        <f>IF($A86&gt;vars!$B$3,"",[1]plot5Nat!E84)</f>
        <v>174.16826469203448</v>
      </c>
      <c r="L86" s="4"/>
      <c r="M86" s="6">
        <f>IF($A86&gt;vars!$B$3,"",[1]plot20Nat!D84)</f>
        <v>1665.2814431190491</v>
      </c>
      <c r="N86" s="6">
        <f>IF($A86&gt;vars!$B$3,"",[1]plot20Nat!E84)</f>
        <v>1109.0906201546886</v>
      </c>
      <c r="O86" s="4"/>
      <c r="P86" s="6">
        <f>IF($A86&gt;vars!$B$3,"",[1]plot40Nat!D84)</f>
        <v>4740.9024543762207</v>
      </c>
      <c r="Q86" s="6">
        <f>IF($A86&gt;vars!$B$3,"",[1]plot40Nat!E84)</f>
        <v>2369.8700901626194</v>
      </c>
      <c r="R86" s="4"/>
      <c r="S86" s="6">
        <f>IF($A86&gt;vars!$B$3,"",[1]plot60Nat!D84)</f>
        <v>3571.378490447998</v>
      </c>
      <c r="T86" s="6">
        <f>IF($A86&gt;vars!$B$3,"",[1]plot60Nat!E84)</f>
        <v>1725.4121089309397</v>
      </c>
      <c r="U86" s="4"/>
      <c r="V86" s="6">
        <f>IF($A86&gt;vars!$B$3,"",[1]plot70Nat!D84)</f>
        <v>3453.1144180297852</v>
      </c>
      <c r="W86" s="6">
        <f>IF($A86&gt;vars!$B$3,"",[1]plot70Nat!E84)</f>
        <v>1558.4619322993824</v>
      </c>
      <c r="X86" s="4"/>
      <c r="Y86" s="6">
        <f>IF($A86&gt;vars!$B$3,"",[1]plot80Nat!D84)</f>
        <v>3508.2342233657837</v>
      </c>
      <c r="Z86" s="6">
        <f>IF($A86&gt;vars!$B$3,"",[1]plot80Nat!E84)</f>
        <v>1517.1549193720293</v>
      </c>
    </row>
    <row r="87" spans="1:26" x14ac:dyDescent="0.35">
      <c r="A87" s="4">
        <v>202131</v>
      </c>
      <c r="B87" s="5">
        <v>44409</v>
      </c>
      <c r="C87" s="4"/>
      <c r="D87" s="6">
        <f>IF($A87&gt;vars!$B$3,"",[1]plot0Nat!D85)</f>
        <v>748.31147193908691</v>
      </c>
      <c r="E87" s="6">
        <f>IF($A87&gt;vars!$B$3,"",[1]plot0Nat!E85)</f>
        <v>618.89579105377197</v>
      </c>
      <c r="F87" s="4"/>
      <c r="G87" s="6">
        <f>IF($A87&gt;vars!$B$3,"",[1]plot1Nat!D85)</f>
        <v>172.54174017906189</v>
      </c>
      <c r="H87" s="6">
        <f>IF($A87&gt;vars!$B$3,"",[1]plot1Nat!E85)</f>
        <v>184.90403199195862</v>
      </c>
      <c r="I87" s="4"/>
      <c r="J87" s="6">
        <f>IF($A87&gt;vars!$B$3,"",[1]plot5Nat!D85)</f>
        <v>201.24594461917877</v>
      </c>
      <c r="K87" s="6">
        <f>IF($A87&gt;vars!$B$3,"",[1]plot5Nat!E85)</f>
        <v>178.55448181362553</v>
      </c>
      <c r="L87" s="4"/>
      <c r="M87" s="6">
        <f>IF($A87&gt;vars!$B$3,"",[1]plot20Nat!D85)</f>
        <v>1575.2058217525482</v>
      </c>
      <c r="N87" s="6">
        <f>IF($A87&gt;vars!$B$3,"",[1]plot20Nat!E85)</f>
        <v>1136.6065276112583</v>
      </c>
      <c r="O87" s="4"/>
      <c r="P87" s="6">
        <f>IF($A87&gt;vars!$B$3,"",[1]plot40Nat!D85)</f>
        <v>4307.7311615943909</v>
      </c>
      <c r="Q87" s="6">
        <f>IF($A87&gt;vars!$B$3,"",[1]plot40Nat!E85)</f>
        <v>2430.4338792449439</v>
      </c>
      <c r="R87" s="4"/>
      <c r="S87" s="6">
        <f>IF($A87&gt;vars!$B$3,"",[1]plot60Nat!D85)</f>
        <v>3097.5197525024414</v>
      </c>
      <c r="T87" s="6">
        <f>IF($A87&gt;vars!$B$3,"",[1]plot60Nat!E85)</f>
        <v>1769.1760650327847</v>
      </c>
      <c r="U87" s="4"/>
      <c r="V87" s="6">
        <f>IF($A87&gt;vars!$B$3,"",[1]plot70Nat!D85)</f>
        <v>3059.2803840637207</v>
      </c>
      <c r="W87" s="6">
        <f>IF($A87&gt;vars!$B$3,"",[1]plot70Nat!E85)</f>
        <v>1596.397364168613</v>
      </c>
      <c r="X87" s="4"/>
      <c r="Y87" s="6">
        <f>IF($A87&gt;vars!$B$3,"",[1]plot80Nat!D85)</f>
        <v>2948.3838205337524</v>
      </c>
      <c r="Z87" s="6">
        <f>IF($A87&gt;vars!$B$3,"",[1]plot80Nat!E85)</f>
        <v>1546.8207490703257</v>
      </c>
    </row>
    <row r="88" spans="1:26" x14ac:dyDescent="0.35">
      <c r="A88" s="4">
        <v>202132</v>
      </c>
      <c r="B88" s="5">
        <v>44416</v>
      </c>
      <c r="C88" s="4"/>
      <c r="D88" s="6">
        <f>IF($A88&gt;vars!$B$3,"",[1]plot0Nat!D86)</f>
        <v>667.72069454193115</v>
      </c>
      <c r="E88" s="6">
        <f>IF($A88&gt;vars!$B$3,"",[1]plot0Nat!E86)</f>
        <v>616.88925075531006</v>
      </c>
      <c r="F88" s="4"/>
      <c r="G88" s="6">
        <f>IF($A88&gt;vars!$B$3,"",[1]plot1Nat!D86)</f>
        <v>159.52683901786804</v>
      </c>
      <c r="H88" s="6">
        <f>IF($A88&gt;vars!$B$3,"",[1]plot1Nat!E86)</f>
        <v>182.50179147720337</v>
      </c>
      <c r="I88" s="4"/>
      <c r="J88" s="6">
        <f>IF($A88&gt;vars!$B$3,"",[1]plot5Nat!D86)</f>
        <v>201.5435882806778</v>
      </c>
      <c r="K88" s="6">
        <f>IF($A88&gt;vars!$B$3,"",[1]plot5Nat!E86)</f>
        <v>178.23608025306388</v>
      </c>
      <c r="L88" s="4"/>
      <c r="M88" s="6">
        <f>IF($A88&gt;vars!$B$3,"",[1]plot20Nat!D86)</f>
        <v>1460.3038522005081</v>
      </c>
      <c r="N88" s="6">
        <f>IF($A88&gt;vars!$B$3,"",[1]plot20Nat!E86)</f>
        <v>1134.6628841014401</v>
      </c>
      <c r="O88" s="4"/>
      <c r="P88" s="6">
        <f>IF($A88&gt;vars!$B$3,"",[1]plot40Nat!D86)</f>
        <v>3978.9070444107056</v>
      </c>
      <c r="Q88" s="6">
        <f>IF($A88&gt;vars!$B$3,"",[1]plot40Nat!E86)</f>
        <v>2421.4387644910435</v>
      </c>
      <c r="R88" s="4"/>
      <c r="S88" s="6">
        <f>IF($A88&gt;vars!$B$3,"",[1]plot60Nat!D86)</f>
        <v>2847.9943723678589</v>
      </c>
      <c r="T88" s="6">
        <f>IF($A88&gt;vars!$B$3,"",[1]plot60Nat!E86)</f>
        <v>1763.7729725844774</v>
      </c>
      <c r="U88" s="4"/>
      <c r="V88" s="6">
        <f>IF($A88&gt;vars!$B$3,"",[1]plot70Nat!D86)</f>
        <v>2657.7551889419556</v>
      </c>
      <c r="W88" s="6">
        <f>IF($A88&gt;vars!$B$3,"",[1]plot70Nat!E86)</f>
        <v>1596.3360704015695</v>
      </c>
      <c r="X88" s="4"/>
      <c r="Y88" s="6">
        <f>IF($A88&gt;vars!$B$3,"",[1]plot80Nat!D86)</f>
        <v>2496.4021596908569</v>
      </c>
      <c r="Z88" s="6">
        <f>IF($A88&gt;vars!$B$3,"",[1]plot80Nat!E86)</f>
        <v>1560.8944051969893</v>
      </c>
    </row>
    <row r="89" spans="1:26" x14ac:dyDescent="0.35">
      <c r="A89" s="4">
        <v>202133</v>
      </c>
      <c r="B89" s="5">
        <v>44423</v>
      </c>
      <c r="C89" s="4"/>
      <c r="D89" s="6">
        <f>IF($A89&gt;vars!$B$3,"",[1]plot0Nat!D87)</f>
        <v>595.32239532470703</v>
      </c>
      <c r="E89" s="6">
        <f>IF($A89&gt;vars!$B$3,"",[1]plot0Nat!E87)</f>
        <v>607.64529418945313</v>
      </c>
      <c r="F89" s="4"/>
      <c r="G89" s="6">
        <f>IF($A89&gt;vars!$B$3,"",[1]plot1Nat!D87)</f>
        <v>173.66544914245605</v>
      </c>
      <c r="H89" s="6">
        <f>IF($A89&gt;vars!$B$3,"",[1]plot1Nat!E87)</f>
        <v>181.40302419662476</v>
      </c>
      <c r="I89" s="4"/>
      <c r="J89" s="6">
        <f>IF($A89&gt;vars!$B$3,"",[1]plot5Nat!D87)</f>
        <v>173.41323697566986</v>
      </c>
      <c r="K89" s="6">
        <f>IF($A89&gt;vars!$B$3,"",[1]plot5Nat!E87)</f>
        <v>176.95815427654003</v>
      </c>
      <c r="L89" s="4"/>
      <c r="M89" s="6">
        <f>IF($A89&gt;vars!$B$3,"",[1]plot20Nat!D87)</f>
        <v>1515.4541382789612</v>
      </c>
      <c r="N89" s="6">
        <f>IF($A89&gt;vars!$B$3,"",[1]plot20Nat!E87)</f>
        <v>1125.4211635350102</v>
      </c>
      <c r="O89" s="4"/>
      <c r="P89" s="6">
        <f>IF($A89&gt;vars!$B$3,"",[1]plot40Nat!D87)</f>
        <v>3942.4608201980591</v>
      </c>
      <c r="Q89" s="6">
        <f>IF($A89&gt;vars!$B$3,"",[1]plot40Nat!E87)</f>
        <v>2405.0883904343918</v>
      </c>
      <c r="R89" s="4"/>
      <c r="S89" s="6">
        <f>IF($A89&gt;vars!$B$3,"",[1]plot60Nat!D87)</f>
        <v>2898.7305545806885</v>
      </c>
      <c r="T89" s="6">
        <f>IF($A89&gt;vars!$B$3,"",[1]plot60Nat!E87)</f>
        <v>1752.5464662238401</v>
      </c>
      <c r="U89" s="4"/>
      <c r="V89" s="6">
        <f>IF($A89&gt;vars!$B$3,"",[1]plot70Nat!D87)</f>
        <v>2750.7155265808105</v>
      </c>
      <c r="W89" s="6">
        <f>IF($A89&gt;vars!$B$3,"",[1]plot70Nat!E87)</f>
        <v>1585.6829560674933</v>
      </c>
      <c r="X89" s="4"/>
      <c r="Y89" s="6">
        <f>IF($A89&gt;vars!$B$3,"",[1]plot80Nat!D87)</f>
        <v>2600.7836647033691</v>
      </c>
      <c r="Z89" s="6">
        <f>IF($A89&gt;vars!$B$3,"",[1]plot80Nat!E87)</f>
        <v>1547.7173691067569</v>
      </c>
    </row>
    <row r="90" spans="1:26" x14ac:dyDescent="0.35">
      <c r="A90" s="4">
        <v>202134</v>
      </c>
      <c r="B90" s="5">
        <v>44430</v>
      </c>
      <c r="C90" s="4"/>
      <c r="D90" s="6">
        <f>IF($A90&gt;vars!$B$3,"",[1]plot0Nat!D88)</f>
        <v>554.71355962753296</v>
      </c>
      <c r="E90" s="6">
        <f>IF($A90&gt;vars!$B$3,"",[1]plot0Nat!E88)</f>
        <v>598.96534442901611</v>
      </c>
      <c r="F90" s="4"/>
      <c r="G90" s="6">
        <f>IF($A90&gt;vars!$B$3,"",[1]plot1Nat!D88)</f>
        <v>128.04800033569336</v>
      </c>
      <c r="H90" s="6">
        <f>IF($A90&gt;vars!$B$3,"",[1]plot1Nat!E88)</f>
        <v>180.75599074363708</v>
      </c>
      <c r="I90" s="4"/>
      <c r="J90" s="6">
        <f>IF($A90&gt;vars!$B$3,"",[1]plot5Nat!D88)</f>
        <v>192.45083427429199</v>
      </c>
      <c r="K90" s="6">
        <f>IF($A90&gt;vars!$B$3,"",[1]plot5Nat!E88)</f>
        <v>173.22229704431965</v>
      </c>
      <c r="L90" s="4"/>
      <c r="M90" s="6">
        <f>IF($A90&gt;vars!$B$3,"",[1]plot20Nat!D88)</f>
        <v>1485.4085212945938</v>
      </c>
      <c r="N90" s="6">
        <f>IF($A90&gt;vars!$B$3,"",[1]plot20Nat!E88)</f>
        <v>1100.5788406734546</v>
      </c>
      <c r="O90" s="4"/>
      <c r="P90" s="6">
        <f>IF($A90&gt;vars!$B$3,"",[1]plot40Nat!D88)</f>
        <v>3632.3113780021667</v>
      </c>
      <c r="Q90" s="6">
        <f>IF($A90&gt;vars!$B$3,"",[1]plot40Nat!E88)</f>
        <v>2348.131749279466</v>
      </c>
      <c r="R90" s="4"/>
      <c r="S90" s="6">
        <f>IF($A90&gt;vars!$B$3,"",[1]plot60Nat!D88)</f>
        <v>2691.274299621582</v>
      </c>
      <c r="T90" s="6">
        <f>IF($A90&gt;vars!$B$3,"",[1]plot60Nat!E88)</f>
        <v>1711.6614206269417</v>
      </c>
      <c r="U90" s="4"/>
      <c r="V90" s="6">
        <f>IF($A90&gt;vars!$B$3,"",[1]plot70Nat!D88)</f>
        <v>2550.4170598983765</v>
      </c>
      <c r="W90" s="6">
        <f>IF($A90&gt;vars!$B$3,"",[1]plot70Nat!E88)</f>
        <v>1548.7271236800507</v>
      </c>
      <c r="X90" s="4"/>
      <c r="Y90" s="6">
        <f>IF($A90&gt;vars!$B$3,"",[1]plot80Nat!D88)</f>
        <v>2512.4695715904236</v>
      </c>
      <c r="Z90" s="6">
        <f>IF($A90&gt;vars!$B$3,"",[1]plot80Nat!E88)</f>
        <v>1510.3112643382749</v>
      </c>
    </row>
    <row r="91" spans="1:26" x14ac:dyDescent="0.35">
      <c r="A91" s="4">
        <v>202135</v>
      </c>
      <c r="B91" s="5">
        <v>44437</v>
      </c>
      <c r="C91" s="4"/>
      <c r="D91" s="6">
        <f>IF($A91&gt;vars!$B$3,"",[1]plot0Nat!D89)</f>
        <v>486.38097620010376</v>
      </c>
      <c r="E91" s="6">
        <f>IF($A91&gt;vars!$B$3,"",[1]plot0Nat!E89)</f>
        <v>590.40567493438721</v>
      </c>
      <c r="F91" s="4"/>
      <c r="G91" s="6">
        <f>IF($A91&gt;vars!$B$3,"",[1]plot1Nat!D89)</f>
        <v>151.36818289756775</v>
      </c>
      <c r="H91" s="6">
        <f>IF($A91&gt;vars!$B$3,"",[1]plot1Nat!E89)</f>
        <v>181.78623795509338</v>
      </c>
      <c r="I91" s="4"/>
      <c r="J91" s="6">
        <f>IF($A91&gt;vars!$B$3,"",[1]plot5Nat!D89)</f>
        <v>163.10175430774689</v>
      </c>
      <c r="K91" s="6">
        <f>IF($A91&gt;vars!$B$3,"",[1]plot5Nat!E89)</f>
        <v>169.85315594605544</v>
      </c>
      <c r="L91" s="4"/>
      <c r="M91" s="6">
        <f>IF($A91&gt;vars!$B$3,"",[1]plot20Nat!D89)</f>
        <v>1463.610439658165</v>
      </c>
      <c r="N91" s="6">
        <f>IF($A91&gt;vars!$B$3,"",[1]plot20Nat!E89)</f>
        <v>1080.0385836388173</v>
      </c>
      <c r="O91" s="4"/>
      <c r="P91" s="6">
        <f>IF($A91&gt;vars!$B$3,"",[1]plot40Nat!D89)</f>
        <v>3499.6629190444946</v>
      </c>
      <c r="Q91" s="6">
        <f>IF($A91&gt;vars!$B$3,"",[1]plot40Nat!E89)</f>
        <v>2308.5520706937464</v>
      </c>
      <c r="R91" s="4"/>
      <c r="S91" s="6">
        <f>IF($A91&gt;vars!$B$3,"",[1]plot60Nat!D89)</f>
        <v>2635.7578544616699</v>
      </c>
      <c r="T91" s="6">
        <f>IF($A91&gt;vars!$B$3,"",[1]plot60Nat!E89)</f>
        <v>1683.4908324945945</v>
      </c>
      <c r="U91" s="4"/>
      <c r="V91" s="6">
        <f>IF($A91&gt;vars!$B$3,"",[1]plot70Nat!D89)</f>
        <v>2455.3333644866943</v>
      </c>
      <c r="W91" s="6">
        <f>IF($A91&gt;vars!$B$3,"",[1]plot70Nat!E89)</f>
        <v>1522.4087778979024</v>
      </c>
      <c r="X91" s="4"/>
      <c r="Y91" s="6">
        <f>IF($A91&gt;vars!$B$3,"",[1]plot80Nat!D89)</f>
        <v>2537.3982009887695</v>
      </c>
      <c r="Z91" s="6">
        <f>IF($A91&gt;vars!$B$3,"",[1]plot80Nat!E89)</f>
        <v>1483.6791884508937</v>
      </c>
    </row>
    <row r="92" spans="1:26" x14ac:dyDescent="0.35">
      <c r="A92" s="4">
        <v>202136</v>
      </c>
      <c r="B92" s="5">
        <v>44444</v>
      </c>
      <c r="C92" s="4"/>
      <c r="D92" s="6">
        <f>IF($A92&gt;vars!$B$3,"",[1]plot0Nat!D90)</f>
        <v>535.64356994628906</v>
      </c>
      <c r="E92" s="6">
        <f>IF($A92&gt;vars!$B$3,"",[1]plot0Nat!E90)</f>
        <v>580.4128360748291</v>
      </c>
      <c r="F92" s="4"/>
      <c r="G92" s="6">
        <f>IF($A92&gt;vars!$B$3,"",[1]plot1Nat!D90)</f>
        <v>142.70199453830719</v>
      </c>
      <c r="H92" s="6">
        <f>IF($A92&gt;vars!$B$3,"",[1]plot1Nat!E90)</f>
        <v>181.26422786712646</v>
      </c>
      <c r="I92" s="4"/>
      <c r="J92" s="6">
        <f>IF($A92&gt;vars!$B$3,"",[1]plot5Nat!D90)</f>
        <v>162.50742316246033</v>
      </c>
      <c r="K92" s="6">
        <f>IF($A92&gt;vars!$B$3,"",[1]plot5Nat!E90)</f>
        <v>173.49490658725827</v>
      </c>
      <c r="L92" s="4"/>
      <c r="M92" s="6">
        <f>IF($A92&gt;vars!$B$3,"",[1]plot20Nat!D90)</f>
        <v>1445.9432940483093</v>
      </c>
      <c r="N92" s="6">
        <f>IF($A92&gt;vars!$B$3,"",[1]plot20Nat!E90)</f>
        <v>1105.9061277369926</v>
      </c>
      <c r="O92" s="4"/>
      <c r="P92" s="6">
        <f>IF($A92&gt;vars!$B$3,"",[1]plot40Nat!D90)</f>
        <v>3219.3440828323364</v>
      </c>
      <c r="Q92" s="6">
        <f>IF($A92&gt;vars!$B$3,"",[1]plot40Nat!E90)</f>
        <v>2366.8049794292333</v>
      </c>
      <c r="R92" s="4"/>
      <c r="S92" s="6">
        <f>IF($A92&gt;vars!$B$3,"",[1]plot60Nat!D90)</f>
        <v>2393.2704925537109</v>
      </c>
      <c r="T92" s="6">
        <f>IF($A92&gt;vars!$B$3,"",[1]plot60Nat!E90)</f>
        <v>1722.8623903500009</v>
      </c>
      <c r="U92" s="4"/>
      <c r="V92" s="6">
        <f>IF($A92&gt;vars!$B$3,"",[1]plot70Nat!D90)</f>
        <v>2194.3327398300171</v>
      </c>
      <c r="W92" s="6">
        <f>IF($A92&gt;vars!$B$3,"",[1]plot70Nat!E90)</f>
        <v>1555.6217836641888</v>
      </c>
      <c r="X92" s="4"/>
      <c r="Y92" s="6">
        <f>IF($A92&gt;vars!$B$3,"",[1]plot80Nat!D90)</f>
        <v>2212.6737270355225</v>
      </c>
      <c r="Z92" s="6">
        <f>IF($A92&gt;vars!$B$3,"",[1]plot80Nat!E90)</f>
        <v>1513.3848586205493</v>
      </c>
    </row>
    <row r="93" spans="1:26" x14ac:dyDescent="0.35">
      <c r="A93" s="4">
        <v>202137</v>
      </c>
      <c r="B93" s="5">
        <v>44451</v>
      </c>
      <c r="C93" s="4"/>
      <c r="D93" s="6">
        <f>IF($A93&gt;vars!$B$3,"",[1]plot0Nat!D91)</f>
        <v>517.17982292175293</v>
      </c>
      <c r="E93" s="6">
        <f>IF($A93&gt;vars!$B$3,"",[1]plot0Nat!E91)</f>
        <v>562.62334632873535</v>
      </c>
      <c r="F93" s="4"/>
      <c r="G93" s="6">
        <f>IF($A93&gt;vars!$B$3,"",[1]plot1Nat!D91)</f>
        <v>112.85260367393494</v>
      </c>
      <c r="H93" s="6">
        <f>IF($A93&gt;vars!$B$3,"",[1]plot1Nat!E91)</f>
        <v>178.0077817440033</v>
      </c>
      <c r="I93" s="4"/>
      <c r="J93" s="6">
        <f>IF($A93&gt;vars!$B$3,"",[1]plot5Nat!D91)</f>
        <v>149.22257196903229</v>
      </c>
      <c r="K93" s="6">
        <f>IF($A93&gt;vars!$B$3,"",[1]plot5Nat!E91)</f>
        <v>169.93855305698324</v>
      </c>
      <c r="L93" s="4"/>
      <c r="M93" s="6">
        <f>IF($A93&gt;vars!$B$3,"",[1]plot20Nat!D91)</f>
        <v>1380.1108274459839</v>
      </c>
      <c r="N93" s="6">
        <f>IF($A93&gt;vars!$B$3,"",[1]plot20Nat!E91)</f>
        <v>1078.5983347748224</v>
      </c>
      <c r="O93" s="4"/>
      <c r="P93" s="6">
        <f>IF($A93&gt;vars!$B$3,"",[1]plot40Nat!D91)</f>
        <v>2840.2857694625854</v>
      </c>
      <c r="Q93" s="6">
        <f>IF($A93&gt;vars!$B$3,"",[1]plot40Nat!E91)</f>
        <v>2304.6614646071107</v>
      </c>
      <c r="R93" s="4"/>
      <c r="S93" s="6">
        <f>IF($A93&gt;vars!$B$3,"",[1]plot60Nat!D91)</f>
        <v>2131.8464050292969</v>
      </c>
      <c r="T93" s="6">
        <f>IF($A93&gt;vars!$B$3,"",[1]plot60Nat!E91)</f>
        <v>1677.9612879208817</v>
      </c>
      <c r="U93" s="4"/>
      <c r="V93" s="6">
        <f>IF($A93&gt;vars!$B$3,"",[1]plot70Nat!D91)</f>
        <v>1917.5372476577759</v>
      </c>
      <c r="W93" s="6">
        <f>IF($A93&gt;vars!$B$3,"",[1]plot70Nat!E91)</f>
        <v>1516.7392177202371</v>
      </c>
      <c r="X93" s="4"/>
      <c r="Y93" s="6">
        <f>IF($A93&gt;vars!$B$3,"",[1]plot80Nat!D91)</f>
        <v>1975.7968850135803</v>
      </c>
      <c r="Z93" s="6">
        <f>IF($A93&gt;vars!$B$3,"",[1]plot80Nat!E91)</f>
        <v>1478.9757166887428</v>
      </c>
    </row>
    <row r="94" spans="1:26" x14ac:dyDescent="0.35">
      <c r="A94" s="4">
        <v>202138</v>
      </c>
      <c r="B94" s="5">
        <v>44458</v>
      </c>
      <c r="C94" s="4"/>
      <c r="D94" s="6">
        <f>IF($A94&gt;vars!$B$3,"",[1]plot0Nat!D92)</f>
        <v>472.15008807182312</v>
      </c>
      <c r="E94" s="6">
        <f>IF($A94&gt;vars!$B$3,"",[1]plot0Nat!E92)</f>
        <v>543.71919059753418</v>
      </c>
      <c r="F94" s="4"/>
      <c r="G94" s="6">
        <f>IF($A94&gt;vars!$B$3,"",[1]plot1Nat!D92)</f>
        <v>152.74050068855286</v>
      </c>
      <c r="H94" s="6">
        <f>IF($A94&gt;vars!$B$3,"",[1]plot1Nat!E92)</f>
        <v>174.50922799110413</v>
      </c>
      <c r="I94" s="4"/>
      <c r="J94" s="6">
        <f>IF($A94&gt;vars!$B$3,"",[1]plot5Nat!D92)</f>
        <v>158.89098393917084</v>
      </c>
      <c r="K94" s="6">
        <f>IF($A94&gt;vars!$B$3,"",[1]plot5Nat!E92)</f>
        <v>166.41048243955805</v>
      </c>
      <c r="L94" s="4"/>
      <c r="M94" s="6">
        <f>IF($A94&gt;vars!$B$3,"",[1]plot20Nat!D92)</f>
        <v>1283.3556396961212</v>
      </c>
      <c r="N94" s="6">
        <f>IF($A94&gt;vars!$B$3,"",[1]plot20Nat!E92)</f>
        <v>1057.7230443148408</v>
      </c>
      <c r="O94" s="4"/>
      <c r="P94" s="6">
        <f>IF($A94&gt;vars!$B$3,"",[1]plot40Nat!D92)</f>
        <v>2792.5650835037231</v>
      </c>
      <c r="Q94" s="6">
        <f>IF($A94&gt;vars!$B$3,"",[1]plot40Nat!E92)</f>
        <v>2258.5176097954418</v>
      </c>
      <c r="R94" s="4"/>
      <c r="S94" s="6">
        <f>IF($A94&gt;vars!$B$3,"",[1]plot60Nat!D92)</f>
        <v>2052.4718170166016</v>
      </c>
      <c r="T94" s="6">
        <f>IF($A94&gt;vars!$B$3,"",[1]plot60Nat!E92)</f>
        <v>1645.3666501210585</v>
      </c>
      <c r="U94" s="4"/>
      <c r="V94" s="6">
        <f>IF($A94&gt;vars!$B$3,"",[1]plot70Nat!D92)</f>
        <v>1838.7797298431396</v>
      </c>
      <c r="W94" s="6">
        <f>IF($A94&gt;vars!$B$3,"",[1]plot70Nat!E92)</f>
        <v>1488.948076315844</v>
      </c>
      <c r="X94" s="4"/>
      <c r="Y94" s="6">
        <f>IF($A94&gt;vars!$B$3,"",[1]plot80Nat!D92)</f>
        <v>1759.8611030578613</v>
      </c>
      <c r="Z94" s="6">
        <f>IF($A94&gt;vars!$B$3,"",[1]plot80Nat!E92)</f>
        <v>1457.7426979688855</v>
      </c>
    </row>
    <row r="95" spans="1:26" x14ac:dyDescent="0.35">
      <c r="A95" s="4">
        <v>202139</v>
      </c>
      <c r="B95" s="5">
        <v>44465</v>
      </c>
      <c r="C95" s="4"/>
      <c r="D95" s="6">
        <f>IF($A95&gt;vars!$B$3,"",[1]plot0Nat!D93)</f>
        <v>551.51288604736328</v>
      </c>
      <c r="E95" s="6">
        <f>IF($A95&gt;vars!$B$3,"",[1]plot0Nat!E93)</f>
        <v>529.16811180114746</v>
      </c>
      <c r="F95" s="4"/>
      <c r="G95" s="6">
        <f>IF($A95&gt;vars!$B$3,"",[1]plot1Nat!D93)</f>
        <v>163.22119140625</v>
      </c>
      <c r="H95" s="6">
        <f>IF($A95&gt;vars!$B$3,"",[1]plot1Nat!E93)</f>
        <v>174.60261344909668</v>
      </c>
      <c r="I95" s="4"/>
      <c r="J95" s="6">
        <f>IF($A95&gt;vars!$B$3,"",[1]plot5Nat!D93)</f>
        <v>165.55299806594849</v>
      </c>
      <c r="K95" s="6">
        <f>IF($A95&gt;vars!$B$3,"",[1]plot5Nat!E93)</f>
        <v>162.60030336971209</v>
      </c>
      <c r="L95" s="4"/>
      <c r="M95" s="6">
        <f>IF($A95&gt;vars!$B$3,"",[1]plot20Nat!D93)</f>
        <v>1228.3758280277252</v>
      </c>
      <c r="N95" s="6">
        <f>IF($A95&gt;vars!$B$3,"",[1]plot20Nat!E93)</f>
        <v>1031.4595371896828</v>
      </c>
      <c r="O95" s="4"/>
      <c r="P95" s="6">
        <f>IF($A95&gt;vars!$B$3,"",[1]plot40Nat!D93)</f>
        <v>2685.0149960517883</v>
      </c>
      <c r="Q95" s="6">
        <f>IF($A95&gt;vars!$B$3,"",[1]plot40Nat!E93)</f>
        <v>2203.9264303335904</v>
      </c>
      <c r="R95" s="4"/>
      <c r="S95" s="6">
        <f>IF($A95&gt;vars!$B$3,"",[1]plot60Nat!D93)</f>
        <v>1759.6309175491333</v>
      </c>
      <c r="T95" s="6">
        <f>IF($A95&gt;vars!$B$3,"",[1]plot60Nat!E93)</f>
        <v>1605.3384412520322</v>
      </c>
      <c r="U95" s="4"/>
      <c r="V95" s="6">
        <f>IF($A95&gt;vars!$B$3,"",[1]plot70Nat!D93)</f>
        <v>1678.7790126800537</v>
      </c>
      <c r="W95" s="6">
        <f>IF($A95&gt;vars!$B$3,"",[1]plot70Nat!E93)</f>
        <v>1452.3131322037552</v>
      </c>
      <c r="X95" s="4"/>
      <c r="Y95" s="6">
        <f>IF($A95&gt;vars!$B$3,"",[1]plot80Nat!D93)</f>
        <v>1634.7949719429016</v>
      </c>
      <c r="Z95" s="6">
        <f>IF($A95&gt;vars!$B$3,"",[1]plot80Nat!E93)</f>
        <v>1419.070649945121</v>
      </c>
    </row>
    <row r="96" spans="1:26" x14ac:dyDescent="0.35">
      <c r="A96" s="4">
        <v>202140</v>
      </c>
      <c r="B96" s="5">
        <v>44472</v>
      </c>
      <c r="C96" s="4"/>
      <c r="D96" s="6">
        <f>IF($A96&gt;vars!$B$3,"",[1]plot0Nat!D94)</f>
        <v>539.11693286895752</v>
      </c>
      <c r="E96" s="6">
        <f>IF($A96&gt;vars!$B$3,"",[1]plot0Nat!E94)</f>
        <v>521.83098602294922</v>
      </c>
      <c r="F96" s="4"/>
      <c r="G96" s="6">
        <f>IF($A96&gt;vars!$B$3,"",[1]plot1Nat!D94)</f>
        <v>135.63740718364716</v>
      </c>
      <c r="H96" s="6">
        <f>IF($A96&gt;vars!$B$3,"",[1]plot1Nat!E94)</f>
        <v>174.46640396118164</v>
      </c>
      <c r="I96" s="4"/>
      <c r="J96" s="6">
        <f>IF($A96&gt;vars!$B$3,"",[1]plot5Nat!D94)</f>
        <v>168.01550507545471</v>
      </c>
      <c r="K96" s="6">
        <f>IF($A96&gt;vars!$B$3,"",[1]plot5Nat!E94)</f>
        <v>169.99092911198127</v>
      </c>
      <c r="L96" s="4"/>
      <c r="M96" s="6">
        <f>IF($A96&gt;vars!$B$3,"",[1]plot20Nat!D94)</f>
        <v>1270.6747606992722</v>
      </c>
      <c r="N96" s="6">
        <f>IF($A96&gt;vars!$B$3,"",[1]plot20Nat!E94)</f>
        <v>1076.3959806185603</v>
      </c>
      <c r="O96" s="4"/>
      <c r="P96" s="6">
        <f>IF($A96&gt;vars!$B$3,"",[1]plot40Nat!D94)</f>
        <v>2670.0743923187256</v>
      </c>
      <c r="Q96" s="6">
        <f>IF($A96&gt;vars!$B$3,"",[1]plot40Nat!E94)</f>
        <v>2298.2000551224778</v>
      </c>
      <c r="R96" s="4"/>
      <c r="S96" s="6">
        <f>IF($A96&gt;vars!$B$3,"",[1]plot60Nat!D94)</f>
        <v>1842.9037637710571</v>
      </c>
      <c r="T96" s="6">
        <f>IF($A96&gt;vars!$B$3,"",[1]plot60Nat!E94)</f>
        <v>1673.5923461624488</v>
      </c>
      <c r="U96" s="4"/>
      <c r="V96" s="6">
        <f>IF($A96&gt;vars!$B$3,"",[1]plot70Nat!D94)</f>
        <v>1653.6501884460449</v>
      </c>
      <c r="W96" s="6">
        <f>IF($A96&gt;vars!$B$3,"",[1]plot70Nat!E94)</f>
        <v>1513.9761587424339</v>
      </c>
      <c r="X96" s="4"/>
      <c r="Y96" s="6">
        <f>IF($A96&gt;vars!$B$3,"",[1]plot80Nat!D94)</f>
        <v>1560.3841581344604</v>
      </c>
      <c r="Z96" s="6">
        <f>IF($A96&gt;vars!$B$3,"",[1]plot80Nat!E94)</f>
        <v>1478.268798977901</v>
      </c>
    </row>
    <row r="97" spans="1:26" x14ac:dyDescent="0.35">
      <c r="A97" s="4">
        <v>202141</v>
      </c>
      <c r="B97" s="5">
        <v>44479</v>
      </c>
      <c r="C97" s="4"/>
      <c r="D97" s="6">
        <f>IF($A97&gt;vars!$B$3,"",[1]plot0Nat!D95)</f>
        <v>525.60192322731018</v>
      </c>
      <c r="E97" s="6">
        <f>IF($A97&gt;vars!$B$3,"",[1]plot0Nat!E95)</f>
        <v>509.85599994659424</v>
      </c>
      <c r="F97" s="4"/>
      <c r="G97" s="6">
        <f>IF($A97&gt;vars!$B$3,"",[1]plot1Nat!D95)</f>
        <v>171.58686864376068</v>
      </c>
      <c r="H97" s="6">
        <f>IF($A97&gt;vars!$B$3,"",[1]plot1Nat!E95)</f>
        <v>172.96060824394226</v>
      </c>
      <c r="I97" s="4"/>
      <c r="J97" s="6">
        <f>IF($A97&gt;vars!$B$3,"",[1]plot5Nat!D95)</f>
        <v>161.48141646385193</v>
      </c>
      <c r="K97" s="6">
        <f>IF($A97&gt;vars!$B$3,"",[1]plot5Nat!E95)</f>
        <v>163.41858793718254</v>
      </c>
      <c r="L97" s="4"/>
      <c r="M97" s="6">
        <f>IF($A97&gt;vars!$B$3,"",[1]plot20Nat!D95)</f>
        <v>1249.0328236818314</v>
      </c>
      <c r="N97" s="6">
        <f>IF($A97&gt;vars!$B$3,"",[1]plot20Nat!E95)</f>
        <v>1036.0377836360078</v>
      </c>
      <c r="O97" s="4"/>
      <c r="P97" s="6">
        <f>IF($A97&gt;vars!$B$3,"",[1]plot40Nat!D95)</f>
        <v>2536.5630469322205</v>
      </c>
      <c r="Q97" s="6">
        <f>IF($A97&gt;vars!$B$3,"",[1]plot40Nat!E95)</f>
        <v>2211.755894654887</v>
      </c>
      <c r="R97" s="4"/>
      <c r="S97" s="6">
        <f>IF($A97&gt;vars!$B$3,"",[1]plot60Nat!D95)</f>
        <v>1848.6719465255737</v>
      </c>
      <c r="T97" s="6">
        <f>IF($A97&gt;vars!$B$3,"",[1]plot60Nat!E95)</f>
        <v>1610.131094337592</v>
      </c>
      <c r="U97" s="4"/>
      <c r="V97" s="6">
        <f>IF($A97&gt;vars!$B$3,"",[1]plot70Nat!D95)</f>
        <v>1677.6011695861816</v>
      </c>
      <c r="W97" s="6">
        <f>IF($A97&gt;vars!$B$3,"",[1]plot70Nat!E95)</f>
        <v>1455.3118825781569</v>
      </c>
      <c r="X97" s="4"/>
      <c r="Y97" s="6">
        <f>IF($A97&gt;vars!$B$3,"",[1]plot80Nat!D95)</f>
        <v>1647.6529493331909</v>
      </c>
      <c r="Z97" s="6">
        <f>IF($A97&gt;vars!$B$3,"",[1]plot80Nat!E95)</f>
        <v>1421.718265888687</v>
      </c>
    </row>
    <row r="98" spans="1:26" x14ac:dyDescent="0.35">
      <c r="A98" s="4">
        <v>202142</v>
      </c>
      <c r="B98" s="5">
        <v>44486</v>
      </c>
      <c r="C98" s="4"/>
      <c r="D98" s="6">
        <f>IF($A98&gt;vars!$B$3,"",[1]plot0Nat!D96)</f>
        <v>547.35125255584717</v>
      </c>
      <c r="E98" s="6">
        <f>IF($A98&gt;vars!$B$3,"",[1]plot0Nat!E96)</f>
        <v>500.48891735076904</v>
      </c>
      <c r="F98" s="4"/>
      <c r="G98" s="6">
        <f>IF($A98&gt;vars!$B$3,"",[1]plot1Nat!D96)</f>
        <v>142.89050626754761</v>
      </c>
      <c r="H98" s="6">
        <f>IF($A98&gt;vars!$B$3,"",[1]plot1Nat!E96)</f>
        <v>172.4439811706543</v>
      </c>
      <c r="I98" s="4"/>
      <c r="J98" s="6">
        <f>IF($A98&gt;vars!$B$3,"",[1]plot5Nat!D96)</f>
        <v>156.06452655792236</v>
      </c>
      <c r="K98" s="6">
        <f>IF($A98&gt;vars!$B$3,"",[1]plot5Nat!E96)</f>
        <v>159.45206375462274</v>
      </c>
      <c r="L98" s="4"/>
      <c r="M98" s="6">
        <f>IF($A98&gt;vars!$B$3,"",[1]plot20Nat!D96)</f>
        <v>1236.282386302948</v>
      </c>
      <c r="N98" s="6">
        <f>IF($A98&gt;vars!$B$3,"",[1]plot20Nat!E96)</f>
        <v>1011.01918424357</v>
      </c>
      <c r="O98" s="4"/>
      <c r="P98" s="6">
        <f>IF($A98&gt;vars!$B$3,"",[1]plot40Nat!D96)</f>
        <v>2457.6069445610046</v>
      </c>
      <c r="Q98" s="6">
        <f>IF($A98&gt;vars!$B$3,"",[1]plot40Nat!E96)</f>
        <v>2155.6578495309332</v>
      </c>
      <c r="R98" s="4"/>
      <c r="S98" s="6">
        <f>IF($A98&gt;vars!$B$3,"",[1]plot60Nat!D96)</f>
        <v>1750.7224178314209</v>
      </c>
      <c r="T98" s="6">
        <f>IF($A98&gt;vars!$B$3,"",[1]plot60Nat!E96)</f>
        <v>1569.5849051207294</v>
      </c>
      <c r="U98" s="4"/>
      <c r="V98" s="6">
        <f>IF($A98&gt;vars!$B$3,"",[1]plot70Nat!D96)</f>
        <v>1546.9633750915527</v>
      </c>
      <c r="W98" s="6">
        <f>IF($A98&gt;vars!$B$3,"",[1]plot70Nat!E96)</f>
        <v>1419.8648409854102</v>
      </c>
      <c r="X98" s="4"/>
      <c r="Y98" s="6">
        <f>IF($A98&gt;vars!$B$3,"",[1]plot80Nat!D96)</f>
        <v>1441.5965085029602</v>
      </c>
      <c r="Z98" s="6">
        <f>IF($A98&gt;vars!$B$3,"",[1]plot80Nat!E96)</f>
        <v>1387.4640824281719</v>
      </c>
    </row>
    <row r="99" spans="1:26" x14ac:dyDescent="0.35">
      <c r="A99" s="4">
        <v>202143</v>
      </c>
      <c r="B99" s="5">
        <v>44493</v>
      </c>
      <c r="C99" s="4"/>
      <c r="D99" s="6">
        <f>IF($A99&gt;vars!$B$3,"",[1]plot0Nat!D97)</f>
        <v>526.73586177825928</v>
      </c>
      <c r="E99" s="6">
        <f>IF($A99&gt;vars!$B$3,"",[1]plot0Nat!E97)</f>
        <v>490.76480102539063</v>
      </c>
      <c r="F99" s="4"/>
      <c r="G99" s="6">
        <f>IF($A99&gt;vars!$B$3,"",[1]plot1Nat!D97)</f>
        <v>128.46036839485168</v>
      </c>
      <c r="H99" s="6">
        <f>IF($A99&gt;vars!$B$3,"",[1]plot1Nat!E97)</f>
        <v>170.63175821304321</v>
      </c>
      <c r="I99" s="4"/>
      <c r="J99" s="6">
        <f>IF($A99&gt;vars!$B$3,"",[1]plot5Nat!D97)</f>
        <v>152.04853391647339</v>
      </c>
      <c r="K99" s="6">
        <f>IF($A99&gt;vars!$B$3,"",[1]plot5Nat!E97)</f>
        <v>158.60841292601046</v>
      </c>
      <c r="L99" s="4"/>
      <c r="M99" s="6">
        <f>IF($A99&gt;vars!$B$3,"",[1]plot20Nat!D97)</f>
        <v>1128.7327086925507</v>
      </c>
      <c r="N99" s="6">
        <f>IF($A99&gt;vars!$B$3,"",[1]plot20Nat!E97)</f>
        <v>1004.7684614026043</v>
      </c>
      <c r="O99" s="4"/>
      <c r="P99" s="6">
        <f>IF($A99&gt;vars!$B$3,"",[1]plot40Nat!D97)</f>
        <v>2324.8677673339844</v>
      </c>
      <c r="Q99" s="6">
        <f>IF($A99&gt;vars!$B$3,"",[1]plot40Nat!E97)</f>
        <v>2144.1912557264682</v>
      </c>
      <c r="R99" s="4"/>
      <c r="S99" s="6">
        <f>IF($A99&gt;vars!$B$3,"",[1]plot60Nat!D97)</f>
        <v>1693.7182197570801</v>
      </c>
      <c r="T99" s="6">
        <f>IF($A99&gt;vars!$B$3,"",[1]plot60Nat!E97)</f>
        <v>1561.8280987405603</v>
      </c>
      <c r="U99" s="4"/>
      <c r="V99" s="6">
        <f>IF($A99&gt;vars!$B$3,"",[1]plot70Nat!D97)</f>
        <v>1487.0964431762695</v>
      </c>
      <c r="W99" s="6">
        <f>IF($A99&gt;vars!$B$3,"",[1]plot70Nat!E97)</f>
        <v>1416.3470737105911</v>
      </c>
      <c r="X99" s="4"/>
      <c r="Y99" s="6">
        <f>IF($A99&gt;vars!$B$3,"",[1]plot80Nat!D97)</f>
        <v>1435.5167179107666</v>
      </c>
      <c r="Z99" s="6">
        <f>IF($A99&gt;vars!$B$3,"",[1]plot80Nat!E97)</f>
        <v>1391.0263662141213</v>
      </c>
    </row>
    <row r="100" spans="1:26" x14ac:dyDescent="0.35">
      <c r="A100" s="4">
        <v>202144</v>
      </c>
      <c r="B100" s="5">
        <v>44500</v>
      </c>
      <c r="C100" s="4"/>
      <c r="D100" s="6">
        <f>IF($A100&gt;vars!$B$3,"",[1]plot0Nat!D98)</f>
        <v>491.72452449798584</v>
      </c>
      <c r="E100" s="6">
        <f>IF($A100&gt;vars!$B$3,"",[1]plot0Nat!E98)</f>
        <v>490.99009704589844</v>
      </c>
      <c r="F100" s="4"/>
      <c r="G100" s="6">
        <f>IF($A100&gt;vars!$B$3,"",[1]plot1Nat!D98)</f>
        <v>215.23904526233673</v>
      </c>
      <c r="H100" s="6">
        <f>IF($A100&gt;vars!$B$3,"",[1]plot1Nat!E98)</f>
        <v>169.82818722724915</v>
      </c>
      <c r="I100" s="4"/>
      <c r="J100" s="6">
        <f>IF($A100&gt;vars!$B$3,"",[1]plot5Nat!D98)</f>
        <v>213.71270096302032</v>
      </c>
      <c r="K100" s="6">
        <f>IF($A100&gt;vars!$B$3,"",[1]plot5Nat!E98)</f>
        <v>162.41367765244502</v>
      </c>
      <c r="L100" s="4"/>
      <c r="M100" s="6">
        <f>IF($A100&gt;vars!$B$3,"",[1]plot20Nat!D98)</f>
        <v>1288.4471116065979</v>
      </c>
      <c r="N100" s="6">
        <f>IF($A100&gt;vars!$B$3,"",[1]plot20Nat!E98)</f>
        <v>1026.1876261757063</v>
      </c>
      <c r="O100" s="4"/>
      <c r="P100" s="6">
        <f>IF($A100&gt;vars!$B$3,"",[1]plot40Nat!D98)</f>
        <v>2582.0697212219238</v>
      </c>
      <c r="Q100" s="6">
        <f>IF($A100&gt;vars!$B$3,"",[1]plot40Nat!E98)</f>
        <v>2190.3170712518613</v>
      </c>
      <c r="R100" s="4"/>
      <c r="S100" s="6">
        <f>IF($A100&gt;vars!$B$3,"",[1]plot60Nat!D98)</f>
        <v>1829.187310218811</v>
      </c>
      <c r="T100" s="6">
        <f>IF($A100&gt;vars!$B$3,"",[1]plot60Nat!E98)</f>
        <v>1594.403811513178</v>
      </c>
      <c r="U100" s="4"/>
      <c r="V100" s="6">
        <f>IF($A100&gt;vars!$B$3,"",[1]plot70Nat!D98)</f>
        <v>1611.7325134277344</v>
      </c>
      <c r="W100" s="6">
        <f>IF($A100&gt;vars!$B$3,"",[1]plot70Nat!E98)</f>
        <v>1442.1156302535896</v>
      </c>
      <c r="X100" s="4"/>
      <c r="Y100" s="6">
        <f>IF($A100&gt;vars!$B$3,"",[1]plot80Nat!D98)</f>
        <v>1423.2205009460449</v>
      </c>
      <c r="Z100" s="6">
        <f>IF($A100&gt;vars!$B$3,"",[1]plot80Nat!E98)</f>
        <v>1409.6228263945891</v>
      </c>
    </row>
    <row r="101" spans="1:26" x14ac:dyDescent="0.35">
      <c r="A101" s="4">
        <v>202145</v>
      </c>
      <c r="B101" s="5">
        <v>44507</v>
      </c>
      <c r="C101" s="4"/>
      <c r="D101" s="6">
        <f>IF($A101&gt;vars!$B$3,"",[1]plot0Nat!D99)</f>
        <v>584.91248989105225</v>
      </c>
      <c r="E101" s="6">
        <f>IF($A101&gt;vars!$B$3,"",[1]plot0Nat!E99)</f>
        <v>485.20973968505859</v>
      </c>
      <c r="F101" s="4"/>
      <c r="G101" s="6">
        <f>IF($A101&gt;vars!$B$3,"",[1]plot1Nat!D99)</f>
        <v>189.61585462093353</v>
      </c>
      <c r="H101" s="6">
        <f>IF($A101&gt;vars!$B$3,"",[1]plot1Nat!E99)</f>
        <v>168.93039035797119</v>
      </c>
      <c r="I101" s="4"/>
      <c r="J101" s="6">
        <f>IF($A101&gt;vars!$B$3,"",[1]plot5Nat!D99)</f>
        <v>164.64423018693924</v>
      </c>
      <c r="K101" s="6">
        <f>IF($A101&gt;vars!$B$3,"",[1]plot5Nat!E99)</f>
        <v>160.12662789813749</v>
      </c>
      <c r="L101" s="4"/>
      <c r="M101" s="6">
        <f>IF($A101&gt;vars!$B$3,"",[1]plot20Nat!D99)</f>
        <v>1241.2505452632904</v>
      </c>
      <c r="N101" s="6">
        <f>IF($A101&gt;vars!$B$3,"",[1]plot20Nat!E99)</f>
        <v>1014.4517971952855</v>
      </c>
      <c r="O101" s="4"/>
      <c r="P101" s="6">
        <f>IF($A101&gt;vars!$B$3,"",[1]plot40Nat!D99)</f>
        <v>2588.8840169906616</v>
      </c>
      <c r="Q101" s="6">
        <f>IF($A101&gt;vars!$B$3,"",[1]plot40Nat!E99)</f>
        <v>2164.0372681193066</v>
      </c>
      <c r="R101" s="4"/>
      <c r="S101" s="6">
        <f>IF($A101&gt;vars!$B$3,"",[1]plot60Nat!D99)</f>
        <v>1856.1136884689331</v>
      </c>
      <c r="T101" s="6">
        <f>IF($A101&gt;vars!$B$3,"",[1]plot60Nat!E99)</f>
        <v>1575.2537913527844</v>
      </c>
      <c r="U101" s="4"/>
      <c r="V101" s="6">
        <f>IF($A101&gt;vars!$B$3,"",[1]plot70Nat!D99)</f>
        <v>1604.2310571670532</v>
      </c>
      <c r="W101" s="6">
        <f>IF($A101&gt;vars!$B$3,"",[1]plot70Nat!E99)</f>
        <v>1426.0713720331291</v>
      </c>
      <c r="X101" s="4"/>
      <c r="Y101" s="6">
        <f>IF($A101&gt;vars!$B$3,"",[1]plot80Nat!D99)</f>
        <v>1463.3220837116241</v>
      </c>
      <c r="Z101" s="6">
        <f>IF($A101&gt;vars!$B$3,"",[1]plot80Nat!E99)</f>
        <v>1397.0926934717741</v>
      </c>
    </row>
    <row r="102" spans="1:26" x14ac:dyDescent="0.35">
      <c r="A102" s="4">
        <v>202146</v>
      </c>
      <c r="B102" s="5">
        <v>44514</v>
      </c>
      <c r="C102" s="4"/>
      <c r="D102" s="6">
        <f>IF($A102&gt;vars!$B$3,"",[1]plot0Nat!D100)</f>
        <v>479.44785666465759</v>
      </c>
      <c r="E102" s="6">
        <f>IF($A102&gt;vars!$B$3,"",[1]plot0Nat!E100)</f>
        <v>473.67830848693848</v>
      </c>
      <c r="F102" s="4"/>
      <c r="G102" s="6">
        <f>IF($A102&gt;vars!$B$3,"",[1]plot1Nat!D100)</f>
        <v>192.16365146636963</v>
      </c>
      <c r="H102" s="6">
        <f>IF($A102&gt;vars!$B$3,"",[1]plot1Nat!E100)</f>
        <v>166.42709350585938</v>
      </c>
      <c r="I102" s="4"/>
      <c r="J102" s="6">
        <f>IF($A102&gt;vars!$B$3,"",[1]plot5Nat!D100)</f>
        <v>166.69022524356842</v>
      </c>
      <c r="K102" s="6">
        <f>IF($A102&gt;vars!$B$3,"",[1]plot5Nat!E100)</f>
        <v>157.08715401900781</v>
      </c>
      <c r="L102" s="4"/>
      <c r="M102" s="6">
        <f>IF($A102&gt;vars!$B$3,"",[1]plot20Nat!D100)</f>
        <v>1223.2545912265778</v>
      </c>
      <c r="N102" s="6">
        <f>IF($A102&gt;vars!$B$3,"",[1]plot20Nat!E100)</f>
        <v>990.96779062538553</v>
      </c>
      <c r="O102" s="4"/>
      <c r="P102" s="6">
        <f>IF($A102&gt;vars!$B$3,"",[1]plot40Nat!D100)</f>
        <v>2426.4259519577026</v>
      </c>
      <c r="Q102" s="6">
        <f>IF($A102&gt;vars!$B$3,"",[1]plot40Nat!E100)</f>
        <v>2109.2877046691315</v>
      </c>
      <c r="R102" s="4"/>
      <c r="S102" s="6">
        <f>IF($A102&gt;vars!$B$3,"",[1]plot60Nat!D100)</f>
        <v>1757.7611436843872</v>
      </c>
      <c r="T102" s="6">
        <f>IF($A102&gt;vars!$B$3,"",[1]plot60Nat!E100)</f>
        <v>1538.1984032686385</v>
      </c>
      <c r="U102" s="4"/>
      <c r="V102" s="6">
        <f>IF($A102&gt;vars!$B$3,"",[1]plot70Nat!D100)</f>
        <v>1532.8082027435303</v>
      </c>
      <c r="W102" s="6">
        <f>IF($A102&gt;vars!$B$3,"",[1]plot70Nat!E100)</f>
        <v>1394.6941261639026</v>
      </c>
      <c r="X102" s="4"/>
      <c r="Y102" s="6">
        <f>IF($A102&gt;vars!$B$3,"",[1]plot80Nat!D100)</f>
        <v>1454.0100846290588</v>
      </c>
      <c r="Z102" s="6">
        <f>IF($A102&gt;vars!$B$3,"",[1]plot80Nat!E100)</f>
        <v>1368.7449196294294</v>
      </c>
    </row>
    <row r="103" spans="1:26" x14ac:dyDescent="0.35">
      <c r="A103" s="4">
        <v>202147</v>
      </c>
      <c r="B103" s="5">
        <v>44521</v>
      </c>
      <c r="C103" s="4"/>
      <c r="D103" s="6">
        <f>IF($A103&gt;vars!$B$3,"",[1]plot0Nat!D101)</f>
        <v>523.90373039245605</v>
      </c>
      <c r="E103" s="6">
        <f>IF($A103&gt;vars!$B$3,"",[1]plot0Nat!E101)</f>
        <v>474.54427909851074</v>
      </c>
      <c r="F103" s="4"/>
      <c r="G103" s="6">
        <f>IF($A103&gt;vars!$B$3,"",[1]plot1Nat!D101)</f>
        <v>153.40244913101196</v>
      </c>
      <c r="H103" s="6">
        <f>IF($A103&gt;vars!$B$3,"",[1]plot1Nat!E101)</f>
        <v>165.83681130409241</v>
      </c>
      <c r="I103" s="4"/>
      <c r="J103" s="6">
        <f>IF($A103&gt;vars!$B$3,"",[1]plot5Nat!D101)</f>
        <v>178.12172567844391</v>
      </c>
      <c r="K103" s="6">
        <f>IF($A103&gt;vars!$B$3,"",[1]plot5Nat!E101)</f>
        <v>154.90607582665319</v>
      </c>
      <c r="L103" s="4"/>
      <c r="M103" s="6">
        <f>IF($A103&gt;vars!$B$3,"",[1]plot20Nat!D101)</f>
        <v>1104.3059433698654</v>
      </c>
      <c r="N103" s="6">
        <f>IF($A103&gt;vars!$B$3,"",[1]plot20Nat!E101)</f>
        <v>980.21954121956821</v>
      </c>
      <c r="O103" s="4"/>
      <c r="P103" s="6">
        <f>IF($A103&gt;vars!$B$3,"",[1]plot40Nat!D101)</f>
        <v>2474.6847896575928</v>
      </c>
      <c r="Q103" s="6">
        <f>IF($A103&gt;vars!$B$3,"",[1]plot40Nat!E101)</f>
        <v>2089.6447391862166</v>
      </c>
      <c r="R103" s="4"/>
      <c r="S103" s="6">
        <f>IF($A103&gt;vars!$B$3,"",[1]plot60Nat!D101)</f>
        <v>1692.5804300308228</v>
      </c>
      <c r="T103" s="6">
        <f>IF($A103&gt;vars!$B$3,"",[1]plot60Nat!E101)</f>
        <v>1523.4043620327986</v>
      </c>
      <c r="U103" s="4"/>
      <c r="V103" s="6">
        <f>IF($A103&gt;vars!$B$3,"",[1]plot70Nat!D101)</f>
        <v>1533.9762568473816</v>
      </c>
      <c r="W103" s="6">
        <f>IF($A103&gt;vars!$B$3,"",[1]plot70Nat!E101)</f>
        <v>1380.8678902654874</v>
      </c>
      <c r="X103" s="4"/>
      <c r="Y103" s="6">
        <f>IF($A103&gt;vars!$B$3,"",[1]plot80Nat!D101)</f>
        <v>1421.2544207572937</v>
      </c>
      <c r="Z103" s="6">
        <f>IF($A103&gt;vars!$B$3,"",[1]plot80Nat!E101)</f>
        <v>1355.4175284016933</v>
      </c>
    </row>
    <row r="104" spans="1:26" x14ac:dyDescent="0.35">
      <c r="A104" s="4">
        <v>202148</v>
      </c>
      <c r="B104" s="5">
        <v>44528</v>
      </c>
      <c r="C104" s="4"/>
      <c r="D104" s="6">
        <f>IF($A104&gt;vars!$B$3,"",[1]plot0Nat!D102)</f>
        <v>611.62836265563965</v>
      </c>
      <c r="E104" s="6">
        <f>IF($A104&gt;vars!$B$3,"",[1]plot0Nat!E102)</f>
        <v>472.50553703308105</v>
      </c>
      <c r="F104" s="4"/>
      <c r="G104" s="6">
        <f>IF($A104&gt;vars!$B$3,"",[1]plot1Nat!D102)</f>
        <v>194.61190366744995</v>
      </c>
      <c r="H104" s="6">
        <f>IF($A104&gt;vars!$B$3,"",[1]plot1Nat!E102)</f>
        <v>166.29741859436035</v>
      </c>
      <c r="I104" s="4"/>
      <c r="J104" s="6">
        <f>IF($A104&gt;vars!$B$3,"",[1]plot5Nat!D102)</f>
        <v>188.90849506855011</v>
      </c>
      <c r="K104" s="6">
        <f>IF($A104&gt;vars!$B$3,"",[1]plot5Nat!E102)</f>
        <v>161.53403783557818</v>
      </c>
      <c r="L104" s="4"/>
      <c r="M104" s="6">
        <f>IF($A104&gt;vars!$B$3,"",[1]plot20Nat!D102)</f>
        <v>1260.3907796144485</v>
      </c>
      <c r="N104" s="6">
        <f>IF($A104&gt;vars!$B$3,"",[1]plot20Nat!E102)</f>
        <v>1021.5895284304573</v>
      </c>
      <c r="O104" s="4"/>
      <c r="P104" s="6">
        <f>IF($A104&gt;vars!$B$3,"",[1]plot40Nat!D102)</f>
        <v>2715.3176503181458</v>
      </c>
      <c r="Q104" s="6">
        <f>IF($A104&gt;vars!$B$3,"",[1]plot40Nat!E102)</f>
        <v>2175.2754232548509</v>
      </c>
      <c r="R104" s="4"/>
      <c r="S104" s="6">
        <f>IF($A104&gt;vars!$B$3,"",[1]plot60Nat!D102)</f>
        <v>1805.231143951416</v>
      </c>
      <c r="T104" s="6">
        <f>IF($A104&gt;vars!$B$3,"",[1]plot60Nat!E102)</f>
        <v>1585.4857331818587</v>
      </c>
      <c r="U104" s="4"/>
      <c r="V104" s="6">
        <f>IF($A104&gt;vars!$B$3,"",[1]plot70Nat!D102)</f>
        <v>1694.4192254543304</v>
      </c>
      <c r="W104" s="6">
        <f>IF($A104&gt;vars!$B$3,"",[1]plot70Nat!E102)</f>
        <v>1435.7235911720218</v>
      </c>
      <c r="X104" s="4"/>
      <c r="Y104" s="6">
        <f>IF($A104&gt;vars!$B$3,"",[1]plot80Nat!D102)</f>
        <v>1614.7997164726257</v>
      </c>
      <c r="Z104" s="6">
        <f>IF($A104&gt;vars!$B$3,"",[1]plot80Nat!E102)</f>
        <v>1409.7929488886009</v>
      </c>
    </row>
    <row r="105" spans="1:26" x14ac:dyDescent="0.35">
      <c r="A105" s="4">
        <v>202149</v>
      </c>
      <c r="B105" s="5">
        <v>44535</v>
      </c>
      <c r="C105" s="4"/>
      <c r="D105" s="6">
        <f>IF($A105&gt;vars!$B$3,"",[1]plot0Nat!D103)</f>
        <v>543.76627445220947</v>
      </c>
      <c r="E105" s="6">
        <f>IF($A105&gt;vars!$B$3,"",[1]plot0Nat!E103)</f>
        <v>469.18558406829834</v>
      </c>
      <c r="F105" s="4"/>
      <c r="G105" s="6">
        <f>IF($A105&gt;vars!$B$3,"",[1]plot1Nat!D103)</f>
        <v>187.28716683387756</v>
      </c>
      <c r="H105" s="6">
        <f>IF($A105&gt;vars!$B$3,"",[1]plot1Nat!E103)</f>
        <v>167.62030625343323</v>
      </c>
      <c r="I105" s="4"/>
      <c r="J105" s="6">
        <f>IF($A105&gt;vars!$B$3,"",[1]plot5Nat!D103)</f>
        <v>203.11360824108124</v>
      </c>
      <c r="K105" s="6">
        <f>IF($A105&gt;vars!$B$3,"",[1]plot5Nat!E103)</f>
        <v>162.80241802658509</v>
      </c>
      <c r="L105" s="4"/>
      <c r="M105" s="6">
        <f>IF($A105&gt;vars!$B$3,"",[1]plot20Nat!D103)</f>
        <v>1184.4226913452148</v>
      </c>
      <c r="N105" s="6">
        <f>IF($A105&gt;vars!$B$3,"",[1]plot20Nat!E103)</f>
        <v>1030.8417266986653</v>
      </c>
      <c r="O105" s="4"/>
      <c r="P105" s="6">
        <f>IF($A105&gt;vars!$B$3,"",[1]plot40Nat!D103)</f>
        <v>2645.3699722290039</v>
      </c>
      <c r="Q105" s="6">
        <f>IF($A105&gt;vars!$B$3,"",[1]plot40Nat!E103)</f>
        <v>2198.7816684799291</v>
      </c>
      <c r="R105" s="4"/>
      <c r="S105" s="6">
        <f>IF($A105&gt;vars!$B$3,"",[1]plot60Nat!D103)</f>
        <v>1968.6736936569214</v>
      </c>
      <c r="T105" s="6">
        <f>IF($A105&gt;vars!$B$3,"",[1]plot60Nat!E103)</f>
        <v>1599.9243702223907</v>
      </c>
      <c r="U105" s="4"/>
      <c r="V105" s="6">
        <f>IF($A105&gt;vars!$B$3,"",[1]plot70Nat!D103)</f>
        <v>1642.835111618042</v>
      </c>
      <c r="W105" s="6">
        <f>IF($A105&gt;vars!$B$3,"",[1]plot70Nat!E103)</f>
        <v>1445.5540869314914</v>
      </c>
      <c r="X105" s="4"/>
      <c r="Y105" s="6">
        <f>IF($A105&gt;vars!$B$3,"",[1]plot80Nat!D103)</f>
        <v>1652.4868783950806</v>
      </c>
      <c r="Z105" s="6">
        <f>IF($A105&gt;vars!$B$3,"",[1]plot80Nat!E103)</f>
        <v>1413.5285819103699</v>
      </c>
    </row>
    <row r="106" spans="1:26" x14ac:dyDescent="0.35">
      <c r="A106" s="4">
        <v>202150</v>
      </c>
      <c r="B106" s="5">
        <v>44542</v>
      </c>
      <c r="C106" s="4"/>
      <c r="D106" s="6">
        <f>IF($A106&gt;vars!$B$3,"",[1]plot0Nat!D104)</f>
        <v>574.24863147735596</v>
      </c>
      <c r="E106" s="6">
        <f>IF($A106&gt;vars!$B$3,"",[1]plot0Nat!E104)</f>
        <v>459.66043853759766</v>
      </c>
      <c r="F106" s="4"/>
      <c r="G106" s="6">
        <f>IF($A106&gt;vars!$B$3,"",[1]plot1Nat!D104)</f>
        <v>178.73611783981323</v>
      </c>
      <c r="H106" s="6">
        <f>IF($A106&gt;vars!$B$3,"",[1]plot1Nat!E104)</f>
        <v>169.2720410823822</v>
      </c>
      <c r="I106" s="4"/>
      <c r="J106" s="6">
        <f>IF($A106&gt;vars!$B$3,"",[1]plot5Nat!D104)</f>
        <v>191.43934988975525</v>
      </c>
      <c r="K106" s="6">
        <f>IF($A106&gt;vars!$B$3,"",[1]plot5Nat!E104)</f>
        <v>157.48418879318459</v>
      </c>
      <c r="L106" s="4"/>
      <c r="M106" s="6">
        <f>IF($A106&gt;vars!$B$3,"",[1]plot20Nat!D104)</f>
        <v>1248.5532541275024</v>
      </c>
      <c r="N106" s="6">
        <f>IF($A106&gt;vars!$B$3,"",[1]plot20Nat!E104)</f>
        <v>996.09457856178119</v>
      </c>
      <c r="O106" s="4"/>
      <c r="P106" s="6">
        <f>IF($A106&gt;vars!$B$3,"",[1]plot40Nat!D104)</f>
        <v>2699.2817380428314</v>
      </c>
      <c r="Q106" s="6">
        <f>IF($A106&gt;vars!$B$3,"",[1]plot40Nat!E104)</f>
        <v>2124.1285229426826</v>
      </c>
      <c r="R106" s="4"/>
      <c r="S106" s="6">
        <f>IF($A106&gt;vars!$B$3,"",[1]plot60Nat!D104)</f>
        <v>1961.2241139411926</v>
      </c>
      <c r="T106" s="6">
        <f>IF($A106&gt;vars!$B$3,"",[1]plot60Nat!E104)</f>
        <v>1547.5072882927402</v>
      </c>
      <c r="U106" s="4"/>
      <c r="V106" s="6">
        <f>IF($A106&gt;vars!$B$3,"",[1]plot70Nat!D104)</f>
        <v>1857.9893198013306</v>
      </c>
      <c r="W106" s="6">
        <f>IF($A106&gt;vars!$B$3,"",[1]plot70Nat!E104)</f>
        <v>1399.8600796473368</v>
      </c>
      <c r="X106" s="4"/>
      <c r="Y106" s="6">
        <f>IF($A106&gt;vars!$B$3,"",[1]plot80Nat!D104)</f>
        <v>1809.0653185844421</v>
      </c>
      <c r="Z106" s="6">
        <f>IF($A106&gt;vars!$B$3,"",[1]plot80Nat!E104)</f>
        <v>1372.2102638834897</v>
      </c>
    </row>
    <row r="107" spans="1:26" x14ac:dyDescent="0.35">
      <c r="A107" s="4">
        <v>202151</v>
      </c>
      <c r="B107" s="5">
        <v>44549</v>
      </c>
      <c r="C107" s="4"/>
      <c r="D107" s="6">
        <f>IF($A107&gt;vars!$B$3,"",[1]plot0Nat!D105)</f>
        <v>500.33224868774414</v>
      </c>
      <c r="E107" s="6">
        <f>IF($A107&gt;vars!$B$3,"",[1]plot0Nat!E105)</f>
        <v>457.14194965362549</v>
      </c>
      <c r="F107" s="4"/>
      <c r="G107" s="6">
        <f>IF($A107&gt;vars!$B$3,"",[1]plot1Nat!D105)</f>
        <v>189.88154923915863</v>
      </c>
      <c r="H107" s="6">
        <f>IF($A107&gt;vars!$B$3,"",[1]plot1Nat!E105)</f>
        <v>171.60128664970398</v>
      </c>
      <c r="I107" s="4"/>
      <c r="J107" s="6">
        <f>IF($A107&gt;vars!$B$3,"",[1]plot5Nat!D105)</f>
        <v>209.487677693367</v>
      </c>
      <c r="K107" s="6">
        <f>IF($A107&gt;vars!$B$3,"",[1]plot5Nat!E105)</f>
        <v>165.52349753844385</v>
      </c>
      <c r="L107" s="4"/>
      <c r="M107" s="6">
        <f>IF($A107&gt;vars!$B$3,"",[1]plot20Nat!D105)</f>
        <v>1449.0058281421661</v>
      </c>
      <c r="N107" s="6">
        <f>IF($A107&gt;vars!$B$3,"",[1]plot20Nat!E105)</f>
        <v>1041.4661271141317</v>
      </c>
      <c r="O107" s="4"/>
      <c r="P107" s="6">
        <f>IF($A107&gt;vars!$B$3,"",[1]plot40Nat!D105)</f>
        <v>2980.7672853469849</v>
      </c>
      <c r="Q107" s="6">
        <f>IF($A107&gt;vars!$B$3,"",[1]plot40Nat!E105)</f>
        <v>2218.9437145627735</v>
      </c>
      <c r="R107" s="4"/>
      <c r="S107" s="6">
        <f>IF($A107&gt;vars!$B$3,"",[1]plot60Nat!D105)</f>
        <v>2121.3509531021118</v>
      </c>
      <c r="T107" s="6">
        <f>IF($A107&gt;vars!$B$3,"",[1]plot60Nat!E105)</f>
        <v>1615.8976468709977</v>
      </c>
      <c r="U107" s="4"/>
      <c r="V107" s="6">
        <f>IF($A107&gt;vars!$B$3,"",[1]plot70Nat!D105)</f>
        <v>2160.7609338760376</v>
      </c>
      <c r="W107" s="6">
        <f>IF($A107&gt;vars!$B$3,"",[1]plot70Nat!E105)</f>
        <v>1461.921349794472</v>
      </c>
      <c r="X107" s="4"/>
      <c r="Y107" s="6">
        <f>IF($A107&gt;vars!$B$3,"",[1]plot80Nat!D105)</f>
        <v>2195.0273246765137</v>
      </c>
      <c r="Z107" s="6">
        <f>IF($A107&gt;vars!$B$3,"",[1]plot80Nat!E105)</f>
        <v>1431.0836168352673</v>
      </c>
    </row>
    <row r="108" spans="1:26" x14ac:dyDescent="0.35">
      <c r="A108" s="4">
        <v>202152</v>
      </c>
      <c r="B108" s="5">
        <v>44556</v>
      </c>
      <c r="C108" s="4"/>
      <c r="D108" s="6">
        <f>IF($A108&gt;vars!$B$3,"",[1]plot0Nat!D106)</f>
        <v>510.20328712463379</v>
      </c>
      <c r="E108" s="6">
        <f>IF($A108&gt;vars!$B$3,"",[1]plot0Nat!E106)</f>
        <v>458.60580158233643</v>
      </c>
      <c r="F108" s="4"/>
      <c r="G108" s="6">
        <f>IF($A108&gt;vars!$B$3,"",[1]plot1Nat!D106)</f>
        <v>169.96908068656921</v>
      </c>
      <c r="H108" s="6">
        <f>IF($A108&gt;vars!$B$3,"",[1]plot1Nat!E106)</f>
        <v>174.20630311965942</v>
      </c>
      <c r="I108" s="4"/>
      <c r="J108" s="6">
        <f>IF($A108&gt;vars!$B$3,"",[1]plot5Nat!D106)</f>
        <v>188.84913408756256</v>
      </c>
      <c r="K108" s="6">
        <f>IF($A108&gt;vars!$B$3,"",[1]plot5Nat!E106)</f>
        <v>164.76402640170946</v>
      </c>
      <c r="L108" s="4"/>
      <c r="M108" s="6">
        <f>IF($A108&gt;vars!$B$3,"",[1]plot20Nat!D106)</f>
        <v>1445.0102450847626</v>
      </c>
      <c r="N108" s="6">
        <f>IF($A108&gt;vars!$B$3,"",[1]plot20Nat!E106)</f>
        <v>1038.1381149843874</v>
      </c>
      <c r="O108" s="4"/>
      <c r="P108" s="6">
        <f>IF($A108&gt;vars!$B$3,"",[1]plot40Nat!D106)</f>
        <v>2918.4891576766968</v>
      </c>
      <c r="Q108" s="6">
        <f>IF($A108&gt;vars!$B$3,"",[1]plot40Nat!E106)</f>
        <v>2216.6969123193035</v>
      </c>
      <c r="R108" s="4"/>
      <c r="S108" s="6">
        <f>IF($A108&gt;vars!$B$3,"",[1]plot60Nat!D106)</f>
        <v>2286.0377607345581</v>
      </c>
      <c r="T108" s="6">
        <f>IF($A108&gt;vars!$B$3,"",[1]plot60Nat!E106)</f>
        <v>1615.0541713053949</v>
      </c>
      <c r="U108" s="4"/>
      <c r="V108" s="6">
        <f>IF($A108&gt;vars!$B$3,"",[1]plot70Nat!D106)</f>
        <v>2135.9670724868774</v>
      </c>
      <c r="W108" s="6">
        <f>IF($A108&gt;vars!$B$3,"",[1]plot70Nat!E106)</f>
        <v>1458.715169023598</v>
      </c>
      <c r="X108" s="4"/>
      <c r="Y108" s="6">
        <f>IF($A108&gt;vars!$B$3,"",[1]plot80Nat!D106)</f>
        <v>2261.9811987876892</v>
      </c>
      <c r="Z108" s="6">
        <f>IF($A108&gt;vars!$B$3,"",[1]plot80Nat!E106)</f>
        <v>1429.8015568536325</v>
      </c>
    </row>
    <row r="109" spans="1:26" x14ac:dyDescent="0.35">
      <c r="A109" s="4">
        <v>202201</v>
      </c>
      <c r="B109" s="5">
        <v>44563</v>
      </c>
      <c r="C109" s="4"/>
      <c r="D109" s="6">
        <f>IF($A109&gt;vars!$B$3,"",[1]plot0Nat!D107)</f>
        <v>502.94023895263672</v>
      </c>
      <c r="E109" s="6">
        <f>IF($A109&gt;vars!$B$3,"",[1]plot0Nat!E107)</f>
        <v>456.69536304473877</v>
      </c>
      <c r="F109" s="4"/>
      <c r="G109" s="6">
        <f>IF($A109&gt;vars!$B$3,"",[1]plot1Nat!D107)</f>
        <v>186.80971670150757</v>
      </c>
      <c r="H109" s="6">
        <f>IF($A109&gt;vars!$B$3,"",[1]plot1Nat!E107)</f>
        <v>177.81899952888489</v>
      </c>
      <c r="I109" s="4"/>
      <c r="J109" s="6">
        <f>IF($A109&gt;vars!$B$3,"",[1]plot5Nat!D107)</f>
        <v>172.05448126792908</v>
      </c>
      <c r="K109" s="6">
        <f>IF($A109&gt;vars!$B$3,"",[1]plot5Nat!E107)</f>
        <v>168.7195308370552</v>
      </c>
      <c r="L109" s="4"/>
      <c r="M109" s="6">
        <f>IF($A109&gt;vars!$B$3,"",[1]plot20Nat!D107)</f>
        <v>1395.7598013877869</v>
      </c>
      <c r="N109" s="6">
        <f>IF($A109&gt;vars!$B$3,"",[1]plot20Nat!E107)</f>
        <v>1010.8672434856304</v>
      </c>
      <c r="O109" s="4"/>
      <c r="P109" s="6">
        <f>IF($A109&gt;vars!$B$3,"",[1]plot40Nat!D107)</f>
        <v>2655.4155416488647</v>
      </c>
      <c r="Q109" s="6">
        <f>IF($A109&gt;vars!$B$3,"",[1]plot40Nat!E107)</f>
        <v>2248.0828400901278</v>
      </c>
      <c r="R109" s="4"/>
      <c r="S109" s="6">
        <f>IF($A109&gt;vars!$B$3,"",[1]plot60Nat!D107)</f>
        <v>2086.2512950897217</v>
      </c>
      <c r="T109" s="6">
        <f>IF($A109&gt;vars!$B$3,"",[1]plot60Nat!E107)</f>
        <v>1684.0405121240976</v>
      </c>
      <c r="U109" s="4"/>
      <c r="V109" s="6">
        <f>IF($A109&gt;vars!$B$3,"",[1]plot70Nat!D107)</f>
        <v>2161.1626930236816</v>
      </c>
      <c r="W109" s="6">
        <f>IF($A109&gt;vars!$B$3,"",[1]plot70Nat!E107)</f>
        <v>1533.1078869151106</v>
      </c>
      <c r="X109" s="4"/>
      <c r="Y109" s="6">
        <f>IF($A109&gt;vars!$B$3,"",[1]plot80Nat!D107)</f>
        <v>2150.555474281311</v>
      </c>
      <c r="Z109" s="6">
        <f>IF($A109&gt;vars!$B$3,"",[1]plot80Nat!E107)</f>
        <v>1446.3476157576476</v>
      </c>
    </row>
    <row r="110" spans="1:26" x14ac:dyDescent="0.35">
      <c r="A110" s="4">
        <v>202202</v>
      </c>
      <c r="B110" s="5">
        <v>44570</v>
      </c>
      <c r="C110" s="4"/>
      <c r="D110" s="6">
        <f>IF($A110&gt;vars!$B$3,"",[1]plot0Nat!D108)</f>
        <v>588.34358978271484</v>
      </c>
      <c r="E110" s="6">
        <f>IF($A110&gt;vars!$B$3,"",[1]plot0Nat!E108)</f>
        <v>451.9522705078125</v>
      </c>
      <c r="F110" s="4"/>
      <c r="G110" s="6">
        <f>IF($A110&gt;vars!$B$3,"",[1]plot1Nat!D108)</f>
        <v>170.78080701828003</v>
      </c>
      <c r="H110" s="6">
        <f>IF($A110&gt;vars!$B$3,"",[1]plot1Nat!E108)</f>
        <v>181.79374980926514</v>
      </c>
      <c r="I110" s="4"/>
      <c r="J110" s="6">
        <f>IF($A110&gt;vars!$B$3,"",[1]plot5Nat!D108)</f>
        <v>162.63973128795624</v>
      </c>
      <c r="K110" s="6">
        <f>IF($A110&gt;vars!$B$3,"",[1]plot5Nat!E108)</f>
        <v>157.24935514353726</v>
      </c>
      <c r="L110" s="4"/>
      <c r="M110" s="6">
        <f>IF($A110&gt;vars!$B$3,"",[1]plot20Nat!D108)</f>
        <v>1181.3236842155457</v>
      </c>
      <c r="N110" s="6">
        <f>IF($A110&gt;vars!$B$3,"",[1]plot20Nat!E108)</f>
        <v>941.2473693390009</v>
      </c>
      <c r="O110" s="4"/>
      <c r="P110" s="6">
        <f>IF($A110&gt;vars!$B$3,"",[1]plot40Nat!D108)</f>
        <v>2543.4004154205322</v>
      </c>
      <c r="Q110" s="6">
        <f>IF($A110&gt;vars!$B$3,"",[1]plot40Nat!E108)</f>
        <v>2095.5889837615086</v>
      </c>
      <c r="R110" s="4"/>
      <c r="S110" s="6">
        <f>IF($A110&gt;vars!$B$3,"",[1]plot60Nat!D108)</f>
        <v>1944.6905040740967</v>
      </c>
      <c r="T110" s="6">
        <f>IF($A110&gt;vars!$B$3,"",[1]plot60Nat!E108)</f>
        <v>1572.9609933692452</v>
      </c>
      <c r="U110" s="4"/>
      <c r="V110" s="6">
        <f>IF($A110&gt;vars!$B$3,"",[1]plot70Nat!D108)</f>
        <v>1762.4883232116699</v>
      </c>
      <c r="W110" s="6">
        <f>IF($A110&gt;vars!$B$3,"",[1]plot70Nat!E108)</f>
        <v>1434.1992258350244</v>
      </c>
      <c r="X110" s="4"/>
      <c r="Y110" s="6">
        <f>IF($A110&gt;vars!$B$3,"",[1]plot80Nat!D108)</f>
        <v>1938.7812237739563</v>
      </c>
      <c r="Z110" s="6">
        <f>IF($A110&gt;vars!$B$3,"",[1]plot80Nat!E108)</f>
        <v>1352.658605029402</v>
      </c>
    </row>
    <row r="111" spans="1:26" x14ac:dyDescent="0.35">
      <c r="A111" s="4">
        <v>202203</v>
      </c>
      <c r="B111" s="5">
        <v>44577</v>
      </c>
      <c r="C111" s="4"/>
      <c r="D111" s="6">
        <f>IF($A111&gt;vars!$B$3,"",[1]plot0Nat!D109)</f>
        <v>541.29174184799194</v>
      </c>
      <c r="E111" s="6">
        <f>IF($A111&gt;vars!$B$3,"",[1]plot0Nat!E109)</f>
        <v>458.42592906951904</v>
      </c>
      <c r="F111" s="4"/>
      <c r="G111" s="6">
        <f>IF($A111&gt;vars!$B$3,"",[1]plot1Nat!D109)</f>
        <v>156.63485360145569</v>
      </c>
      <c r="H111" s="6">
        <f>IF($A111&gt;vars!$B$3,"",[1]plot1Nat!E109)</f>
        <v>186.90359544754028</v>
      </c>
      <c r="I111" s="4"/>
      <c r="J111" s="6">
        <f>IF($A111&gt;vars!$B$3,"",[1]plot5Nat!D109)</f>
        <v>166.72005236148834</v>
      </c>
      <c r="K111" s="6">
        <f>IF($A111&gt;vars!$B$3,"",[1]plot5Nat!E109)</f>
        <v>152.55333819071612</v>
      </c>
      <c r="L111" s="4"/>
      <c r="M111" s="6">
        <f>IF($A111&gt;vars!$B$3,"",[1]plot20Nat!D109)</f>
        <v>1134.460292339325</v>
      </c>
      <c r="N111" s="6">
        <f>IF($A111&gt;vars!$B$3,"",[1]plot20Nat!E109)</f>
        <v>914.8196186996056</v>
      </c>
      <c r="O111" s="4"/>
      <c r="P111" s="6">
        <f>IF($A111&gt;vars!$B$3,"",[1]plot40Nat!D109)</f>
        <v>2315.21502161026</v>
      </c>
      <c r="Q111" s="6">
        <f>IF($A111&gt;vars!$B$3,"",[1]plot40Nat!E109)</f>
        <v>2037.2247575014114</v>
      </c>
      <c r="R111" s="4"/>
      <c r="S111" s="6">
        <f>IF($A111&gt;vars!$B$3,"",[1]plot60Nat!D109)</f>
        <v>1682.939845085144</v>
      </c>
      <c r="T111" s="6">
        <f>IF($A111&gt;vars!$B$3,"",[1]plot60Nat!E109)</f>
        <v>1527.0601956043345</v>
      </c>
      <c r="U111" s="4"/>
      <c r="V111" s="6">
        <f>IF($A111&gt;vars!$B$3,"",[1]plot70Nat!D109)</f>
        <v>1635.762583732605</v>
      </c>
      <c r="W111" s="6">
        <f>IF($A111&gt;vars!$B$3,"",[1]plot70Nat!E109)</f>
        <v>1392.9067427831387</v>
      </c>
      <c r="X111" s="4"/>
      <c r="Y111" s="6">
        <f>IF($A111&gt;vars!$B$3,"",[1]plot80Nat!D109)</f>
        <v>1684.4044010639191</v>
      </c>
      <c r="Z111" s="6">
        <f>IF($A111&gt;vars!$B$3,"",[1]plot80Nat!E109)</f>
        <v>1314.2559336811196</v>
      </c>
    </row>
    <row r="112" spans="1:26" x14ac:dyDescent="0.35">
      <c r="A112" s="4">
        <v>202204</v>
      </c>
      <c r="B112" s="5">
        <v>44584</v>
      </c>
      <c r="C112" s="4"/>
      <c r="D112" s="6">
        <f>IF($A112&gt;vars!$B$3,"",[1]plot0Nat!D110)</f>
        <v>556.67300891876221</v>
      </c>
      <c r="E112" s="6">
        <f>IF($A112&gt;vars!$B$3,"",[1]plot0Nat!E110)</f>
        <v>464.36006736755371</v>
      </c>
      <c r="F112" s="4"/>
      <c r="G112" s="6">
        <f>IF($A112&gt;vars!$B$3,"",[1]plot1Nat!D110)</f>
        <v>163.66764760017395</v>
      </c>
      <c r="H112" s="6">
        <f>IF($A112&gt;vars!$B$3,"",[1]plot1Nat!E110)</f>
        <v>189.90451526641846</v>
      </c>
      <c r="I112" s="4"/>
      <c r="J112" s="6">
        <f>IF($A112&gt;vars!$B$3,"",[1]plot5Nat!D110)</f>
        <v>144.32712942361832</v>
      </c>
      <c r="K112" s="6">
        <f>IF($A112&gt;vars!$B$3,"",[1]plot5Nat!E110)</f>
        <v>147.34071035726262</v>
      </c>
      <c r="L112" s="4"/>
      <c r="M112" s="6">
        <f>IF($A112&gt;vars!$B$3,"",[1]plot20Nat!D110)</f>
        <v>1056.9072692394257</v>
      </c>
      <c r="N112" s="6">
        <f>IF($A112&gt;vars!$B$3,"",[1]plot20Nat!E110)</f>
        <v>883.36474829459928</v>
      </c>
      <c r="O112" s="4"/>
      <c r="P112" s="6">
        <f>IF($A112&gt;vars!$B$3,"",[1]plot40Nat!D110)</f>
        <v>2250.9317150115967</v>
      </c>
      <c r="Q112" s="6">
        <f>IF($A112&gt;vars!$B$3,"",[1]plot40Nat!E110)</f>
        <v>1967.8283653283793</v>
      </c>
      <c r="R112" s="4"/>
      <c r="S112" s="6">
        <f>IF($A112&gt;vars!$B$3,"",[1]plot60Nat!D110)</f>
        <v>1668.8519735336304</v>
      </c>
      <c r="T112" s="6">
        <f>IF($A112&gt;vars!$B$3,"",[1]plot60Nat!E110)</f>
        <v>1476.1162608663437</v>
      </c>
      <c r="U112" s="4"/>
      <c r="V112" s="6">
        <f>IF($A112&gt;vars!$B$3,"",[1]plot70Nat!D110)</f>
        <v>1475.4570965766907</v>
      </c>
      <c r="W112" s="6">
        <f>IF($A112&gt;vars!$B$3,"",[1]plot70Nat!E110)</f>
        <v>1348.0677311241325</v>
      </c>
      <c r="X112" s="4"/>
      <c r="Y112" s="6">
        <f>IF($A112&gt;vars!$B$3,"",[1]plot80Nat!D110)</f>
        <v>1461.5577063560486</v>
      </c>
      <c r="Z112" s="6">
        <f>IF($A112&gt;vars!$B$3,"",[1]plot80Nat!E110)</f>
        <v>1273.6185773586576</v>
      </c>
    </row>
    <row r="113" spans="1:26" x14ac:dyDescent="0.35">
      <c r="A113" s="4">
        <v>202205</v>
      </c>
      <c r="B113" s="5">
        <v>44591</v>
      </c>
      <c r="C113" s="4"/>
      <c r="D113" s="6">
        <f>IF($A113&gt;vars!$B$3,"",[1]plot0Nat!D111)</f>
        <v>669.57212448120117</v>
      </c>
      <c r="E113" s="6">
        <f>IF($A113&gt;vars!$B$3,"",[1]plot0Nat!E111)</f>
        <v>472.7678918838501</v>
      </c>
      <c r="F113" s="4"/>
      <c r="G113" s="6">
        <f>IF($A113&gt;vars!$B$3,"",[1]plot1Nat!D111)</f>
        <v>188.40210449695587</v>
      </c>
      <c r="H113" s="6">
        <f>IF($A113&gt;vars!$B$3,"",[1]plot1Nat!E111)</f>
        <v>192.52556419372559</v>
      </c>
      <c r="I113" s="4"/>
      <c r="J113" s="6">
        <f>IF($A113&gt;vars!$B$3,"",[1]plot5Nat!D111)</f>
        <v>149.17637944221497</v>
      </c>
      <c r="K113" s="6">
        <f>IF($A113&gt;vars!$B$3,"",[1]plot5Nat!E111)</f>
        <v>149.84700419043907</v>
      </c>
      <c r="L113" s="4"/>
      <c r="M113" s="6">
        <f>IF($A113&gt;vars!$B$3,"",[1]plot20Nat!D111)</f>
        <v>1082.8666826486588</v>
      </c>
      <c r="N113" s="6">
        <f>IF($A113&gt;vars!$B$3,"",[1]plot20Nat!E111)</f>
        <v>901.37643649634879</v>
      </c>
      <c r="O113" s="4"/>
      <c r="P113" s="6">
        <f>IF($A113&gt;vars!$B$3,"",[1]plot40Nat!D111)</f>
        <v>2185.8825483322144</v>
      </c>
      <c r="Q113" s="6">
        <f>IF($A113&gt;vars!$B$3,"",[1]plot40Nat!E111)</f>
        <v>2005.7142054525693</v>
      </c>
      <c r="R113" s="4"/>
      <c r="S113" s="6">
        <f>IF($A113&gt;vars!$B$3,"",[1]plot60Nat!D111)</f>
        <v>1746.8471488952637</v>
      </c>
      <c r="T113" s="6">
        <f>IF($A113&gt;vars!$B$3,"",[1]plot60Nat!E111)</f>
        <v>1505.7139614391153</v>
      </c>
      <c r="U113" s="4"/>
      <c r="V113" s="6">
        <f>IF($A113&gt;vars!$B$3,"",[1]plot70Nat!D111)</f>
        <v>1481.3080282211304</v>
      </c>
      <c r="W113" s="6">
        <f>IF($A113&gt;vars!$B$3,"",[1]plot70Nat!E111)</f>
        <v>1375.8967966552239</v>
      </c>
      <c r="X113" s="4"/>
      <c r="Y113" s="6">
        <f>IF($A113&gt;vars!$B$3,"",[1]plot80Nat!D111)</f>
        <v>1499.0209517478943</v>
      </c>
      <c r="Z113" s="6">
        <f>IF($A113&gt;vars!$B$3,"",[1]plot80Nat!E111)</f>
        <v>1302.4457727098811</v>
      </c>
    </row>
    <row r="114" spans="1:26" x14ac:dyDescent="0.35">
      <c r="A114" s="4">
        <v>202206</v>
      </c>
      <c r="B114" s="5">
        <v>44598</v>
      </c>
      <c r="C114" s="4"/>
      <c r="D114" s="6">
        <f>IF($A114&gt;vars!$B$3,"",[1]plot0Nat!D112)</f>
        <v>652.61628723144531</v>
      </c>
      <c r="E114" s="6">
        <f>IF($A114&gt;vars!$B$3,"",[1]plot0Nat!E112)</f>
        <v>481.19241809844971</v>
      </c>
      <c r="F114" s="4"/>
      <c r="G114" s="6">
        <f>IF($A114&gt;vars!$B$3,"",[1]plot1Nat!D112)</f>
        <v>185.35235714912415</v>
      </c>
      <c r="H114" s="6">
        <f>IF($A114&gt;vars!$B$3,"",[1]plot1Nat!E112)</f>
        <v>194.13797950744629</v>
      </c>
      <c r="I114" s="4"/>
      <c r="J114" s="6">
        <f>IF($A114&gt;vars!$B$3,"",[1]plot5Nat!D112)</f>
        <v>186.58504998683929</v>
      </c>
      <c r="K114" s="6">
        <f>IF($A114&gt;vars!$B$3,"",[1]plot5Nat!E112)</f>
        <v>153.15758184524455</v>
      </c>
      <c r="L114" s="4"/>
      <c r="M114" s="6">
        <f>IF($A114&gt;vars!$B$3,"",[1]plot20Nat!D112)</f>
        <v>1098.6527132987976</v>
      </c>
      <c r="N114" s="6">
        <f>IF($A114&gt;vars!$B$3,"",[1]plot20Nat!E112)</f>
        <v>921.22219340620791</v>
      </c>
      <c r="O114" s="4"/>
      <c r="P114" s="6">
        <f>IF($A114&gt;vars!$B$3,"",[1]plot40Nat!D112)</f>
        <v>2207.6920833587646</v>
      </c>
      <c r="Q114" s="6">
        <f>IF($A114&gt;vars!$B$3,"",[1]plot40Nat!E112)</f>
        <v>2049.804748447898</v>
      </c>
      <c r="R114" s="4"/>
      <c r="S114" s="6">
        <f>IF($A114&gt;vars!$B$3,"",[1]plot60Nat!D112)</f>
        <v>1610.1837463378906</v>
      </c>
      <c r="T114" s="6">
        <f>IF($A114&gt;vars!$B$3,"",[1]plot60Nat!E112)</f>
        <v>1536.9946139590086</v>
      </c>
      <c r="U114" s="4"/>
      <c r="V114" s="6">
        <f>IF($A114&gt;vars!$B$3,"",[1]plot70Nat!D112)</f>
        <v>1463.6021413803101</v>
      </c>
      <c r="W114" s="6">
        <f>IF($A114&gt;vars!$B$3,"",[1]plot70Nat!E112)</f>
        <v>1401.6997421493445</v>
      </c>
      <c r="X114" s="4"/>
      <c r="Y114" s="6">
        <f>IF($A114&gt;vars!$B$3,"",[1]plot80Nat!D112)</f>
        <v>1419.179771900177</v>
      </c>
      <c r="Z114" s="6">
        <f>IF($A114&gt;vars!$B$3,"",[1]plot80Nat!E112)</f>
        <v>1325.9700118563123</v>
      </c>
    </row>
    <row r="115" spans="1:26" x14ac:dyDescent="0.35">
      <c r="A115" s="4">
        <v>202207</v>
      </c>
      <c r="B115" s="5">
        <v>44605</v>
      </c>
      <c r="C115" s="4"/>
      <c r="D115" s="6">
        <f>IF($A115&gt;vars!$B$3,"",[1]plot0Nat!D113)</f>
        <v>568.72262382507324</v>
      </c>
      <c r="E115" s="6">
        <f>IF($A115&gt;vars!$B$3,"",[1]plot0Nat!E113)</f>
        <v>492.15799331665039</v>
      </c>
      <c r="F115" s="4"/>
      <c r="G115" s="6">
        <f>IF($A115&gt;vars!$B$3,"",[1]plot1Nat!D113)</f>
        <v>189.72226583957672</v>
      </c>
      <c r="H115" s="6">
        <f>IF($A115&gt;vars!$B$3,"",[1]plot1Nat!E113)</f>
        <v>195.76807141304016</v>
      </c>
      <c r="I115" s="4"/>
      <c r="J115" s="6">
        <f>IF($A115&gt;vars!$B$3,"",[1]plot5Nat!D113)</f>
        <v>155.30674123764038</v>
      </c>
      <c r="K115" s="6">
        <f>IF($A115&gt;vars!$B$3,"",[1]plot5Nat!E113)</f>
        <v>147.89575718390023</v>
      </c>
      <c r="L115" s="4"/>
      <c r="M115" s="6">
        <f>IF($A115&gt;vars!$B$3,"",[1]plot20Nat!D113)</f>
        <v>1071.8867675065994</v>
      </c>
      <c r="N115" s="6">
        <f>IF($A115&gt;vars!$B$3,"",[1]plot20Nat!E113)</f>
        <v>886.38752649740525</v>
      </c>
      <c r="O115" s="4"/>
      <c r="P115" s="6">
        <f>IF($A115&gt;vars!$B$3,"",[1]plot40Nat!D113)</f>
        <v>2155.0342268943787</v>
      </c>
      <c r="Q115" s="6">
        <f>IF($A115&gt;vars!$B$3,"",[1]plot40Nat!E113)</f>
        <v>1972.3500421715432</v>
      </c>
      <c r="R115" s="4"/>
      <c r="S115" s="6">
        <f>IF($A115&gt;vars!$B$3,"",[1]plot60Nat!D113)</f>
        <v>1621.6387395858765</v>
      </c>
      <c r="T115" s="6">
        <f>IF($A115&gt;vars!$B$3,"",[1]plot60Nat!E113)</f>
        <v>1477.6441898564806</v>
      </c>
      <c r="U115" s="4"/>
      <c r="V115" s="6">
        <f>IF($A115&gt;vars!$B$3,"",[1]plot70Nat!D113)</f>
        <v>1361.8339424133301</v>
      </c>
      <c r="W115" s="6">
        <f>IF($A115&gt;vars!$B$3,"",[1]plot70Nat!E113)</f>
        <v>1350.9925961058209</v>
      </c>
      <c r="X115" s="4"/>
      <c r="Y115" s="6">
        <f>IF($A115&gt;vars!$B$3,"",[1]plot80Nat!D113)</f>
        <v>1376.3787517547607</v>
      </c>
      <c r="Z115" s="6">
        <f>IF($A115&gt;vars!$B$3,"",[1]plot80Nat!E113)</f>
        <v>1276.1297346273113</v>
      </c>
    </row>
    <row r="116" spans="1:26" x14ac:dyDescent="0.35">
      <c r="A116" s="4">
        <v>202208</v>
      </c>
      <c r="B116" s="5">
        <v>44612</v>
      </c>
      <c r="C116" s="4"/>
      <c r="D116" s="6">
        <f>IF($A116&gt;vars!$B$3,"",[1]plot0Nat!D114)</f>
        <v>646.86320781707764</v>
      </c>
      <c r="E116" s="6">
        <f>IF($A116&gt;vars!$B$3,"",[1]plot0Nat!E114)</f>
        <v>498.44922542572021</v>
      </c>
      <c r="F116" s="4"/>
      <c r="G116" s="6">
        <f>IF($A116&gt;vars!$B$3,"",[1]plot1Nat!D114)</f>
        <v>200.34469842910767</v>
      </c>
      <c r="H116" s="6">
        <f>IF($A116&gt;vars!$B$3,"",[1]plot1Nat!E114)</f>
        <v>198.36108064651489</v>
      </c>
      <c r="I116" s="4"/>
      <c r="J116" s="6">
        <f>IF($A116&gt;vars!$B$3,"",[1]plot5Nat!D114)</f>
        <v>155.14883494377136</v>
      </c>
      <c r="K116" s="6">
        <f>IF($A116&gt;vars!$B$3,"",[1]plot5Nat!E114)</f>
        <v>145.47768278297104</v>
      </c>
      <c r="L116" s="4"/>
      <c r="M116" s="6">
        <f>IF($A116&gt;vars!$B$3,"",[1]plot20Nat!D114)</f>
        <v>1002.4933996200562</v>
      </c>
      <c r="N116" s="6">
        <f>IF($A116&gt;vars!$B$3,"",[1]plot20Nat!E114)</f>
        <v>876.76427766247571</v>
      </c>
      <c r="O116" s="4"/>
      <c r="P116" s="6">
        <f>IF($A116&gt;vars!$B$3,"",[1]plot40Nat!D114)</f>
        <v>2170.0466823577881</v>
      </c>
      <c r="Q116" s="6">
        <f>IF($A116&gt;vars!$B$3,"",[1]plot40Nat!E114)</f>
        <v>1951.6799141539666</v>
      </c>
      <c r="R116" s="4"/>
      <c r="S116" s="6">
        <f>IF($A116&gt;vars!$B$3,"",[1]plot60Nat!D114)</f>
        <v>1546.6945853233337</v>
      </c>
      <c r="T116" s="6">
        <f>IF($A116&gt;vars!$B$3,"",[1]plot60Nat!E114)</f>
        <v>1463.7685453323284</v>
      </c>
      <c r="U116" s="4"/>
      <c r="V116" s="6">
        <f>IF($A116&gt;vars!$B$3,"",[1]plot70Nat!D114)</f>
        <v>1401.3800830841064</v>
      </c>
      <c r="W116" s="6">
        <f>IF($A116&gt;vars!$B$3,"",[1]plot70Nat!E114)</f>
        <v>1338.3884791300866</v>
      </c>
      <c r="X116" s="4"/>
      <c r="Y116" s="6">
        <f>IF($A116&gt;vars!$B$3,"",[1]plot80Nat!D114)</f>
        <v>1449.4777872562408</v>
      </c>
      <c r="Z116" s="6">
        <f>IF($A116&gt;vars!$B$3,"",[1]plot80Nat!E114)</f>
        <v>1269.5044716171928</v>
      </c>
    </row>
    <row r="117" spans="1:26" x14ac:dyDescent="0.35">
      <c r="A117" s="4">
        <v>202209</v>
      </c>
      <c r="B117" s="5">
        <v>44619</v>
      </c>
      <c r="C117" s="4"/>
      <c r="D117" s="6">
        <f>IF($A117&gt;vars!$B$3,"",[1]plot0Nat!D115)</f>
        <v>667.19260787963867</v>
      </c>
      <c r="E117" s="6">
        <f>IF($A117&gt;vars!$B$3,"",[1]plot0Nat!E115)</f>
        <v>510.34782886505127</v>
      </c>
      <c r="F117" s="4"/>
      <c r="G117" s="6">
        <f>IF($A117&gt;vars!$B$3,"",[1]plot1Nat!D115)</f>
        <v>190.42050755023956</v>
      </c>
      <c r="H117" s="6">
        <f>IF($A117&gt;vars!$B$3,"",[1]plot1Nat!E115)</f>
        <v>200.34912610054016</v>
      </c>
      <c r="I117" s="4"/>
      <c r="J117" s="6">
        <f>IF($A117&gt;vars!$B$3,"",[1]plot5Nat!D115)</f>
        <v>174.44471669197083</v>
      </c>
      <c r="K117" s="6">
        <f>IF($A117&gt;vars!$B$3,"",[1]plot5Nat!E115)</f>
        <v>151.14228045214236</v>
      </c>
      <c r="L117" s="4"/>
      <c r="M117" s="6">
        <f>IF($A117&gt;vars!$B$3,"",[1]plot20Nat!D115)</f>
        <v>1093.446252822876</v>
      </c>
      <c r="N117" s="6">
        <f>IF($A117&gt;vars!$B$3,"",[1]plot20Nat!E115)</f>
        <v>908.24315541419173</v>
      </c>
      <c r="O117" s="4"/>
      <c r="P117" s="6">
        <f>IF($A117&gt;vars!$B$3,"",[1]plot40Nat!D115)</f>
        <v>2165.2800660133362</v>
      </c>
      <c r="Q117" s="6">
        <f>IF($A117&gt;vars!$B$3,"",[1]plot40Nat!E115)</f>
        <v>2021.8189437011092</v>
      </c>
      <c r="R117" s="4"/>
      <c r="S117" s="6">
        <f>IF($A117&gt;vars!$B$3,"",[1]plot60Nat!D115)</f>
        <v>1558.543511390686</v>
      </c>
      <c r="T117" s="6">
        <f>IF($A117&gt;vars!$B$3,"",[1]plot60Nat!E115)</f>
        <v>1515.5250422385682</v>
      </c>
      <c r="U117" s="4"/>
      <c r="V117" s="6">
        <f>IF($A117&gt;vars!$B$3,"",[1]plot70Nat!D115)</f>
        <v>1519.911190032959</v>
      </c>
      <c r="W117" s="6">
        <f>IF($A117&gt;vars!$B$3,"",[1]plot70Nat!E115)</f>
        <v>1383.9883372132076</v>
      </c>
      <c r="X117" s="4"/>
      <c r="Y117" s="6">
        <f>IF($A117&gt;vars!$B$3,"",[1]plot80Nat!D115)</f>
        <v>1392.3391857147217</v>
      </c>
      <c r="Z117" s="6">
        <f>IF($A117&gt;vars!$B$3,"",[1]plot80Nat!E115)</f>
        <v>1308.2903261529118</v>
      </c>
    </row>
    <row r="118" spans="1:26" x14ac:dyDescent="0.35">
      <c r="A118" s="4">
        <v>202210</v>
      </c>
      <c r="B118" s="5">
        <v>44626</v>
      </c>
      <c r="C118" s="4"/>
      <c r="D118" s="6">
        <f>IF($A118&gt;vars!$B$3,"",[1]plot0Nat!D116)</f>
        <v>688.98704147338867</v>
      </c>
      <c r="E118" s="6">
        <f>IF($A118&gt;vars!$B$3,"",[1]plot0Nat!E116)</f>
        <v>519.633469581604</v>
      </c>
      <c r="F118" s="4"/>
      <c r="G118" s="6">
        <f>IF($A118&gt;vars!$B$3,"",[1]plot1Nat!D116)</f>
        <v>208.34492897987366</v>
      </c>
      <c r="H118" s="6">
        <f>IF($A118&gt;vars!$B$3,"",[1]plot1Nat!E116)</f>
        <v>200.06087923049927</v>
      </c>
      <c r="I118" s="4"/>
      <c r="J118" s="6">
        <f>IF($A118&gt;vars!$B$3,"",[1]plot5Nat!D116)</f>
        <v>163.30381786823273</v>
      </c>
      <c r="K118" s="6">
        <f>IF($A118&gt;vars!$B$3,"",[1]plot5Nat!E116)</f>
        <v>149.70819090606886</v>
      </c>
      <c r="L118" s="4"/>
      <c r="M118" s="6">
        <f>IF($A118&gt;vars!$B$3,"",[1]plot20Nat!D116)</f>
        <v>1158.598007440567</v>
      </c>
      <c r="N118" s="6">
        <f>IF($A118&gt;vars!$B$3,"",[1]plot20Nat!E116)</f>
        <v>901.94112975819735</v>
      </c>
      <c r="O118" s="4"/>
      <c r="P118" s="6">
        <f>IF($A118&gt;vars!$B$3,"",[1]plot40Nat!D116)</f>
        <v>2257.6703577041626</v>
      </c>
      <c r="Q118" s="6">
        <f>IF($A118&gt;vars!$B$3,"",[1]plot40Nat!E116)</f>
        <v>2011.2096640616553</v>
      </c>
      <c r="R118" s="4"/>
      <c r="S118" s="6">
        <f>IF($A118&gt;vars!$B$3,"",[1]plot60Nat!D116)</f>
        <v>1641.8322200775146</v>
      </c>
      <c r="T118" s="6">
        <f>IF($A118&gt;vars!$B$3,"",[1]plot60Nat!E116)</f>
        <v>1507.4428227502374</v>
      </c>
      <c r="U118" s="4"/>
      <c r="V118" s="6">
        <f>IF($A118&gt;vars!$B$3,"",[1]plot70Nat!D116)</f>
        <v>1387.0982937812805</v>
      </c>
      <c r="W118" s="6">
        <f>IF($A118&gt;vars!$B$3,"",[1]plot70Nat!E116)</f>
        <v>1375.9518272840351</v>
      </c>
      <c r="X118" s="4"/>
      <c r="Y118" s="6">
        <f>IF($A118&gt;vars!$B$3,"",[1]plot80Nat!D116)</f>
        <v>1376.0847177505493</v>
      </c>
      <c r="Z118" s="6">
        <f>IF($A118&gt;vars!$B$3,"",[1]plot80Nat!E116)</f>
        <v>1299.5567579691594</v>
      </c>
    </row>
    <row r="119" spans="1:26" x14ac:dyDescent="0.35">
      <c r="A119" s="4">
        <v>202211</v>
      </c>
      <c r="B119" s="5">
        <v>44633</v>
      </c>
      <c r="C119" s="4"/>
      <c r="D119" s="6">
        <f>IF($A119&gt;vars!$B$3,"",[1]plot0Nat!D117)</f>
        <v>595.05055713653564</v>
      </c>
      <c r="E119" s="6">
        <f>IF($A119&gt;vars!$B$3,"",[1]plot0Nat!E117)</f>
        <v>524.31561756134033</v>
      </c>
      <c r="F119" s="4"/>
      <c r="G119" s="6">
        <f>IF($A119&gt;vars!$B$3,"",[1]plot1Nat!D117)</f>
        <v>204.91395032405853</v>
      </c>
      <c r="H119" s="6">
        <f>IF($A119&gt;vars!$B$3,"",[1]plot1Nat!E117)</f>
        <v>197.80072641372681</v>
      </c>
      <c r="I119" s="4"/>
      <c r="J119" s="6">
        <f>IF($A119&gt;vars!$B$3,"",[1]plot5Nat!D117)</f>
        <v>152.59305572509766</v>
      </c>
      <c r="K119" s="6">
        <f>IF($A119&gt;vars!$B$3,"",[1]plot5Nat!E117)</f>
        <v>148.91840437005683</v>
      </c>
      <c r="L119" s="4"/>
      <c r="M119" s="6">
        <f>IF($A119&gt;vars!$B$3,"",[1]plot20Nat!D117)</f>
        <v>1097.2392950057983</v>
      </c>
      <c r="N119" s="6">
        <f>IF($A119&gt;vars!$B$3,"",[1]plot20Nat!E117)</f>
        <v>897.63668029262226</v>
      </c>
      <c r="O119" s="4"/>
      <c r="P119" s="6">
        <f>IF($A119&gt;vars!$B$3,"",[1]plot40Nat!D117)</f>
        <v>2210.5511889457703</v>
      </c>
      <c r="Q119" s="6">
        <f>IF($A119&gt;vars!$B$3,"",[1]plot40Nat!E117)</f>
        <v>1999.0564762933586</v>
      </c>
      <c r="R119" s="4"/>
      <c r="S119" s="6">
        <f>IF($A119&gt;vars!$B$3,"",[1]plot60Nat!D117)</f>
        <v>1493.5905227661133</v>
      </c>
      <c r="T119" s="6">
        <f>IF($A119&gt;vars!$B$3,"",[1]plot60Nat!E117)</f>
        <v>1498.1287019196409</v>
      </c>
      <c r="U119" s="4"/>
      <c r="V119" s="6">
        <f>IF($A119&gt;vars!$B$3,"",[1]plot70Nat!D117)</f>
        <v>1358.7231874465942</v>
      </c>
      <c r="W119" s="6">
        <f>IF($A119&gt;vars!$B$3,"",[1]plot70Nat!E117)</f>
        <v>1367.9598360623847</v>
      </c>
      <c r="X119" s="4"/>
      <c r="Y119" s="6">
        <f>IF($A119&gt;vars!$B$3,"",[1]plot80Nat!D117)</f>
        <v>1383.352313041687</v>
      </c>
      <c r="Z119" s="6">
        <f>IF($A119&gt;vars!$B$3,"",[1]plot80Nat!E117)</f>
        <v>1293.1913361799996</v>
      </c>
    </row>
    <row r="120" spans="1:26" x14ac:dyDescent="0.35">
      <c r="A120" s="4">
        <v>202212</v>
      </c>
      <c r="B120" s="5">
        <v>44640</v>
      </c>
      <c r="C120" s="4"/>
      <c r="D120" s="6">
        <f>IF($A120&gt;vars!$B$3,"",[1]plot0Nat!D118)</f>
        <v>562.27713966369629</v>
      </c>
      <c r="E120" s="6">
        <f>IF($A120&gt;vars!$B$3,"",[1]plot0Nat!E118)</f>
        <v>530.82968235015869</v>
      </c>
      <c r="F120" s="4"/>
      <c r="G120" s="6">
        <f>IF($A120&gt;vars!$B$3,"",[1]plot1Nat!D118)</f>
        <v>193.14996123313904</v>
      </c>
      <c r="H120" s="6">
        <f>IF($A120&gt;vars!$B$3,"",[1]plot1Nat!E118)</f>
        <v>197.4632408618927</v>
      </c>
      <c r="I120" s="4"/>
      <c r="J120" s="6">
        <f>IF($A120&gt;vars!$B$3,"",[1]plot5Nat!D118)</f>
        <v>172.59680289030075</v>
      </c>
      <c r="K120" s="6">
        <f>IF($A120&gt;vars!$B$3,"",[1]plot5Nat!E118)</f>
        <v>146.6204556774023</v>
      </c>
      <c r="L120" s="4"/>
      <c r="M120" s="6">
        <f>IF($A120&gt;vars!$B$3,"",[1]plot20Nat!D118)</f>
        <v>1112.3822095394135</v>
      </c>
      <c r="N120" s="6">
        <f>IF($A120&gt;vars!$B$3,"",[1]plot20Nat!E118)</f>
        <v>883.92686423656426</v>
      </c>
      <c r="O120" s="4"/>
      <c r="P120" s="6">
        <f>IF($A120&gt;vars!$B$3,"",[1]plot40Nat!D118)</f>
        <v>2182.7271350622177</v>
      </c>
      <c r="Q120" s="6">
        <f>IF($A120&gt;vars!$B$3,"",[1]plot40Nat!E118)</f>
        <v>1970.3892027122511</v>
      </c>
      <c r="R120" s="4"/>
      <c r="S120" s="6">
        <f>IF($A120&gt;vars!$B$3,"",[1]plot60Nat!D118)</f>
        <v>1607.66184425354</v>
      </c>
      <c r="T120" s="6">
        <f>IF($A120&gt;vars!$B$3,"",[1]plot60Nat!E118)</f>
        <v>1477.8542443593994</v>
      </c>
      <c r="U120" s="4"/>
      <c r="V120" s="6">
        <f>IF($A120&gt;vars!$B$3,"",[1]plot70Nat!D118)</f>
        <v>1343.0998854637146</v>
      </c>
      <c r="W120" s="6">
        <f>IF($A120&gt;vars!$B$3,"",[1]plot70Nat!E118)</f>
        <v>1349.0257698201283</v>
      </c>
      <c r="X120" s="4"/>
      <c r="Y120" s="6">
        <f>IF($A120&gt;vars!$B$3,"",[1]plot80Nat!D118)</f>
        <v>1433.3827316761017</v>
      </c>
      <c r="Z120" s="6">
        <f>IF($A120&gt;vars!$B$3,"",[1]plot80Nat!E118)</f>
        <v>1274.084981447199</v>
      </c>
    </row>
    <row r="121" spans="1:26" x14ac:dyDescent="0.35">
      <c r="A121" s="4">
        <v>202213</v>
      </c>
      <c r="B121" s="5">
        <v>44647</v>
      </c>
      <c r="C121" s="4"/>
      <c r="D121" s="6">
        <f>IF($A121&gt;vars!$B$3,"",[1]plot0Nat!D119)</f>
        <v>688.41028022766113</v>
      </c>
      <c r="E121" s="6">
        <f>IF($A121&gt;vars!$B$3,"",[1]plot0Nat!E119)</f>
        <v>536.13651657104492</v>
      </c>
      <c r="F121" s="4"/>
      <c r="G121" s="6">
        <f>IF($A121&gt;vars!$B$3,"",[1]plot1Nat!D119)</f>
        <v>222.97203874588013</v>
      </c>
      <c r="H121" s="6">
        <f>IF($A121&gt;vars!$B$3,"",[1]plot1Nat!E119)</f>
        <v>197.98042631149292</v>
      </c>
      <c r="I121" s="4"/>
      <c r="J121" s="6">
        <f>IF($A121&gt;vars!$B$3,"",[1]plot5Nat!D119)</f>
        <v>151.66610205173492</v>
      </c>
      <c r="K121" s="6">
        <f>IF($A121&gt;vars!$B$3,"",[1]plot5Nat!E119)</f>
        <v>150.90256278579579</v>
      </c>
      <c r="L121" s="4"/>
      <c r="M121" s="6">
        <f>IF($A121&gt;vars!$B$3,"",[1]plot20Nat!D119)</f>
        <v>1092.2608932256699</v>
      </c>
      <c r="N121" s="6">
        <f>IF($A121&gt;vars!$B$3,"",[1]plot20Nat!E119)</f>
        <v>908.30068358704182</v>
      </c>
      <c r="O121" s="4"/>
      <c r="P121" s="6">
        <f>IF($A121&gt;vars!$B$3,"",[1]plot40Nat!D119)</f>
        <v>2162.236180305481</v>
      </c>
      <c r="Q121" s="6">
        <f>IF($A121&gt;vars!$B$3,"",[1]plot40Nat!E119)</f>
        <v>2024.3984485447795</v>
      </c>
      <c r="R121" s="4"/>
      <c r="S121" s="6">
        <f>IF($A121&gt;vars!$B$3,"",[1]plot60Nat!D119)</f>
        <v>1650.8438258171082</v>
      </c>
      <c r="T121" s="6">
        <f>IF($A121&gt;vars!$B$3,"",[1]plot60Nat!E119)</f>
        <v>1516.8297513373489</v>
      </c>
      <c r="U121" s="4"/>
      <c r="V121" s="6">
        <f>IF($A121&gt;vars!$B$3,"",[1]plot70Nat!D119)</f>
        <v>1453.1842889785767</v>
      </c>
      <c r="W121" s="6">
        <f>IF($A121&gt;vars!$B$3,"",[1]plot70Nat!E119)</f>
        <v>1384.8716438286876</v>
      </c>
      <c r="X121" s="4"/>
      <c r="Y121" s="6">
        <f>IF($A121&gt;vars!$B$3,"",[1]plot80Nat!D119)</f>
        <v>1468.6693916320801</v>
      </c>
      <c r="Z121" s="6">
        <f>IF($A121&gt;vars!$B$3,"",[1]plot80Nat!E119)</f>
        <v>1309.0094366785202</v>
      </c>
    </row>
    <row r="122" spans="1:26" x14ac:dyDescent="0.35">
      <c r="A122" s="4">
        <v>202214</v>
      </c>
      <c r="B122" s="5">
        <v>44654</v>
      </c>
      <c r="C122" s="4"/>
      <c r="D122" s="6">
        <f>IF($A122&gt;vars!$B$3,"",[1]plot0Nat!D120)</f>
        <v>659.86836051940918</v>
      </c>
      <c r="E122" s="6">
        <f>IF($A122&gt;vars!$B$3,"",[1]plot0Nat!E120)</f>
        <v>546.30568599700928</v>
      </c>
      <c r="F122" s="4"/>
      <c r="G122" s="6">
        <f>IF($A122&gt;vars!$B$3,"",[1]plot1Nat!D120)</f>
        <v>233.44484615325928</v>
      </c>
      <c r="H122" s="6">
        <f>IF($A122&gt;vars!$B$3,"",[1]plot1Nat!E120)</f>
        <v>200.09478354454041</v>
      </c>
      <c r="I122" s="4"/>
      <c r="J122" s="6">
        <f>IF($A122&gt;vars!$B$3,"",[1]plot5Nat!D120)</f>
        <v>176.92116475105286</v>
      </c>
      <c r="K122" s="6">
        <f>IF($A122&gt;vars!$B$3,"",[1]plot5Nat!E120)</f>
        <v>155.97104276519616</v>
      </c>
      <c r="L122" s="4"/>
      <c r="M122" s="6">
        <f>IF($A122&gt;vars!$B$3,"",[1]plot20Nat!D120)</f>
        <v>1026.7709913253784</v>
      </c>
      <c r="N122" s="6">
        <f>IF($A122&gt;vars!$B$3,"",[1]plot20Nat!E120)</f>
        <v>938.66031134373884</v>
      </c>
      <c r="O122" s="4"/>
      <c r="P122" s="6">
        <f>IF($A122&gt;vars!$B$3,"",[1]plot40Nat!D120)</f>
        <v>2278.135235786438</v>
      </c>
      <c r="Q122" s="6">
        <f>IF($A122&gt;vars!$B$3,"",[1]plot40Nat!E120)</f>
        <v>2095.2647923505378</v>
      </c>
      <c r="R122" s="4"/>
      <c r="S122" s="6">
        <f>IF($A122&gt;vars!$B$3,"",[1]plot60Nat!D120)</f>
        <v>1648.8120400905609</v>
      </c>
      <c r="T122" s="6">
        <f>IF($A122&gt;vars!$B$3,"",[1]plot60Nat!E120)</f>
        <v>1570.7107794146261</v>
      </c>
      <c r="U122" s="4"/>
      <c r="V122" s="6">
        <f>IF($A122&gt;vars!$B$3,"",[1]plot70Nat!D120)</f>
        <v>1469.1212191581726</v>
      </c>
      <c r="W122" s="6">
        <f>IF($A122&gt;vars!$B$3,"",[1]plot70Nat!E120)</f>
        <v>1430.6771440741234</v>
      </c>
      <c r="X122" s="4"/>
      <c r="Y122" s="6">
        <f>IF($A122&gt;vars!$B$3,"",[1]plot80Nat!D120)</f>
        <v>1466.3355278968811</v>
      </c>
      <c r="Z122" s="6">
        <f>IF($A122&gt;vars!$B$3,"",[1]plot80Nat!E120)</f>
        <v>1341.9584997581578</v>
      </c>
    </row>
    <row r="123" spans="1:26" x14ac:dyDescent="0.35">
      <c r="A123" s="4">
        <v>202215</v>
      </c>
      <c r="B123" s="5">
        <v>44661</v>
      </c>
      <c r="C123" s="4"/>
      <c r="D123" s="6">
        <f>IF($A123&gt;vars!$B$3,"",[1]plot0Nat!D121)</f>
        <v>642.1550121307373</v>
      </c>
      <c r="E123" s="6">
        <f>IF($A123&gt;vars!$B$3,"",[1]plot0Nat!E121)</f>
        <v>552.75268745422363</v>
      </c>
      <c r="F123" s="4"/>
      <c r="G123" s="6">
        <f>IF($A123&gt;vars!$B$3,"",[1]plot1Nat!D121)</f>
        <v>201.91389536857605</v>
      </c>
      <c r="H123" s="6">
        <f>IF($A123&gt;vars!$B$3,"",[1]plot1Nat!E121)</f>
        <v>201.22551560401917</v>
      </c>
      <c r="I123" s="4"/>
      <c r="J123" s="6">
        <f>IF($A123&gt;vars!$B$3,"",[1]plot5Nat!D121)</f>
        <v>158.08339738845825</v>
      </c>
      <c r="K123" s="6">
        <f>IF($A123&gt;vars!$B$3,"",[1]plot5Nat!E121)</f>
        <v>155.07509931172225</v>
      </c>
      <c r="L123" s="4"/>
      <c r="M123" s="6">
        <f>IF($A123&gt;vars!$B$3,"",[1]plot20Nat!D121)</f>
        <v>1050.9408890008926</v>
      </c>
      <c r="N123" s="6">
        <f>IF($A123&gt;vars!$B$3,"",[1]plot20Nat!E121)</f>
        <v>932.12069909770798</v>
      </c>
      <c r="O123" s="4"/>
      <c r="P123" s="6">
        <f>IF($A123&gt;vars!$B$3,"",[1]plot40Nat!D121)</f>
        <v>2363.0818471908569</v>
      </c>
      <c r="Q123" s="6">
        <f>IF($A123&gt;vars!$B$3,"",[1]plot40Nat!E121)</f>
        <v>2077.1562919065927</v>
      </c>
      <c r="R123" s="4"/>
      <c r="S123" s="6">
        <f>IF($A123&gt;vars!$B$3,"",[1]plot60Nat!D121)</f>
        <v>1789.6907167434692</v>
      </c>
      <c r="T123" s="6">
        <f>IF($A123&gt;vars!$B$3,"",[1]plot60Nat!E121)</f>
        <v>1556.5882198611844</v>
      </c>
      <c r="U123" s="4"/>
      <c r="V123" s="6">
        <f>IF($A123&gt;vars!$B$3,"",[1]plot70Nat!D121)</f>
        <v>1604.3383226394653</v>
      </c>
      <c r="W123" s="6">
        <f>IF($A123&gt;vars!$B$3,"",[1]plot70Nat!E121)</f>
        <v>1420.4820011679235</v>
      </c>
      <c r="X123" s="4"/>
      <c r="Y123" s="6">
        <f>IF($A123&gt;vars!$B$3,"",[1]plot80Nat!D121)</f>
        <v>1612.2360463142395</v>
      </c>
      <c r="Z123" s="6">
        <f>IF($A123&gt;vars!$B$3,"",[1]plot80Nat!E121)</f>
        <v>1337.8375617497879</v>
      </c>
    </row>
    <row r="124" spans="1:26" x14ac:dyDescent="0.35">
      <c r="A124" s="4">
        <v>202216</v>
      </c>
      <c r="B124" s="5">
        <v>44668</v>
      </c>
      <c r="C124" s="4"/>
      <c r="D124" s="6">
        <f>IF($A124&gt;vars!$B$3,"",[1]plot0Nat!D122)</f>
        <v>605.81903266906738</v>
      </c>
      <c r="E124" s="6">
        <f>IF($A124&gt;vars!$B$3,"",[1]plot0Nat!E122)</f>
        <v>562.69086933135986</v>
      </c>
      <c r="F124" s="4"/>
      <c r="G124" s="6">
        <f>IF($A124&gt;vars!$B$3,"",[1]plot1Nat!D122)</f>
        <v>175.20666074752808</v>
      </c>
      <c r="H124" s="6">
        <f>IF($A124&gt;vars!$B$3,"",[1]plot1Nat!E122)</f>
        <v>203.31657123565674</v>
      </c>
      <c r="I124" s="4"/>
      <c r="J124" s="6">
        <f>IF($A124&gt;vars!$B$3,"",[1]plot5Nat!D122)</f>
        <v>155.86048805713654</v>
      </c>
      <c r="K124" s="6">
        <f>IF($A124&gt;vars!$B$3,"",[1]plot5Nat!E122)</f>
        <v>153.81786052872445</v>
      </c>
      <c r="L124" s="4"/>
      <c r="M124" s="6">
        <f>IF($A124&gt;vars!$B$3,"",[1]plot20Nat!D122)</f>
        <v>1218.7040421962738</v>
      </c>
      <c r="N124" s="6">
        <f>IF($A124&gt;vars!$B$3,"",[1]plot20Nat!E122)</f>
        <v>927.62536860928026</v>
      </c>
      <c r="O124" s="4"/>
      <c r="P124" s="6">
        <f>IF($A124&gt;vars!$B$3,"",[1]plot40Nat!D122)</f>
        <v>2428.4796133041382</v>
      </c>
      <c r="Q124" s="6">
        <f>IF($A124&gt;vars!$B$3,"",[1]plot40Nat!E122)</f>
        <v>2067.9150047559015</v>
      </c>
      <c r="R124" s="4"/>
      <c r="S124" s="6">
        <f>IF($A124&gt;vars!$B$3,"",[1]plot60Nat!D122)</f>
        <v>1775.2112617492676</v>
      </c>
      <c r="T124" s="6">
        <f>IF($A124&gt;vars!$B$3,"",[1]plot60Nat!E122)</f>
        <v>1549.4640472697342</v>
      </c>
      <c r="U124" s="4"/>
      <c r="V124" s="6">
        <f>IF($A124&gt;vars!$B$3,"",[1]plot70Nat!D122)</f>
        <v>1557.9020566940308</v>
      </c>
      <c r="W124" s="6">
        <f>IF($A124&gt;vars!$B$3,"",[1]plot70Nat!E122)</f>
        <v>1414.1177033293141</v>
      </c>
      <c r="X124" s="4"/>
      <c r="Y124" s="6">
        <f>IF($A124&gt;vars!$B$3,"",[1]plot80Nat!D122)</f>
        <v>1486.4394961595535</v>
      </c>
      <c r="Z124" s="6">
        <f>IF($A124&gt;vars!$B$3,"",[1]plot80Nat!E122)</f>
        <v>1332.2410411504609</v>
      </c>
    </row>
    <row r="125" spans="1:26" x14ac:dyDescent="0.35">
      <c r="A125" s="4">
        <v>202217</v>
      </c>
      <c r="B125" s="5">
        <v>44675</v>
      </c>
      <c r="C125" s="4"/>
      <c r="D125" s="6">
        <f>IF($A125&gt;vars!$B$3,"",[1]plot0Nat!D123)</f>
        <v>693.23760414123535</v>
      </c>
      <c r="E125" s="6">
        <f>IF($A125&gt;vars!$B$3,"",[1]plot0Nat!E123)</f>
        <v>573.89623928070068</v>
      </c>
      <c r="F125" s="4"/>
      <c r="G125" s="6">
        <f>IF($A125&gt;vars!$B$3,"",[1]plot1Nat!D123)</f>
        <v>230.50524711608887</v>
      </c>
      <c r="H125" s="6">
        <f>IF($A125&gt;vars!$B$3,"",[1]plot1Nat!E123)</f>
        <v>204.9473876953125</v>
      </c>
      <c r="I125" s="4"/>
      <c r="J125" s="6">
        <f>IF($A125&gt;vars!$B$3,"",[1]plot5Nat!D123)</f>
        <v>150.76151937246323</v>
      </c>
      <c r="K125" s="6">
        <f>IF($A125&gt;vars!$B$3,"",[1]plot5Nat!E123)</f>
        <v>154.96596108180555</v>
      </c>
      <c r="L125" s="4"/>
      <c r="M125" s="6">
        <f>IF($A125&gt;vars!$B$3,"",[1]plot20Nat!D123)</f>
        <v>1146.7759667634964</v>
      </c>
      <c r="N125" s="6">
        <f>IF($A125&gt;vars!$B$3,"",[1]plot20Nat!E123)</f>
        <v>936.28354594293489</v>
      </c>
      <c r="O125" s="4"/>
      <c r="P125" s="6">
        <f>IF($A125&gt;vars!$B$3,"",[1]plot40Nat!D123)</f>
        <v>2403.2356834411621</v>
      </c>
      <c r="Q125" s="6">
        <f>IF($A125&gt;vars!$B$3,"",[1]plot40Nat!E123)</f>
        <v>2088.9812369838601</v>
      </c>
      <c r="R125" s="4"/>
      <c r="S125" s="6">
        <f>IF($A125&gt;vars!$B$3,"",[1]plot60Nat!D123)</f>
        <v>1777.2881021499634</v>
      </c>
      <c r="T125" s="6">
        <f>IF($A125&gt;vars!$B$3,"",[1]plot60Nat!E123)</f>
        <v>1565.0975729311319</v>
      </c>
      <c r="U125" s="4"/>
      <c r="V125" s="6">
        <f>IF($A125&gt;vars!$B$3,"",[1]plot70Nat!D123)</f>
        <v>1726.2973704338074</v>
      </c>
      <c r="W125" s="6">
        <f>IF($A125&gt;vars!$B$3,"",[1]plot70Nat!E123)</f>
        <v>1426.3473084062853</v>
      </c>
      <c r="X125" s="4"/>
      <c r="Y125" s="6">
        <f>IF($A125&gt;vars!$B$3,"",[1]plot80Nat!D123)</f>
        <v>1560.2195043563843</v>
      </c>
      <c r="Z125" s="6">
        <f>IF($A125&gt;vars!$B$3,"",[1]plot80Nat!E123)</f>
        <v>1341.1610976631307</v>
      </c>
    </row>
    <row r="126" spans="1:26" x14ac:dyDescent="0.35">
      <c r="A126" s="4">
        <v>202218</v>
      </c>
      <c r="B126" s="5">
        <v>44682</v>
      </c>
      <c r="C126" s="4"/>
      <c r="D126" s="6">
        <f>IF($A126&gt;vars!$B$3,"",[1]plot0Nat!D124)</f>
        <v>789.26782035827637</v>
      </c>
      <c r="E126" s="6">
        <f>IF($A126&gt;vars!$B$3,"",[1]plot0Nat!E124)</f>
        <v>587.70133304595947</v>
      </c>
      <c r="F126" s="4"/>
      <c r="G126" s="6">
        <f>IF($A126&gt;vars!$B$3,"",[1]plot1Nat!D124)</f>
        <v>230.65195107460022</v>
      </c>
      <c r="H126" s="6">
        <f>IF($A126&gt;vars!$B$3,"",[1]plot1Nat!E124)</f>
        <v>205.94537544250488</v>
      </c>
      <c r="I126" s="4"/>
      <c r="J126" s="6">
        <f>IF($A126&gt;vars!$B$3,"",[1]plot5Nat!D124)</f>
        <v>171.36901450157166</v>
      </c>
      <c r="K126" s="6">
        <f>IF($A126&gt;vars!$B$3,"",[1]plot5Nat!E124)</f>
        <v>163.99194462554084</v>
      </c>
      <c r="L126" s="4"/>
      <c r="M126" s="6">
        <f>IF($A126&gt;vars!$B$3,"",[1]plot20Nat!D124)</f>
        <v>1263.7675521373749</v>
      </c>
      <c r="N126" s="6">
        <f>IF($A126&gt;vars!$B$3,"",[1]plot20Nat!E124)</f>
        <v>990.19554124105116</v>
      </c>
      <c r="O126" s="4"/>
      <c r="P126" s="6">
        <f>IF($A126&gt;vars!$B$3,"",[1]plot40Nat!D124)</f>
        <v>2441.09077501297</v>
      </c>
      <c r="Q126" s="6">
        <f>IF($A126&gt;vars!$B$3,"",[1]plot40Nat!E124)</f>
        <v>2207.5035064422182</v>
      </c>
      <c r="R126" s="4"/>
      <c r="S126" s="6">
        <f>IF($A126&gt;vars!$B$3,"",[1]plot60Nat!D124)</f>
        <v>1927.9074974060059</v>
      </c>
      <c r="T126" s="6">
        <f>IF($A126&gt;vars!$B$3,"",[1]plot60Nat!E124)</f>
        <v>1656.4508639406129</v>
      </c>
      <c r="U126" s="4"/>
      <c r="V126" s="6">
        <f>IF($A126&gt;vars!$B$3,"",[1]plot70Nat!D124)</f>
        <v>1751.874719619751</v>
      </c>
      <c r="W126" s="6">
        <f>IF($A126&gt;vars!$B$3,"",[1]plot70Nat!E124)</f>
        <v>1512.2469084835336</v>
      </c>
      <c r="X126" s="4"/>
      <c r="Y126" s="6">
        <f>IF($A126&gt;vars!$B$3,"",[1]plot80Nat!D124)</f>
        <v>1650.3615028858185</v>
      </c>
      <c r="Z126" s="6">
        <f>IF($A126&gt;vars!$B$3,"",[1]plot80Nat!E124)</f>
        <v>1427.1159730733727</v>
      </c>
    </row>
    <row r="127" spans="1:26" x14ac:dyDescent="0.35">
      <c r="A127" s="4">
        <v>202219</v>
      </c>
      <c r="B127" s="5">
        <v>44689</v>
      </c>
      <c r="C127" s="4"/>
      <c r="D127" s="6">
        <f>IF($A127&gt;vars!$B$3,"",[1]plot0Nat!D125)</f>
        <v>724.52482223510742</v>
      </c>
      <c r="E127" s="6">
        <f>IF($A127&gt;vars!$B$3,"",[1]plot0Nat!E125)</f>
        <v>603.65854644775391</v>
      </c>
      <c r="F127" s="4"/>
      <c r="G127" s="6">
        <f>IF($A127&gt;vars!$B$3,"",[1]plot1Nat!D125)</f>
        <v>233.63407444953918</v>
      </c>
      <c r="H127" s="6">
        <f>IF($A127&gt;vars!$B$3,"",[1]plot1Nat!E125)</f>
        <v>209.4718132019043</v>
      </c>
      <c r="I127" s="4"/>
      <c r="J127" s="6">
        <f>IF($A127&gt;vars!$B$3,"",[1]plot5Nat!D125)</f>
        <v>185.77551525831223</v>
      </c>
      <c r="K127" s="6">
        <f>IF($A127&gt;vars!$B$3,"",[1]plot5Nat!E125)</f>
        <v>166.72183724191805</v>
      </c>
      <c r="L127" s="4"/>
      <c r="M127" s="6">
        <f>IF($A127&gt;vars!$B$3,"",[1]plot20Nat!D125)</f>
        <v>1280.9963459968567</v>
      </c>
      <c r="N127" s="6">
        <f>IF($A127&gt;vars!$B$3,"",[1]plot20Nat!E125)</f>
        <v>1007.6112908905569</v>
      </c>
      <c r="O127" s="4"/>
      <c r="P127" s="6">
        <f>IF($A127&gt;vars!$B$3,"",[1]plot40Nat!D125)</f>
        <v>2519.0223608016968</v>
      </c>
      <c r="Q127" s="6">
        <f>IF($A127&gt;vars!$B$3,"",[1]plot40Nat!E125)</f>
        <v>2253.6956209901709</v>
      </c>
      <c r="R127" s="4"/>
      <c r="S127" s="6">
        <f>IF($A127&gt;vars!$B$3,"",[1]plot60Nat!D125)</f>
        <v>1873.3651638031006</v>
      </c>
      <c r="T127" s="6">
        <f>IF($A127&gt;vars!$B$3,"",[1]plot60Nat!E125)</f>
        <v>1687.6383214731447</v>
      </c>
      <c r="U127" s="4"/>
      <c r="V127" s="6">
        <f>IF($A127&gt;vars!$B$3,"",[1]plot70Nat!D125)</f>
        <v>1795.3986177444458</v>
      </c>
      <c r="W127" s="6">
        <f>IF($A127&gt;vars!$B$3,"",[1]plot70Nat!E125)</f>
        <v>1535.6607881903392</v>
      </c>
      <c r="X127" s="4"/>
      <c r="Y127" s="6">
        <f>IF($A127&gt;vars!$B$3,"",[1]plot80Nat!D125)</f>
        <v>1766.9188947677612</v>
      </c>
      <c r="Z127" s="6">
        <f>IF($A127&gt;vars!$B$3,"",[1]plot80Nat!E125)</f>
        <v>1435.6252965524841</v>
      </c>
    </row>
    <row r="128" spans="1:26" x14ac:dyDescent="0.35">
      <c r="A128" s="4">
        <v>202220</v>
      </c>
      <c r="B128" s="5">
        <v>44696</v>
      </c>
      <c r="C128" s="4"/>
      <c r="D128" s="6">
        <f>IF($A128&gt;vars!$B$3,"",[1]plot0Nat!D126)</f>
        <v>745.6010570526123</v>
      </c>
      <c r="E128" s="6">
        <f>IF($A128&gt;vars!$B$3,"",[1]plot0Nat!E126)</f>
        <v>619.76679039001465</v>
      </c>
      <c r="F128" s="4"/>
      <c r="G128" s="6">
        <f>IF($A128&gt;vars!$B$3,"",[1]plot1Nat!D126)</f>
        <v>230.905686378479</v>
      </c>
      <c r="H128" s="6">
        <f>IF($A128&gt;vars!$B$3,"",[1]plot1Nat!E126)</f>
        <v>214.37836408615112</v>
      </c>
      <c r="I128" s="4"/>
      <c r="J128" s="6">
        <f>IF($A128&gt;vars!$B$3,"",[1]plot5Nat!D126)</f>
        <v>165.66112315654755</v>
      </c>
      <c r="K128" s="6">
        <f>IF($A128&gt;vars!$B$3,"",[1]plot5Nat!E126)</f>
        <v>167.13358218816683</v>
      </c>
      <c r="L128" s="4"/>
      <c r="M128" s="6">
        <f>IF($A128&gt;vars!$B$3,"",[1]plot20Nat!D126)</f>
        <v>1156.8514609336853</v>
      </c>
      <c r="N128" s="6">
        <f>IF($A128&gt;vars!$B$3,"",[1]plot20Nat!E126)</f>
        <v>1012.7089641198439</v>
      </c>
      <c r="O128" s="4"/>
      <c r="P128" s="6">
        <f>IF($A128&gt;vars!$B$3,"",[1]plot40Nat!D126)</f>
        <v>2478.0179653167725</v>
      </c>
      <c r="Q128" s="6">
        <f>IF($A128&gt;vars!$B$3,"",[1]plot40Nat!E126)</f>
        <v>2264.8509874326987</v>
      </c>
      <c r="R128" s="4"/>
      <c r="S128" s="6">
        <f>IF($A128&gt;vars!$B$3,"",[1]plot60Nat!D126)</f>
        <v>1826.8513698577881</v>
      </c>
      <c r="T128" s="6">
        <f>IF($A128&gt;vars!$B$3,"",[1]plot60Nat!E126)</f>
        <v>1696.1347239360266</v>
      </c>
      <c r="U128" s="4"/>
      <c r="V128" s="6">
        <f>IF($A128&gt;vars!$B$3,"",[1]plot70Nat!D126)</f>
        <v>1735.0404710769653</v>
      </c>
      <c r="W128" s="6">
        <f>IF($A128&gt;vars!$B$3,"",[1]plot70Nat!E126)</f>
        <v>1544.5753326714882</v>
      </c>
      <c r="X128" s="4"/>
      <c r="Y128" s="6">
        <f>IF($A128&gt;vars!$B$3,"",[1]plot80Nat!D126)</f>
        <v>1792.7056612968445</v>
      </c>
      <c r="Z128" s="6">
        <f>IF($A128&gt;vars!$B$3,"",[1]plot80Nat!E126)</f>
        <v>1448.4665585307814</v>
      </c>
    </row>
    <row r="129" spans="1:26" x14ac:dyDescent="0.35">
      <c r="A129" s="4">
        <v>202221</v>
      </c>
      <c r="B129" s="5">
        <v>44703</v>
      </c>
      <c r="C129" s="4"/>
      <c r="D129" s="6">
        <f>IF($A129&gt;vars!$B$3,"",[1]plot0Nat!D127)</f>
        <v>703.81791114807129</v>
      </c>
      <c r="E129" s="6">
        <f>IF($A129&gt;vars!$B$3,"",[1]plot0Nat!E127)</f>
        <v>632.74164390563965</v>
      </c>
      <c r="F129" s="4"/>
      <c r="G129" s="6">
        <f>IF($A129&gt;vars!$B$3,"",[1]plot1Nat!D127)</f>
        <v>220.40212464332581</v>
      </c>
      <c r="H129" s="6">
        <f>IF($A129&gt;vars!$B$3,"",[1]plot1Nat!E127)</f>
        <v>216.3363037109375</v>
      </c>
      <c r="I129" s="4"/>
      <c r="J129" s="6">
        <f>IF($A129&gt;vars!$B$3,"",[1]plot5Nat!D127)</f>
        <v>170.25706392526627</v>
      </c>
      <c r="K129" s="6">
        <f>IF($A129&gt;vars!$B$3,"",[1]plot5Nat!E127)</f>
        <v>165.20719880141417</v>
      </c>
      <c r="L129" s="4"/>
      <c r="M129" s="6">
        <f>IF($A129&gt;vars!$B$3,"",[1]plot20Nat!D127)</f>
        <v>1144.4292235374451</v>
      </c>
      <c r="N129" s="6">
        <f>IF($A129&gt;vars!$B$3,"",[1]plot20Nat!E127)</f>
        <v>1001.3245111604095</v>
      </c>
      <c r="O129" s="4"/>
      <c r="P129" s="6">
        <f>IF($A129&gt;vars!$B$3,"",[1]plot40Nat!D127)</f>
        <v>2583.9252619743347</v>
      </c>
      <c r="Q129" s="6">
        <f>IF($A129&gt;vars!$B$3,"",[1]plot40Nat!E127)</f>
        <v>2237.1292594155198</v>
      </c>
      <c r="R129" s="4"/>
      <c r="S129" s="6">
        <f>IF($A129&gt;vars!$B$3,"",[1]plot60Nat!D127)</f>
        <v>1877.6000852584839</v>
      </c>
      <c r="T129" s="6">
        <f>IF($A129&gt;vars!$B$3,"",[1]plot60Nat!E127)</f>
        <v>1674.0366360711728</v>
      </c>
      <c r="U129" s="4"/>
      <c r="V129" s="6">
        <f>IF($A129&gt;vars!$B$3,"",[1]plot70Nat!D127)</f>
        <v>1893.8428869247437</v>
      </c>
      <c r="W129" s="6">
        <f>IF($A129&gt;vars!$B$3,"",[1]plot70Nat!E127)</f>
        <v>1525.9398255217595</v>
      </c>
      <c r="X129" s="4"/>
      <c r="Y129" s="6">
        <f>IF($A129&gt;vars!$B$3,"",[1]plot80Nat!D127)</f>
        <v>1889.2672281265259</v>
      </c>
      <c r="Z129" s="6">
        <f>IF($A129&gt;vars!$B$3,"",[1]plot80Nat!E127)</f>
        <v>1433.2389369027637</v>
      </c>
    </row>
    <row r="130" spans="1:26" x14ac:dyDescent="0.35">
      <c r="A130" s="4">
        <v>202222</v>
      </c>
      <c r="B130" s="5">
        <v>44710</v>
      </c>
      <c r="C130" s="4"/>
      <c r="D130" s="6">
        <f>IF($A130&gt;vars!$B$3,"",[1]plot0Nat!D128)</f>
        <v>773.90904998779297</v>
      </c>
      <c r="E130" s="6">
        <f>IF($A130&gt;vars!$B$3,"",[1]plot0Nat!E128)</f>
        <v>640.24620723724365</v>
      </c>
      <c r="F130" s="4"/>
      <c r="G130" s="6">
        <f>IF($A130&gt;vars!$B$3,"",[1]plot1Nat!D128)</f>
        <v>168.70195972919464</v>
      </c>
      <c r="H130" s="6">
        <f>IF($A130&gt;vars!$B$3,"",[1]plot1Nat!E128)</f>
        <v>215.84355068206787</v>
      </c>
      <c r="I130" s="4"/>
      <c r="J130" s="6">
        <f>IF($A130&gt;vars!$B$3,"",[1]plot5Nat!D128)</f>
        <v>208.24925255775452</v>
      </c>
      <c r="K130" s="6">
        <f>IF($A130&gt;vars!$B$3,"",[1]plot5Nat!E128)</f>
        <v>174.38062060544772</v>
      </c>
      <c r="L130" s="4"/>
      <c r="M130" s="6">
        <f>IF($A130&gt;vars!$B$3,"",[1]plot20Nat!D128)</f>
        <v>1228.5637497901917</v>
      </c>
      <c r="N130" s="6">
        <f>IF($A130&gt;vars!$B$3,"",[1]plot20Nat!E128)</f>
        <v>1055.2852558983618</v>
      </c>
      <c r="O130" s="4"/>
      <c r="P130" s="6">
        <f>IF($A130&gt;vars!$B$3,"",[1]plot40Nat!D128)</f>
        <v>2617.3852405548096</v>
      </c>
      <c r="Q130" s="6">
        <f>IF($A130&gt;vars!$B$3,"",[1]plot40Nat!E128)</f>
        <v>2360.5374550513748</v>
      </c>
      <c r="R130" s="4"/>
      <c r="S130" s="6">
        <f>IF($A130&gt;vars!$B$3,"",[1]plot60Nat!D128)</f>
        <v>1977.8177642822266</v>
      </c>
      <c r="T130" s="6">
        <f>IF($A130&gt;vars!$B$3,"",[1]plot60Nat!E128)</f>
        <v>1767.0488038914016</v>
      </c>
      <c r="U130" s="4"/>
      <c r="V130" s="6">
        <f>IF($A130&gt;vars!$B$3,"",[1]plot70Nat!D128)</f>
        <v>1857.7046127319336</v>
      </c>
      <c r="W130" s="6">
        <f>IF($A130&gt;vars!$B$3,"",[1]plot70Nat!E128)</f>
        <v>1609.8547522635099</v>
      </c>
      <c r="X130" s="4"/>
      <c r="Y130" s="6">
        <f>IF($A130&gt;vars!$B$3,"",[1]plot80Nat!D128)</f>
        <v>1849.926155090332</v>
      </c>
      <c r="Z130" s="6">
        <f>IF($A130&gt;vars!$B$3,"",[1]plot80Nat!E128)</f>
        <v>1510.6279360764565</v>
      </c>
    </row>
    <row r="131" spans="1:26" x14ac:dyDescent="0.35">
      <c r="A131" s="4">
        <v>202223</v>
      </c>
      <c r="B131" s="5">
        <v>44717</v>
      </c>
      <c r="C131" s="4"/>
      <c r="D131" s="6">
        <f>IF($A131&gt;vars!$B$3,"",[1]plot0Nat!D129)</f>
        <v>744.86670875549316</v>
      </c>
      <c r="E131" s="6">
        <f>IF($A131&gt;vars!$B$3,"",[1]plot0Nat!E129)</f>
        <v>642.90991592407227</v>
      </c>
      <c r="F131" s="4"/>
      <c r="G131" s="6">
        <f>IF($A131&gt;vars!$B$3,"",[1]plot1Nat!D129)</f>
        <v>224.58661532402039</v>
      </c>
      <c r="H131" s="6">
        <f>IF($A131&gt;vars!$B$3,"",[1]plot1Nat!E129)</f>
        <v>213.39710092544556</v>
      </c>
      <c r="I131" s="4"/>
      <c r="J131" s="6">
        <f>IF($A131&gt;vars!$B$3,"",[1]plot5Nat!D129)</f>
        <v>188.39317870140076</v>
      </c>
      <c r="K131" s="6">
        <f>IF($A131&gt;vars!$B$3,"",[1]plot5Nat!E129)</f>
        <v>186.00940616257157</v>
      </c>
      <c r="L131" s="4"/>
      <c r="M131" s="6">
        <f>IF($A131&gt;vars!$B$3,"",[1]plot20Nat!D129)</f>
        <v>1278.9299167394638</v>
      </c>
      <c r="N131" s="6">
        <f>IF($A131&gt;vars!$B$3,"",[1]plot20Nat!E129)</f>
        <v>1128.8752736055621</v>
      </c>
      <c r="O131" s="4"/>
      <c r="P131" s="6">
        <f>IF($A131&gt;vars!$B$3,"",[1]plot40Nat!D129)</f>
        <v>2715.8737959861755</v>
      </c>
      <c r="Q131" s="6">
        <f>IF($A131&gt;vars!$B$3,"",[1]plot40Nat!E129)</f>
        <v>2527.3551171693762</v>
      </c>
      <c r="R131" s="4"/>
      <c r="S131" s="6">
        <f>IF($A131&gt;vars!$B$3,"",[1]plot60Nat!D129)</f>
        <v>1970.0241460800171</v>
      </c>
      <c r="T131" s="6">
        <f>IF($A131&gt;vars!$B$3,"",[1]plot60Nat!E129)</f>
        <v>1891.6062347953757</v>
      </c>
      <c r="U131" s="4"/>
      <c r="V131" s="6">
        <f>IF($A131&gt;vars!$B$3,"",[1]plot70Nat!D129)</f>
        <v>1880.885461807251</v>
      </c>
      <c r="W131" s="6">
        <f>IF($A131&gt;vars!$B$3,"",[1]plot70Nat!E129)</f>
        <v>1719.9402409538191</v>
      </c>
      <c r="X131" s="4"/>
      <c r="Y131" s="6">
        <f>IF($A131&gt;vars!$B$3,"",[1]plot80Nat!D129)</f>
        <v>1965.2673501968384</v>
      </c>
      <c r="Z131" s="6">
        <f>IF($A131&gt;vars!$B$3,"",[1]plot80Nat!E129)</f>
        <v>1612.0929304688284</v>
      </c>
    </row>
    <row r="132" spans="1:26" x14ac:dyDescent="0.35">
      <c r="A132" s="4">
        <v>202224</v>
      </c>
      <c r="B132" s="5">
        <v>44724</v>
      </c>
      <c r="C132" s="4"/>
      <c r="D132" s="6">
        <f>IF($A132&gt;vars!$B$3,"",[1]plot0Nat!D130)</f>
        <v>759.60728645324707</v>
      </c>
      <c r="E132" s="6">
        <f>IF($A132&gt;vars!$B$3,"",[1]plot0Nat!E130)</f>
        <v>646.13400840759277</v>
      </c>
      <c r="F132" s="4"/>
      <c r="G132" s="6">
        <f>IF($A132&gt;vars!$B$3,"",[1]plot1Nat!D130)</f>
        <v>224.8171911239624</v>
      </c>
      <c r="H132" s="6">
        <f>IF($A132&gt;vars!$B$3,"",[1]plot1Nat!E130)</f>
        <v>208.74603700637817</v>
      </c>
      <c r="I132" s="4"/>
      <c r="J132" s="6">
        <f>IF($A132&gt;vars!$B$3,"",[1]plot5Nat!D130)</f>
        <v>206.80853235721588</v>
      </c>
      <c r="K132" s="6">
        <f>IF($A132&gt;vars!$B$3,"",[1]plot5Nat!E130)</f>
        <v>188.37608088241274</v>
      </c>
      <c r="L132" s="4"/>
      <c r="M132" s="6">
        <f>IF($A132&gt;vars!$B$3,"",[1]plot20Nat!D130)</f>
        <v>1208.0184968709946</v>
      </c>
      <c r="N132" s="6">
        <f>IF($A132&gt;vars!$B$3,"",[1]plot20Nat!E130)</f>
        <v>1141.3666667612465</v>
      </c>
      <c r="O132" s="4"/>
      <c r="P132" s="6">
        <f>IF($A132&gt;vars!$B$3,"",[1]plot40Nat!D130)</f>
        <v>2722.5304288864136</v>
      </c>
      <c r="Q132" s="6">
        <f>IF($A132&gt;vars!$B$3,"",[1]plot40Nat!E130)</f>
        <v>2554.6633566071432</v>
      </c>
      <c r="R132" s="4"/>
      <c r="S132" s="6">
        <f>IF($A132&gt;vars!$B$3,"",[1]plot60Nat!D130)</f>
        <v>2084.6057348251343</v>
      </c>
      <c r="T132" s="6">
        <f>IF($A132&gt;vars!$B$3,"",[1]plot60Nat!E130)</f>
        <v>1912.6649972703472</v>
      </c>
      <c r="U132" s="4"/>
      <c r="V132" s="6">
        <f>IF($A132&gt;vars!$B$3,"",[1]plot70Nat!D130)</f>
        <v>1963.6712322235107</v>
      </c>
      <c r="W132" s="6">
        <f>IF($A132&gt;vars!$B$3,"",[1]plot70Nat!E130)</f>
        <v>1739.3939722471455</v>
      </c>
      <c r="X132" s="4"/>
      <c r="Y132" s="6">
        <f>IF($A132&gt;vars!$B$3,"",[1]plot80Nat!D130)</f>
        <v>2047.7347764968872</v>
      </c>
      <c r="Z132" s="6">
        <f>IF($A132&gt;vars!$B$3,"",[1]plot80Nat!E130)</f>
        <v>1631.4217552825496</v>
      </c>
    </row>
    <row r="133" spans="1:26" x14ac:dyDescent="0.35">
      <c r="A133" s="4">
        <v>202225</v>
      </c>
      <c r="B133" s="5">
        <v>44731</v>
      </c>
      <c r="C133" s="4"/>
      <c r="D133" s="6">
        <f>IF($A133&gt;vars!$B$3,"",[1]plot0Nat!D131)</f>
        <v>729.63583087921143</v>
      </c>
      <c r="E133" s="6">
        <f>IF($A133&gt;vars!$B$3,"",[1]plot0Nat!E131)</f>
        <v>644.72247505187988</v>
      </c>
      <c r="F133" s="4"/>
      <c r="G133" s="6">
        <f>IF($A133&gt;vars!$B$3,"",[1]plot1Nat!D131)</f>
        <v>218.07239270210266</v>
      </c>
      <c r="H133" s="6">
        <f>IF($A133&gt;vars!$B$3,"",[1]plot1Nat!E131)</f>
        <v>204.94314813613892</v>
      </c>
      <c r="I133" s="4"/>
      <c r="J133" s="6">
        <f>IF($A133&gt;vars!$B$3,"",[1]plot5Nat!D131)</f>
        <v>182.51736319065094</v>
      </c>
      <c r="K133" s="6">
        <f>IF($A133&gt;vars!$B$3,"",[1]plot5Nat!E131)</f>
        <v>186.12011855148648</v>
      </c>
      <c r="L133" s="4"/>
      <c r="M133" s="6">
        <f>IF($A133&gt;vars!$B$3,"",[1]plot20Nat!D131)</f>
        <v>1213.6816784143448</v>
      </c>
      <c r="N133" s="6">
        <f>IF($A133&gt;vars!$B$3,"",[1]plot20Nat!E131)</f>
        <v>1128.6977310698596</v>
      </c>
      <c r="O133" s="4"/>
      <c r="P133" s="6">
        <f>IF($A133&gt;vars!$B$3,"",[1]plot40Nat!D131)</f>
        <v>2607.8789200782776</v>
      </c>
      <c r="Q133" s="6">
        <f>IF($A133&gt;vars!$B$3,"",[1]plot40Nat!E131)</f>
        <v>2526.3712989861447</v>
      </c>
      <c r="R133" s="4"/>
      <c r="S133" s="6">
        <f>IF($A133&gt;vars!$B$3,"",[1]plot60Nat!D131)</f>
        <v>2054.4202642440796</v>
      </c>
      <c r="T133" s="6">
        <f>IF($A133&gt;vars!$B$3,"",[1]plot60Nat!E131)</f>
        <v>1891.6646767819777</v>
      </c>
      <c r="U133" s="4"/>
      <c r="V133" s="6">
        <f>IF($A133&gt;vars!$B$3,"",[1]plot70Nat!D131)</f>
        <v>1896.4571733474731</v>
      </c>
      <c r="W133" s="6">
        <f>IF($A133&gt;vars!$B$3,"",[1]plot70Nat!E131)</f>
        <v>1723.7777247508507</v>
      </c>
      <c r="X133" s="4"/>
      <c r="Y133" s="6">
        <f>IF($A133&gt;vars!$B$3,"",[1]plot80Nat!D131)</f>
        <v>1919.5064640045166</v>
      </c>
      <c r="Z133" s="6">
        <f>IF($A133&gt;vars!$B$3,"",[1]plot80Nat!E131)</f>
        <v>1620.4614521987939</v>
      </c>
    </row>
    <row r="134" spans="1:26" x14ac:dyDescent="0.35">
      <c r="A134" s="4">
        <v>202226</v>
      </c>
      <c r="B134" s="5">
        <v>44738</v>
      </c>
      <c r="C134" s="4"/>
      <c r="D134" s="6">
        <f>IF($A134&gt;vars!$B$3,"",[1]plot0Nat!D132)</f>
        <v>674.97872352600098</v>
      </c>
      <c r="E134" s="6">
        <f>IF($A134&gt;vars!$B$3,"",[1]plot0Nat!E132)</f>
        <v>642.11307716369629</v>
      </c>
      <c r="F134" s="4"/>
      <c r="G134" s="6">
        <f>IF($A134&gt;vars!$B$3,"",[1]plot1Nat!D132)</f>
        <v>204.5306990146637</v>
      </c>
      <c r="H134" s="6">
        <f>IF($A134&gt;vars!$B$3,"",[1]plot1Nat!E132)</f>
        <v>199.74305057525635</v>
      </c>
      <c r="I134" s="4"/>
      <c r="J134" s="6">
        <f>IF($A134&gt;vars!$B$3,"",[1]plot5Nat!D132)</f>
        <v>189.96591055393219</v>
      </c>
      <c r="K134" s="6">
        <f>IF($A134&gt;vars!$B$3,"",[1]plot5Nat!E132)</f>
        <v>184.65056547317278</v>
      </c>
      <c r="L134" s="4"/>
      <c r="M134" s="6">
        <f>IF($A134&gt;vars!$B$3,"",[1]plot20Nat!D132)</f>
        <v>1262.8777004480362</v>
      </c>
      <c r="N134" s="6">
        <f>IF($A134&gt;vars!$B$3,"",[1]plot20Nat!E132)</f>
        <v>1122.1946127063566</v>
      </c>
      <c r="O134" s="4"/>
      <c r="P134" s="6">
        <f>IF($A134&gt;vars!$B$3,"",[1]plot40Nat!D132)</f>
        <v>2645.9152202606201</v>
      </c>
      <c r="Q134" s="6">
        <f>IF($A134&gt;vars!$B$3,"",[1]plot40Nat!E132)</f>
        <v>2509.7733535926477</v>
      </c>
      <c r="R134" s="4"/>
      <c r="S134" s="6">
        <f>IF($A134&gt;vars!$B$3,"",[1]plot60Nat!D132)</f>
        <v>1929.8903179168701</v>
      </c>
      <c r="T134" s="6">
        <f>IF($A134&gt;vars!$B$3,"",[1]plot60Nat!E132)</f>
        <v>1879.6247369150863</v>
      </c>
      <c r="U134" s="4"/>
      <c r="V134" s="6">
        <f>IF($A134&gt;vars!$B$3,"",[1]plot70Nat!D132)</f>
        <v>1912.1771717071533</v>
      </c>
      <c r="W134" s="6">
        <f>IF($A134&gt;vars!$B$3,"",[1]plot70Nat!E132)</f>
        <v>1710.2117016246193</v>
      </c>
      <c r="X134" s="4"/>
      <c r="Y134" s="6">
        <f>IF($A134&gt;vars!$B$3,"",[1]plot80Nat!D132)</f>
        <v>1981.3394584655762</v>
      </c>
      <c r="Z134" s="6">
        <f>IF($A134&gt;vars!$B$3,"",[1]plot80Nat!E132)</f>
        <v>1607.0828669622633</v>
      </c>
    </row>
    <row r="135" spans="1:26" x14ac:dyDescent="0.35">
      <c r="A135" s="4">
        <v>202227</v>
      </c>
      <c r="B135" s="5">
        <v>44745</v>
      </c>
      <c r="C135" s="4"/>
      <c r="D135" s="6">
        <f>IF($A135&gt;vars!$B$3,"",[1]plot0Nat!D133)</f>
        <v>653.48244953155518</v>
      </c>
      <c r="E135" s="6">
        <f>IF($A135&gt;vars!$B$3,"",[1]plot0Nat!E133)</f>
        <v>639.14351272583008</v>
      </c>
      <c r="F135" s="4"/>
      <c r="G135" s="6">
        <f>IF($A135&gt;vars!$B$3,"",[1]plot1Nat!D133)</f>
        <v>223.71975588798523</v>
      </c>
      <c r="H135" s="6">
        <f>IF($A135&gt;vars!$B$3,"",[1]plot1Nat!E133)</f>
        <v>197.18524122238159</v>
      </c>
      <c r="I135" s="4"/>
      <c r="J135" s="6">
        <f>IF($A135&gt;vars!$B$3,"",[1]plot5Nat!D133)</f>
        <v>160.63567185401917</v>
      </c>
      <c r="K135" s="6">
        <f>IF($A135&gt;vars!$B$3,"",[1]plot5Nat!E133)</f>
        <v>186.77902619395928</v>
      </c>
      <c r="L135" s="4"/>
      <c r="M135" s="6">
        <f>IF($A135&gt;vars!$B$3,"",[1]plot20Nat!D133)</f>
        <v>1282.8380072116852</v>
      </c>
      <c r="N135" s="6">
        <f>IF($A135&gt;vars!$B$3,"",[1]plot20Nat!E133)</f>
        <v>1134.3240823507103</v>
      </c>
      <c r="O135" s="4"/>
      <c r="P135" s="6">
        <f>IF($A135&gt;vars!$B$3,"",[1]plot40Nat!D133)</f>
        <v>2603.0865559577942</v>
      </c>
      <c r="Q135" s="6">
        <f>IF($A135&gt;vars!$B$3,"",[1]plot40Nat!E133)</f>
        <v>2539.0302963228269</v>
      </c>
      <c r="R135" s="4"/>
      <c r="S135" s="6">
        <f>IF($A135&gt;vars!$B$3,"",[1]plot60Nat!D133)</f>
        <v>1882.8539609909058</v>
      </c>
      <c r="T135" s="6">
        <f>IF($A135&gt;vars!$B$3,"",[1]plot60Nat!E133)</f>
        <v>1901.3234257778875</v>
      </c>
      <c r="U135" s="4"/>
      <c r="V135" s="6">
        <f>IF($A135&gt;vars!$B$3,"",[1]plot70Nat!D133)</f>
        <v>1826.5224781036377</v>
      </c>
      <c r="W135" s="6">
        <f>IF($A135&gt;vars!$B$3,"",[1]plot70Nat!E133)</f>
        <v>1727.7651422130464</v>
      </c>
      <c r="X135" s="4"/>
      <c r="Y135" s="6">
        <f>IF($A135&gt;vars!$B$3,"",[1]plot80Nat!D133)</f>
        <v>1931.2709393501282</v>
      </c>
      <c r="Z135" s="6">
        <f>IF($A135&gt;vars!$B$3,"",[1]plot80Nat!E133)</f>
        <v>1614.8883499447932</v>
      </c>
    </row>
    <row r="136" spans="1:26" x14ac:dyDescent="0.35">
      <c r="A136" s="4">
        <v>202228</v>
      </c>
      <c r="B136" s="5">
        <v>44752</v>
      </c>
      <c r="C136" s="4"/>
      <c r="D136" s="6">
        <f>IF($A136&gt;vars!$B$3,"",[1]plot0Nat!D134)</f>
        <v>580.81212139129639</v>
      </c>
      <c r="E136" s="6">
        <f>IF($A136&gt;vars!$B$3,"",[1]plot0Nat!E134)</f>
        <v>634.08050727844238</v>
      </c>
      <c r="F136" s="4"/>
      <c r="G136" s="6">
        <f>IF($A136&gt;vars!$B$3,"",[1]plot1Nat!D134)</f>
        <v>207.57681000232697</v>
      </c>
      <c r="H136" s="6">
        <f>IF($A136&gt;vars!$B$3,"",[1]plot1Nat!E134)</f>
        <v>193.35383749008179</v>
      </c>
      <c r="I136" s="4"/>
      <c r="J136" s="6">
        <f>IF($A136&gt;vars!$B$3,"",[1]plot5Nat!D134)</f>
        <v>178.85485792160034</v>
      </c>
      <c r="K136" s="6">
        <f>IF($A136&gt;vars!$B$3,"",[1]plot5Nat!E134)</f>
        <v>180.26369818483553</v>
      </c>
      <c r="L136" s="4"/>
      <c r="M136" s="6">
        <f>IF($A136&gt;vars!$B$3,"",[1]plot20Nat!D134)</f>
        <v>1161.4547243118286</v>
      </c>
      <c r="N136" s="6">
        <f>IF($A136&gt;vars!$B$3,"",[1]plot20Nat!E134)</f>
        <v>1092.1639643036501</v>
      </c>
      <c r="O136" s="4"/>
      <c r="P136" s="6">
        <f>IF($A136&gt;vars!$B$3,"",[1]plot40Nat!D134)</f>
        <v>2477.7501497268677</v>
      </c>
      <c r="Q136" s="6">
        <f>IF($A136&gt;vars!$B$3,"",[1]plot40Nat!E134)</f>
        <v>2443.9990148862616</v>
      </c>
      <c r="R136" s="4"/>
      <c r="S136" s="6">
        <f>IF($A136&gt;vars!$B$3,"",[1]plot60Nat!D134)</f>
        <v>1844.0196409225464</v>
      </c>
      <c r="T136" s="6">
        <f>IF($A136&gt;vars!$B$3,"",[1]plot60Nat!E134)</f>
        <v>1830.832941061951</v>
      </c>
      <c r="U136" s="4"/>
      <c r="V136" s="6">
        <f>IF($A136&gt;vars!$B$3,"",[1]plot70Nat!D134)</f>
        <v>1699.4111652374268</v>
      </c>
      <c r="W136" s="6">
        <f>IF($A136&gt;vars!$B$3,"",[1]plot70Nat!E134)</f>
        <v>1665.4573791298344</v>
      </c>
      <c r="X136" s="4"/>
      <c r="Y136" s="6">
        <f>IF($A136&gt;vars!$B$3,"",[1]plot80Nat!D134)</f>
        <v>1712.5670347213745</v>
      </c>
      <c r="Z136" s="6">
        <f>IF($A136&gt;vars!$B$3,"",[1]plot80Nat!E134)</f>
        <v>1559.5333138544163</v>
      </c>
    </row>
    <row r="137" spans="1:26" x14ac:dyDescent="0.35">
      <c r="A137" s="4">
        <v>202229</v>
      </c>
      <c r="B137" s="5">
        <v>44759</v>
      </c>
      <c r="C137" s="4"/>
      <c r="D137" s="6">
        <f>IF($A137&gt;vars!$B$3,"",[1]plot0Nat!D135)</f>
        <v>590.541184425354</v>
      </c>
      <c r="E137" s="6">
        <f>IF($A137&gt;vars!$B$3,"",[1]plot0Nat!E135)</f>
        <v>629.92630195617676</v>
      </c>
      <c r="F137" s="4"/>
      <c r="G137" s="6">
        <f>IF($A137&gt;vars!$B$3,"",[1]plot1Nat!D135)</f>
        <v>190.96917033195496</v>
      </c>
      <c r="H137" s="6">
        <f>IF($A137&gt;vars!$B$3,"",[1]plot1Nat!E135)</f>
        <v>190.33164000511169</v>
      </c>
      <c r="I137" s="4"/>
      <c r="J137" s="6">
        <f>IF($A137&gt;vars!$B$3,"",[1]plot5Nat!D135)</f>
        <v>177.70143842697144</v>
      </c>
      <c r="K137" s="6">
        <f>IF($A137&gt;vars!$B$3,"",[1]plot5Nat!E135)</f>
        <v>177.9889535132875</v>
      </c>
      <c r="L137" s="4"/>
      <c r="M137" s="6">
        <f>IF($A137&gt;vars!$B$3,"",[1]plot20Nat!D135)</f>
        <v>1150.1707186698914</v>
      </c>
      <c r="N137" s="6">
        <f>IF($A137&gt;vars!$B$3,"",[1]plot20Nat!E135)</f>
        <v>1078.2768595100172</v>
      </c>
      <c r="O137" s="4"/>
      <c r="P137" s="6">
        <f>IF($A137&gt;vars!$B$3,"",[1]plot40Nat!D135)</f>
        <v>2341.3588786125183</v>
      </c>
      <c r="Q137" s="6">
        <f>IF($A137&gt;vars!$B$3,"",[1]plot40Nat!E135)</f>
        <v>2411.5434442285568</v>
      </c>
      <c r="R137" s="4"/>
      <c r="S137" s="6">
        <f>IF($A137&gt;vars!$B$3,"",[1]plot60Nat!D135)</f>
        <v>1789.1342887878418</v>
      </c>
      <c r="T137" s="6">
        <f>IF($A137&gt;vars!$B$3,"",[1]plot60Nat!E135)</f>
        <v>1806.8639050791169</v>
      </c>
      <c r="U137" s="4"/>
      <c r="V137" s="6">
        <f>IF($A137&gt;vars!$B$3,"",[1]plot70Nat!D135)</f>
        <v>1716.2991847991943</v>
      </c>
      <c r="W137" s="6">
        <f>IF($A137&gt;vars!$B$3,"",[1]plot70Nat!E135)</f>
        <v>1645.7594904760854</v>
      </c>
      <c r="X137" s="4"/>
      <c r="Y137" s="6">
        <f>IF($A137&gt;vars!$B$3,"",[1]plot80Nat!D135)</f>
        <v>1619.1928186416626</v>
      </c>
      <c r="Z137" s="6">
        <f>IF($A137&gt;vars!$B$3,"",[1]plot80Nat!E135)</f>
        <v>1543.4262418709063</v>
      </c>
    </row>
    <row r="138" spans="1:26" x14ac:dyDescent="0.35">
      <c r="A138" s="4">
        <v>202230</v>
      </c>
      <c r="B138" s="5">
        <v>44766</v>
      </c>
      <c r="C138" s="4"/>
      <c r="D138" s="6">
        <f>IF($A138&gt;vars!$B$3,"",[1]plot0Nat!D136)</f>
        <v>529.56742191314697</v>
      </c>
      <c r="E138" s="6">
        <f>IF($A138&gt;vars!$B$3,"",[1]plot0Nat!E136)</f>
        <v>624.35158443450928</v>
      </c>
      <c r="F138" s="4"/>
      <c r="G138" s="6">
        <f>IF($A138&gt;vars!$B$3,"",[1]plot1Nat!D136)</f>
        <v>163.96749687194824</v>
      </c>
      <c r="H138" s="6">
        <f>IF($A138&gt;vars!$B$3,"",[1]plot1Nat!E136)</f>
        <v>186.09767985343933</v>
      </c>
      <c r="I138" s="4"/>
      <c r="J138" s="6">
        <f>IF($A138&gt;vars!$B$3,"",[1]plot5Nat!D136)</f>
        <v>147.47520351409912</v>
      </c>
      <c r="K138" s="6">
        <f>IF($A138&gt;vars!$B$3,"",[1]plot5Nat!E136)</f>
        <v>171.71722681523002</v>
      </c>
      <c r="L138" s="4"/>
      <c r="M138" s="6">
        <f>IF($A138&gt;vars!$B$3,"",[1]plot20Nat!D136)</f>
        <v>1169.1466863155365</v>
      </c>
      <c r="N138" s="6">
        <f>IF($A138&gt;vars!$B$3,"",[1]plot20Nat!E136)</f>
        <v>1039.7758813976056</v>
      </c>
      <c r="O138" s="4"/>
      <c r="P138" s="6">
        <f>IF($A138&gt;vars!$B$3,"",[1]plot40Nat!D136)</f>
        <v>2388.8307991027832</v>
      </c>
      <c r="Q138" s="6">
        <f>IF($A138&gt;vars!$B$3,"",[1]plot40Nat!E136)</f>
        <v>2322.8717264846514</v>
      </c>
      <c r="R138" s="4"/>
      <c r="S138" s="6">
        <f>IF($A138&gt;vars!$B$3,"",[1]plot60Nat!D136)</f>
        <v>1769.9573993682861</v>
      </c>
      <c r="T138" s="6">
        <f>IF($A138&gt;vars!$B$3,"",[1]plot60Nat!E136)</f>
        <v>1739.7796747715006</v>
      </c>
      <c r="U138" s="4"/>
      <c r="V138" s="6">
        <f>IF($A138&gt;vars!$B$3,"",[1]plot70Nat!D136)</f>
        <v>1632.5242109298706</v>
      </c>
      <c r="W138" s="6">
        <f>IF($A138&gt;vars!$B$3,"",[1]plot70Nat!E136)</f>
        <v>1582.5651570147816</v>
      </c>
      <c r="X138" s="4"/>
      <c r="Y138" s="6">
        <f>IF($A138&gt;vars!$B$3,"",[1]plot80Nat!D136)</f>
        <v>1761.2018685340881</v>
      </c>
      <c r="Z138" s="6">
        <f>IF($A138&gt;vars!$B$3,"",[1]plot80Nat!E136)</f>
        <v>1482.9733373681454</v>
      </c>
    </row>
    <row r="139" spans="1:26" x14ac:dyDescent="0.35">
      <c r="A139" s="4">
        <v>202231</v>
      </c>
      <c r="B139" s="5">
        <v>44773</v>
      </c>
      <c r="C139" s="4"/>
      <c r="D139" s="6">
        <f>IF($A139&gt;vars!$B$3,"",[1]plot0Nat!D137)</f>
        <v>670.64621734619141</v>
      </c>
      <c r="E139" s="6">
        <f>IF($A139&gt;vars!$B$3,"",[1]plot0Nat!E137)</f>
        <v>616.65442085266113</v>
      </c>
      <c r="F139" s="4"/>
      <c r="G139" s="6">
        <f>IF($A139&gt;vars!$B$3,"",[1]plot1Nat!D137)</f>
        <v>203.46463286876678</v>
      </c>
      <c r="H139" s="6">
        <f>IF($A139&gt;vars!$B$3,"",[1]plot1Nat!E137)</f>
        <v>184.51558685302734</v>
      </c>
      <c r="I139" s="4"/>
      <c r="J139" s="6">
        <f>IF($A139&gt;vars!$B$3,"",[1]plot5Nat!D137)</f>
        <v>151.39444863796234</v>
      </c>
      <c r="K139" s="6">
        <f>IF($A139&gt;vars!$B$3,"",[1]plot5Nat!E137)</f>
        <v>176.08433649266567</v>
      </c>
      <c r="L139" s="4"/>
      <c r="M139" s="6">
        <f>IF($A139&gt;vars!$B$3,"",[1]plot20Nat!D137)</f>
        <v>1202.6182954311371</v>
      </c>
      <c r="N139" s="6">
        <f>IF($A139&gt;vars!$B$3,"",[1]plot20Nat!E137)</f>
        <v>1065.6829750990041</v>
      </c>
      <c r="O139" s="4"/>
      <c r="P139" s="6">
        <f>IF($A139&gt;vars!$B$3,"",[1]plot40Nat!D137)</f>
        <v>2374.2275857925415</v>
      </c>
      <c r="Q139" s="6">
        <f>IF($A139&gt;vars!$B$3,"",[1]plot40Nat!E137)</f>
        <v>2382.0046946058592</v>
      </c>
      <c r="R139" s="4"/>
      <c r="S139" s="6">
        <f>IF($A139&gt;vars!$B$3,"",[1]plot60Nat!D137)</f>
        <v>1837.6144771575928</v>
      </c>
      <c r="T139" s="6">
        <f>IF($A139&gt;vars!$B$3,"",[1]plot60Nat!E137)</f>
        <v>1783.8056274732044</v>
      </c>
      <c r="U139" s="4"/>
      <c r="V139" s="6">
        <f>IF($A139&gt;vars!$B$3,"",[1]plot70Nat!D137)</f>
        <v>1717.971510887146</v>
      </c>
      <c r="W139" s="6">
        <f>IF($A139&gt;vars!$B$3,"",[1]plot70Nat!E137)</f>
        <v>1621.0962030476048</v>
      </c>
      <c r="X139" s="4"/>
      <c r="Y139" s="6">
        <f>IF($A139&gt;vars!$B$3,"",[1]plot80Nat!D137)</f>
        <v>1685.304943561554</v>
      </c>
      <c r="Z139" s="6">
        <f>IF($A139&gt;vars!$B$3,"",[1]plot80Nat!E137)</f>
        <v>1511.8170554307171</v>
      </c>
    </row>
    <row r="140" spans="1:26" x14ac:dyDescent="0.35">
      <c r="A140" s="4">
        <v>202232</v>
      </c>
      <c r="B140" s="5">
        <v>44780</v>
      </c>
      <c r="C140" s="4"/>
      <c r="D140" s="6">
        <f>IF($A140&gt;vars!$B$3,"",[1]plot0Nat!D138)</f>
        <v>690.83098983764648</v>
      </c>
      <c r="E140" s="6">
        <f>IF($A140&gt;vars!$B$3,"",[1]plot0Nat!E138)</f>
        <v>614.68349266052246</v>
      </c>
      <c r="F140" s="4"/>
      <c r="G140" s="6">
        <f>IF($A140&gt;vars!$B$3,"",[1]plot1Nat!D138)</f>
        <v>183.17233371734619</v>
      </c>
      <c r="H140" s="6">
        <f>IF($A140&gt;vars!$B$3,"",[1]plot1Nat!E138)</f>
        <v>182.11315655708313</v>
      </c>
      <c r="I140" s="4"/>
      <c r="J140" s="6">
        <f>IF($A140&gt;vars!$B$3,"",[1]plot5Nat!D138)</f>
        <v>159.07988220453262</v>
      </c>
      <c r="K140" s="6">
        <f>IF($A140&gt;vars!$B$3,"",[1]plot5Nat!E138)</f>
        <v>175.73733627970626</v>
      </c>
      <c r="L140" s="4"/>
      <c r="M140" s="6">
        <f>IF($A140&gt;vars!$B$3,"",[1]plot20Nat!D138)</f>
        <v>1156.8373878002167</v>
      </c>
      <c r="N140" s="6">
        <f>IF($A140&gt;vars!$B$3,"",[1]plot20Nat!E138)</f>
        <v>1063.9025676250951</v>
      </c>
      <c r="O140" s="4"/>
      <c r="P140" s="6">
        <f>IF($A140&gt;vars!$B$3,"",[1]plot40Nat!D138)</f>
        <v>2394.4824824333191</v>
      </c>
      <c r="Q140" s="6">
        <f>IF($A140&gt;vars!$B$3,"",[1]plot40Nat!E138)</f>
        <v>2373.9196652732803</v>
      </c>
      <c r="R140" s="4"/>
      <c r="S140" s="6">
        <f>IF($A140&gt;vars!$B$3,"",[1]plot60Nat!D138)</f>
        <v>1736.5000696182251</v>
      </c>
      <c r="T140" s="6">
        <f>IF($A140&gt;vars!$B$3,"",[1]plot60Nat!E138)</f>
        <v>1778.7366566541154</v>
      </c>
      <c r="U140" s="4"/>
      <c r="V140" s="6">
        <f>IF($A140&gt;vars!$B$3,"",[1]plot70Nat!D138)</f>
        <v>1677.608503818512</v>
      </c>
      <c r="W140" s="6">
        <f>IF($A140&gt;vars!$B$3,"",[1]plot70Nat!E138)</f>
        <v>1621.0980537245953</v>
      </c>
      <c r="X140" s="4"/>
      <c r="Y140" s="6">
        <f>IF($A140&gt;vars!$B$3,"",[1]plot80Nat!D138)</f>
        <v>1595.9373664855957</v>
      </c>
      <c r="Z140" s="6">
        <f>IF($A140&gt;vars!$B$3,"",[1]plot80Nat!E138)</f>
        <v>1525.6367119791807</v>
      </c>
    </row>
    <row r="141" spans="1:26" x14ac:dyDescent="0.35">
      <c r="A141" s="4">
        <v>202233</v>
      </c>
      <c r="B141" s="5">
        <v>44787</v>
      </c>
      <c r="C141" s="4"/>
      <c r="D141" s="6">
        <f>IF($A141&gt;vars!$B$3,"",[1]plot0Nat!D139)</f>
        <v>660.74047183990479</v>
      </c>
      <c r="E141" s="6">
        <f>IF($A141&gt;vars!$B$3,"",[1]plot0Nat!E139)</f>
        <v>605.45820426940918</v>
      </c>
      <c r="F141" s="4"/>
      <c r="G141" s="6">
        <f>IF($A141&gt;vars!$B$3,"",[1]plot1Nat!D139)</f>
        <v>195.82055723667145</v>
      </c>
      <c r="H141" s="6">
        <f>IF($A141&gt;vars!$B$3,"",[1]plot1Nat!E139)</f>
        <v>181.01315426826477</v>
      </c>
      <c r="I141" s="4"/>
      <c r="J141" s="6">
        <f>IF($A141&gt;vars!$B$3,"",[1]plot5Nat!D139)</f>
        <v>160.53955554962158</v>
      </c>
      <c r="K141" s="6">
        <f>IF($A141&gt;vars!$B$3,"",[1]plot5Nat!E139)</f>
        <v>174.4616767742134</v>
      </c>
      <c r="L141" s="4"/>
      <c r="M141" s="6">
        <f>IF($A141&gt;vars!$B$3,"",[1]plot20Nat!D139)</f>
        <v>1188.9284361600876</v>
      </c>
      <c r="N141" s="6">
        <f>IF($A141&gt;vars!$B$3,"",[1]plot20Nat!E139)</f>
        <v>1055.1198073120784</v>
      </c>
      <c r="O141" s="4"/>
      <c r="P141" s="6">
        <f>IF($A141&gt;vars!$B$3,"",[1]plot40Nat!D139)</f>
        <v>2436.0253496170044</v>
      </c>
      <c r="Q141" s="6">
        <f>IF($A141&gt;vars!$B$3,"",[1]plot40Nat!E139)</f>
        <v>2357.7636420583945</v>
      </c>
      <c r="R141" s="4"/>
      <c r="S141" s="6">
        <f>IF($A141&gt;vars!$B$3,"",[1]plot60Nat!D139)</f>
        <v>1822.9656600952148</v>
      </c>
      <c r="T141" s="6">
        <f>IF($A141&gt;vars!$B$3,"",[1]plot60Nat!E139)</f>
        <v>1767.3603505893482</v>
      </c>
      <c r="U141" s="4"/>
      <c r="V141" s="6">
        <f>IF($A141&gt;vars!$B$3,"",[1]plot70Nat!D139)</f>
        <v>1643.2520656585693</v>
      </c>
      <c r="W141" s="6">
        <f>IF($A141&gt;vars!$B$3,"",[1]plot70Nat!E139)</f>
        <v>1610.3903754145547</v>
      </c>
      <c r="X141" s="4"/>
      <c r="Y141" s="6">
        <f>IF($A141&gt;vars!$B$3,"",[1]plot80Nat!D139)</f>
        <v>1591.6105337142944</v>
      </c>
      <c r="Z141" s="6">
        <f>IF($A141&gt;vars!$B$3,"",[1]plot80Nat!E139)</f>
        <v>1512.5358300118878</v>
      </c>
    </row>
    <row r="142" spans="1:26" x14ac:dyDescent="0.35">
      <c r="A142" s="4">
        <v>202234</v>
      </c>
      <c r="B142" s="5">
        <v>44794</v>
      </c>
      <c r="C142" s="4"/>
      <c r="D142" s="6">
        <f>IF($A142&gt;vars!$B$3,"",[1]plot0Nat!D140)</f>
        <v>666.88892221450806</v>
      </c>
      <c r="E142" s="6">
        <f>IF($A142&gt;vars!$B$3,"",[1]plot0Nat!E140)</f>
        <v>596.76622867584229</v>
      </c>
      <c r="F142" s="4"/>
      <c r="G142" s="6">
        <f>IF($A142&gt;vars!$B$3,"",[1]plot1Nat!D140)</f>
        <v>114.49971234798431</v>
      </c>
      <c r="H142" s="6">
        <f>IF($A142&gt;vars!$B$3,"",[1]plot1Nat!E140)</f>
        <v>180.37548089027405</v>
      </c>
      <c r="I142" s="4"/>
      <c r="J142" s="6">
        <f>IF($A142&gt;vars!$B$3,"",[1]plot5Nat!D140)</f>
        <v>182.68877565860748</v>
      </c>
      <c r="K142" s="6">
        <f>IF($A142&gt;vars!$B$3,"",[1]plot5Nat!E140)</f>
        <v>170.75402853252325</v>
      </c>
      <c r="L142" s="4"/>
      <c r="M142" s="6">
        <f>IF($A142&gt;vars!$B$3,"",[1]plot20Nat!D140)</f>
        <v>1209.0101597309113</v>
      </c>
      <c r="N142" s="6">
        <f>IF($A142&gt;vars!$B$3,"",[1]plot20Nat!E140)</f>
        <v>1031.5426306672414</v>
      </c>
      <c r="O142" s="4"/>
      <c r="P142" s="6">
        <f>IF($A142&gt;vars!$B$3,"",[1]plot40Nat!D140)</f>
        <v>2401.0715727806091</v>
      </c>
      <c r="Q142" s="6">
        <f>IF($A142&gt;vars!$B$3,"",[1]plot40Nat!E140)</f>
        <v>2301.6381313597371</v>
      </c>
      <c r="R142" s="4"/>
      <c r="S142" s="6">
        <f>IF($A142&gt;vars!$B$3,"",[1]plot60Nat!D140)</f>
        <v>1758.3199043273926</v>
      </c>
      <c r="T142" s="6">
        <f>IF($A142&gt;vars!$B$3,"",[1]plot60Nat!E140)</f>
        <v>1725.9279094329124</v>
      </c>
      <c r="U142" s="4"/>
      <c r="V142" s="6">
        <f>IF($A142&gt;vars!$B$3,"",[1]plot70Nat!D140)</f>
        <v>1674.1232585906982</v>
      </c>
      <c r="W142" s="6">
        <f>IF($A142&gt;vars!$B$3,"",[1]plot70Nat!E140)</f>
        <v>1572.7570451501063</v>
      </c>
      <c r="X142" s="4"/>
      <c r="Y142" s="6">
        <f>IF($A142&gt;vars!$B$3,"",[1]plot80Nat!D140)</f>
        <v>1617.0846366882324</v>
      </c>
      <c r="Z142" s="6">
        <f>IF($A142&gt;vars!$B$3,"",[1]plot80Nat!E140)</f>
        <v>1475.9466771023692</v>
      </c>
    </row>
    <row r="143" spans="1:26" x14ac:dyDescent="0.35">
      <c r="A143" s="4">
        <v>202235</v>
      </c>
      <c r="B143" s="5">
        <v>44801</v>
      </c>
      <c r="C143" s="4"/>
      <c r="D143" s="6">
        <f>IF($A143&gt;vars!$B$3,"",[1]plot0Nat!D141)</f>
        <v>744.8476734161377</v>
      </c>
      <c r="E143" s="6">
        <f>IF($A143&gt;vars!$B$3,"",[1]plot0Nat!E141)</f>
        <v>588.37948131561279</v>
      </c>
      <c r="F143" s="4"/>
      <c r="G143" s="6">
        <f>IF($A143&gt;vars!$B$3,"",[1]plot1Nat!D141)</f>
        <v>176.01092219352722</v>
      </c>
      <c r="H143" s="6">
        <f>IF($A143&gt;vars!$B$3,"",[1]plot1Nat!E141)</f>
        <v>181.405428647995</v>
      </c>
      <c r="I143" s="4"/>
      <c r="J143" s="6">
        <f>IF($A143&gt;vars!$B$3,"",[1]plot5Nat!D141)</f>
        <v>169.46082270145416</v>
      </c>
      <c r="K143" s="6">
        <f>IF($A143&gt;vars!$B$3,"",[1]plot5Nat!E141)</f>
        <v>167.44059967176716</v>
      </c>
      <c r="L143" s="4"/>
      <c r="M143" s="6">
        <f>IF($A143&gt;vars!$B$3,"",[1]plot20Nat!D141)</f>
        <v>1188.0445594787598</v>
      </c>
      <c r="N143" s="6">
        <f>IF($A143&gt;vars!$B$3,"",[1]plot20Nat!E141)</f>
        <v>1012.5000053872059</v>
      </c>
      <c r="O143" s="4"/>
      <c r="P143" s="6">
        <f>IF($A143&gt;vars!$B$3,"",[1]plot40Nat!D141)</f>
        <v>2291.3855857849121</v>
      </c>
      <c r="Q143" s="6">
        <f>IF($A143&gt;vars!$B$3,"",[1]plot40Nat!E141)</f>
        <v>2263.048466514716</v>
      </c>
      <c r="R143" s="4"/>
      <c r="S143" s="6">
        <f>IF($A143&gt;vars!$B$3,"",[1]plot60Nat!D141)</f>
        <v>1668.0567951202393</v>
      </c>
      <c r="T143" s="6">
        <f>IF($A143&gt;vars!$B$3,"",[1]plot60Nat!E141)</f>
        <v>1697.668054136172</v>
      </c>
      <c r="U143" s="4"/>
      <c r="V143" s="6">
        <f>IF($A143&gt;vars!$B$3,"",[1]plot70Nat!D141)</f>
        <v>1678.0270028114319</v>
      </c>
      <c r="W143" s="6">
        <f>IF($A143&gt;vars!$B$3,"",[1]plot70Nat!E141)</f>
        <v>1546.1216140030099</v>
      </c>
      <c r="X143" s="4"/>
      <c r="Y143" s="6">
        <f>IF($A143&gt;vars!$B$3,"",[1]plot80Nat!D141)</f>
        <v>1550.7391185760498</v>
      </c>
      <c r="Z143" s="6">
        <f>IF($A143&gt;vars!$B$3,"",[1]plot80Nat!E141)</f>
        <v>1449.9108773528708</v>
      </c>
    </row>
    <row r="144" spans="1:26" x14ac:dyDescent="0.35">
      <c r="A144" s="4">
        <v>202236</v>
      </c>
      <c r="B144" s="5">
        <v>44808</v>
      </c>
      <c r="C144" s="4"/>
      <c r="D144" s="6">
        <f>IF($A144&gt;vars!$B$3,"",[1]plot0Nat!D142)</f>
        <v>839.94630908966064</v>
      </c>
      <c r="E144" s="6">
        <f>IF($A144&gt;vars!$B$3,"",[1]plot0Nat!E142)</f>
        <v>578.31334114074707</v>
      </c>
      <c r="F144" s="4"/>
      <c r="G144" s="6">
        <f>IF($A144&gt;vars!$B$3,"",[1]plot1Nat!D142)</f>
        <v>221.84493112564087</v>
      </c>
      <c r="H144" s="6">
        <f>IF($A144&gt;vars!$B$3,"",[1]plot1Nat!E142)</f>
        <v>180.88241410255432</v>
      </c>
      <c r="I144" s="4"/>
      <c r="J144" s="6">
        <f>IF($A144&gt;vars!$B$3,"",[1]plot5Nat!D142)</f>
        <v>185.75634777545929</v>
      </c>
      <c r="K144" s="6">
        <f>IF($A144&gt;vars!$B$3,"",[1]plot5Nat!E142)</f>
        <v>171.069799576463</v>
      </c>
      <c r="L144" s="4"/>
      <c r="M144" s="6">
        <f>IF($A144&gt;vars!$B$3,"",[1]plot20Nat!D142)</f>
        <v>1152.1028550863266</v>
      </c>
      <c r="N144" s="6">
        <f>IF($A144&gt;vars!$B$3,"",[1]plot20Nat!E142)</f>
        <v>1037.1254127807345</v>
      </c>
      <c r="O144" s="4"/>
      <c r="P144" s="6">
        <f>IF($A144&gt;vars!$B$3,"",[1]plot40Nat!D142)</f>
        <v>2360.5709571838379</v>
      </c>
      <c r="Q144" s="6">
        <f>IF($A144&gt;vars!$B$3,"",[1]plot40Nat!E142)</f>
        <v>2320.4474935369508</v>
      </c>
      <c r="R144" s="4"/>
      <c r="S144" s="6">
        <f>IF($A144&gt;vars!$B$3,"",[1]plot60Nat!D142)</f>
        <v>1727.6109380722046</v>
      </c>
      <c r="T144" s="6">
        <f>IF($A144&gt;vars!$B$3,"",[1]plot60Nat!E142)</f>
        <v>1737.5197615966542</v>
      </c>
      <c r="U144" s="4"/>
      <c r="V144" s="6">
        <f>IF($A144&gt;vars!$B$3,"",[1]plot70Nat!D142)</f>
        <v>1640.0716547966003</v>
      </c>
      <c r="W144" s="6">
        <f>IF($A144&gt;vars!$B$3,"",[1]plot70Nat!E142)</f>
        <v>1579.8590671049494</v>
      </c>
      <c r="X144" s="4"/>
      <c r="Y144" s="6">
        <f>IF($A144&gt;vars!$B$3,"",[1]plot80Nat!D142)</f>
        <v>1586.8674883842468</v>
      </c>
      <c r="Z144" s="6">
        <f>IF($A144&gt;vars!$B$3,"",[1]plot80Nat!E142)</f>
        <v>1479.1107135051107</v>
      </c>
    </row>
    <row r="145" spans="1:26" x14ac:dyDescent="0.35">
      <c r="A145" s="4">
        <v>202237</v>
      </c>
      <c r="B145" s="5">
        <v>44815</v>
      </c>
      <c r="C145" s="4"/>
      <c r="D145" s="6">
        <f>IF($A145&gt;vars!$B$3,"",[1]plot0Nat!D143)</f>
        <v>631.00775241851807</v>
      </c>
      <c r="E145" s="6">
        <f>IF($A145&gt;vars!$B$3,"",[1]plot0Nat!E143)</f>
        <v>560.64074802398682</v>
      </c>
      <c r="F145" s="4"/>
      <c r="G145" s="6">
        <f>IF($A145&gt;vars!$B$3,"",[1]plot1Nat!D143)</f>
        <v>216.45781219005585</v>
      </c>
      <c r="H145" s="6">
        <f>IF($A145&gt;vars!$B$3,"",[1]plot1Nat!E143)</f>
        <v>177.62636661529541</v>
      </c>
      <c r="I145" s="4"/>
      <c r="J145" s="6">
        <f>IF($A145&gt;vars!$B$3,"",[1]plot5Nat!D143)</f>
        <v>166.84953957796097</v>
      </c>
      <c r="K145" s="6">
        <f>IF($A145&gt;vars!$B$3,"",[1]plot5Nat!E143)</f>
        <v>167.53536356407668</v>
      </c>
      <c r="L145" s="4"/>
      <c r="M145" s="6">
        <f>IF($A145&gt;vars!$B$3,"",[1]plot20Nat!D143)</f>
        <v>1137.286523103714</v>
      </c>
      <c r="N145" s="6">
        <f>IF($A145&gt;vars!$B$3,"",[1]plot20Nat!E143)</f>
        <v>1011.1619412824522</v>
      </c>
      <c r="O145" s="4"/>
      <c r="P145" s="6">
        <f>IF($A145&gt;vars!$B$3,"",[1]plot40Nat!D143)</f>
        <v>2257.424656867981</v>
      </c>
      <c r="Q145" s="6">
        <f>IF($A145&gt;vars!$B$3,"",[1]plot40Nat!E143)</f>
        <v>2259.0518991734139</v>
      </c>
      <c r="R145" s="4"/>
      <c r="S145" s="6">
        <f>IF($A145&gt;vars!$B$3,"",[1]plot60Nat!D143)</f>
        <v>1673.00612449646</v>
      </c>
      <c r="T145" s="6">
        <f>IF($A145&gt;vars!$B$3,"",[1]plot60Nat!E143)</f>
        <v>1691.974334462295</v>
      </c>
      <c r="U145" s="4"/>
      <c r="V145" s="6">
        <f>IF($A145&gt;vars!$B$3,"",[1]plot70Nat!D143)</f>
        <v>1549.5299091339111</v>
      </c>
      <c r="W145" s="6">
        <f>IF($A145&gt;vars!$B$3,"",[1]plot70Nat!E143)</f>
        <v>1540.4223422682423</v>
      </c>
      <c r="X145" s="4"/>
      <c r="Y145" s="6">
        <f>IF($A145&gt;vars!$B$3,"",[1]plot80Nat!D143)</f>
        <v>1575.3810410499573</v>
      </c>
      <c r="Z145" s="6">
        <f>IF($A145&gt;vars!$B$3,"",[1]plot80Nat!E143)</f>
        <v>1445.0550202795137</v>
      </c>
    </row>
    <row r="146" spans="1:26" x14ac:dyDescent="0.35">
      <c r="A146" s="4">
        <v>202238</v>
      </c>
      <c r="B146" s="5">
        <v>44822</v>
      </c>
      <c r="C146" s="4"/>
      <c r="D146" s="6">
        <f>IF($A146&gt;vars!$B$3,"",[1]plot0Nat!D144)</f>
        <v>634.6583080291748</v>
      </c>
      <c r="E146" s="6">
        <f>IF($A146&gt;vars!$B$3,"",[1]plot0Nat!E144)</f>
        <v>541.60469436645508</v>
      </c>
      <c r="F146" s="4"/>
      <c r="G146" s="6">
        <f>IF($A146&gt;vars!$B$3,"",[1]plot1Nat!D144)</f>
        <v>214.35774493217468</v>
      </c>
      <c r="H146" s="6">
        <f>IF($A146&gt;vars!$B$3,"",[1]plot1Nat!E144)</f>
        <v>174.14069795608521</v>
      </c>
      <c r="I146" s="4"/>
      <c r="J146" s="6">
        <f>IF($A146&gt;vars!$B$3,"",[1]plot5Nat!D144)</f>
        <v>159.80534100532532</v>
      </c>
      <c r="K146" s="6">
        <f>IF($A146&gt;vars!$B$3,"",[1]plot5Nat!E144)</f>
        <v>164.01669434206823</v>
      </c>
      <c r="L146" s="4"/>
      <c r="M146" s="6">
        <f>IF($A146&gt;vars!$B$3,"",[1]plot20Nat!D144)</f>
        <v>1094.2228797674179</v>
      </c>
      <c r="N146" s="6">
        <f>IF($A146&gt;vars!$B$3,"",[1]plot20Nat!E144)</f>
        <v>991.46343983584461</v>
      </c>
      <c r="O146" s="4"/>
      <c r="P146" s="6">
        <f>IF($A146&gt;vars!$B$3,"",[1]plot40Nat!D144)</f>
        <v>2267.6632628440857</v>
      </c>
      <c r="Q146" s="6">
        <f>IF($A146&gt;vars!$B$3,"",[1]plot40Nat!E144)</f>
        <v>2213.8708532661826</v>
      </c>
      <c r="R146" s="4"/>
      <c r="S146" s="6">
        <f>IF($A146&gt;vars!$B$3,"",[1]plot60Nat!D144)</f>
        <v>1681.1889848709106</v>
      </c>
      <c r="T146" s="6">
        <f>IF($A146&gt;vars!$B$3,"",[1]plot60Nat!E144)</f>
        <v>1659.1451820574923</v>
      </c>
      <c r="U146" s="4"/>
      <c r="V146" s="6">
        <f>IF($A146&gt;vars!$B$3,"",[1]plot70Nat!D144)</f>
        <v>1466.0746560096741</v>
      </c>
      <c r="W146" s="6">
        <f>IF($A146&gt;vars!$B$3,"",[1]plot70Nat!E144)</f>
        <v>1512.0462560789358</v>
      </c>
      <c r="X146" s="4"/>
      <c r="Y146" s="6">
        <f>IF($A146&gt;vars!$B$3,"",[1]plot80Nat!D144)</f>
        <v>1525.4266233444214</v>
      </c>
      <c r="Z146" s="6">
        <f>IF($A146&gt;vars!$B$3,"",[1]plot80Nat!E144)</f>
        <v>1424.6572158568645</v>
      </c>
    </row>
    <row r="147" spans="1:26" x14ac:dyDescent="0.35">
      <c r="A147" s="4">
        <v>202239</v>
      </c>
      <c r="B147" s="5">
        <v>44829</v>
      </c>
      <c r="C147" s="4"/>
      <c r="D147" s="6">
        <f>IF($A147&gt;vars!$B$3,"",[1]plot0Nat!D145)</f>
        <v>624.63839530944824</v>
      </c>
      <c r="E147" s="6">
        <f>IF($A147&gt;vars!$B$3,"",[1]plot0Nat!E145)</f>
        <v>526.99377727508545</v>
      </c>
      <c r="F147" s="4"/>
      <c r="G147" s="6">
        <f>IF($A147&gt;vars!$B$3,"",[1]plot1Nat!D145)</f>
        <v>186.95678162574768</v>
      </c>
      <c r="H147" s="6">
        <f>IF($A147&gt;vars!$B$3,"",[1]plot1Nat!E145)</f>
        <v>174.1410276889801</v>
      </c>
      <c r="I147" s="4"/>
      <c r="J147" s="6">
        <f>IF($A147&gt;vars!$B$3,"",[1]plot5Nat!D145)</f>
        <v>144.0705189704895</v>
      </c>
      <c r="K147" s="6">
        <f>IF($A147&gt;vars!$B$3,"",[1]plot5Nat!E145)</f>
        <v>160.28880814420182</v>
      </c>
      <c r="L147" s="4"/>
      <c r="M147" s="6">
        <f>IF($A147&gt;vars!$B$3,"",[1]plot20Nat!D145)</f>
        <v>1096.003737449646</v>
      </c>
      <c r="N147" s="6">
        <f>IF($A147&gt;vars!$B$3,"",[1]plot20Nat!E145)</f>
        <v>966.90484275806011</v>
      </c>
      <c r="O147" s="4"/>
      <c r="P147" s="6">
        <f>IF($A147&gt;vars!$B$3,"",[1]plot40Nat!D145)</f>
        <v>2148.8596940040588</v>
      </c>
      <c r="Q147" s="6">
        <f>IF($A147&gt;vars!$B$3,"",[1]plot40Nat!E145)</f>
        <v>2160.4828177522309</v>
      </c>
      <c r="R147" s="4"/>
      <c r="S147" s="6">
        <f>IF($A147&gt;vars!$B$3,"",[1]plot60Nat!D145)</f>
        <v>1682.1375541687012</v>
      </c>
      <c r="T147" s="6">
        <f>IF($A147&gt;vars!$B$3,"",[1]plot60Nat!E145)</f>
        <v>1618.7477572348262</v>
      </c>
      <c r="U147" s="4"/>
      <c r="V147" s="6">
        <f>IF($A147&gt;vars!$B$3,"",[1]plot70Nat!D145)</f>
        <v>1530.0503602027893</v>
      </c>
      <c r="W147" s="6">
        <f>IF($A147&gt;vars!$B$3,"",[1]plot70Nat!E145)</f>
        <v>1474.8390376218733</v>
      </c>
      <c r="X147" s="4"/>
      <c r="Y147" s="6">
        <f>IF($A147&gt;vars!$B$3,"",[1]plot80Nat!D145)</f>
        <v>1589.4340028762817</v>
      </c>
      <c r="Z147" s="6">
        <f>IF($A147&gt;vars!$B$3,"",[1]plot80Nat!E145)</f>
        <v>1386.4347752494523</v>
      </c>
    </row>
    <row r="148" spans="1:26" x14ac:dyDescent="0.35">
      <c r="A148" s="4">
        <v>202240</v>
      </c>
      <c r="B148" s="5">
        <v>44836</v>
      </c>
      <c r="C148" s="4"/>
      <c r="D148" s="6">
        <f>IF($A148&gt;vars!$B$3,"",[1]plot0Nat!D146)</f>
        <v>603.52012062072754</v>
      </c>
      <c r="E148" s="6">
        <f>IF($A148&gt;vars!$B$3,"",[1]plot0Nat!E146)</f>
        <v>519.6018590927124</v>
      </c>
      <c r="F148" s="4"/>
      <c r="G148" s="6">
        <f>IF($A148&gt;vars!$B$3,"",[1]plot1Nat!D146)</f>
        <v>240.96442103385925</v>
      </c>
      <c r="H148" s="6">
        <f>IF($A148&gt;vars!$B$3,"",[1]plot1Nat!E146)</f>
        <v>174.10772132873535</v>
      </c>
      <c r="I148" s="4"/>
      <c r="J148" s="6">
        <f>IF($A148&gt;vars!$B$3,"",[1]plot5Nat!D146)</f>
        <v>171.08005303144455</v>
      </c>
      <c r="K148" s="6">
        <f>IF($A148&gt;vars!$B$3,"",[1]plot5Nat!E146)</f>
        <v>167.58695100784689</v>
      </c>
      <c r="L148" s="4"/>
      <c r="M148" s="6">
        <f>IF($A148&gt;vars!$B$3,"",[1]plot20Nat!D146)</f>
        <v>1204.5690296888351</v>
      </c>
      <c r="N148" s="6">
        <f>IF($A148&gt;vars!$B$3,"",[1]plot20Nat!E146)</f>
        <v>1008.9846547316405</v>
      </c>
      <c r="O148" s="4"/>
      <c r="P148" s="6">
        <f>IF($A148&gt;vars!$B$3,"",[1]plot40Nat!D146)</f>
        <v>2307.0227127075195</v>
      </c>
      <c r="Q148" s="6">
        <f>IF($A148&gt;vars!$B$3,"",[1]plot40Nat!E146)</f>
        <v>2252.7011887554695</v>
      </c>
      <c r="R148" s="4"/>
      <c r="S148" s="6">
        <f>IF($A148&gt;vars!$B$3,"",[1]plot60Nat!D146)</f>
        <v>1697.6779518127441</v>
      </c>
      <c r="T148" s="6">
        <f>IF($A148&gt;vars!$B$3,"",[1]plot60Nat!E146)</f>
        <v>1687.4455492194879</v>
      </c>
      <c r="U148" s="4"/>
      <c r="V148" s="6">
        <f>IF($A148&gt;vars!$B$3,"",[1]plot70Nat!D146)</f>
        <v>1640.4778361320496</v>
      </c>
      <c r="W148" s="6">
        <f>IF($A148&gt;vars!$B$3,"",[1]plot70Nat!E146)</f>
        <v>1537.4628562204391</v>
      </c>
      <c r="X148" s="4"/>
      <c r="Y148" s="6">
        <f>IF($A148&gt;vars!$B$3,"",[1]plot80Nat!D146)</f>
        <v>1663.0525407791138</v>
      </c>
      <c r="Z148" s="6">
        <f>IF($A148&gt;vars!$B$3,"",[1]plot80Nat!E146)</f>
        <v>1444.1426428176592</v>
      </c>
    </row>
    <row r="149" spans="1:26" x14ac:dyDescent="0.35">
      <c r="A149" s="4">
        <v>202241</v>
      </c>
      <c r="B149" s="5">
        <v>44843</v>
      </c>
      <c r="C149" s="4"/>
      <c r="D149" s="6">
        <f>IF($A149&gt;vars!$B$3,"",[1]plot0Nat!D147)</f>
        <v>570.92725658416748</v>
      </c>
      <c r="E149" s="6">
        <f>IF($A149&gt;vars!$B$3,"",[1]plot0Nat!E147)</f>
        <v>507.60244941711426</v>
      </c>
      <c r="F149" s="4"/>
      <c r="G149" s="6">
        <f>IF($A149&gt;vars!$B$3,"",[1]plot1Nat!D147)</f>
        <v>193.38884723186493</v>
      </c>
      <c r="H149" s="6">
        <f>IF($A149&gt;vars!$B$3,"",[1]plot1Nat!E147)</f>
        <v>172.62245750427246</v>
      </c>
      <c r="I149" s="4"/>
      <c r="J149" s="6">
        <f>IF($A149&gt;vars!$B$3,"",[1]plot5Nat!D147)</f>
        <v>179.29993760585785</v>
      </c>
      <c r="K149" s="6">
        <f>IF($A149&gt;vars!$B$3,"",[1]plot5Nat!E147)</f>
        <v>161.1431977802614</v>
      </c>
      <c r="L149" s="4"/>
      <c r="M149" s="6">
        <f>IF($A149&gt;vars!$B$3,"",[1]plot20Nat!D147)</f>
        <v>1053.6798754930496</v>
      </c>
      <c r="N149" s="6">
        <f>IF($A149&gt;vars!$B$3,"",[1]plot20Nat!E147)</f>
        <v>971.27967294047028</v>
      </c>
      <c r="O149" s="4"/>
      <c r="P149" s="6">
        <f>IF($A149&gt;vars!$B$3,"",[1]plot40Nat!D147)</f>
        <v>2342.432498216629</v>
      </c>
      <c r="Q149" s="6">
        <f>IF($A149&gt;vars!$B$3,"",[1]plot40Nat!E147)</f>
        <v>2167.945887326277</v>
      </c>
      <c r="R149" s="4"/>
      <c r="S149" s="6">
        <f>IF($A149&gt;vars!$B$3,"",[1]plot60Nat!D147)</f>
        <v>1658.19775390625</v>
      </c>
      <c r="T149" s="6">
        <f>IF($A149&gt;vars!$B$3,"",[1]plot60Nat!E147)</f>
        <v>1623.4509002911586</v>
      </c>
      <c r="U149" s="4"/>
      <c r="V149" s="6">
        <f>IF($A149&gt;vars!$B$3,"",[1]plot70Nat!D147)</f>
        <v>1546.3746657371521</v>
      </c>
      <c r="W149" s="6">
        <f>IF($A149&gt;vars!$B$3,"",[1]plot70Nat!E147)</f>
        <v>1477.7595140732235</v>
      </c>
      <c r="X149" s="4"/>
      <c r="Y149" s="6">
        <f>IF($A149&gt;vars!$B$3,"",[1]plot80Nat!D147)</f>
        <v>1522.7263157367706</v>
      </c>
      <c r="Z149" s="6">
        <f>IF($A149&gt;vars!$B$3,"",[1]plot80Nat!E147)</f>
        <v>1389.0356741763821</v>
      </c>
    </row>
    <row r="150" spans="1:26" x14ac:dyDescent="0.35">
      <c r="A150" s="4">
        <v>202242</v>
      </c>
      <c r="B150" s="5">
        <v>44850</v>
      </c>
      <c r="C150" s="4"/>
      <c r="D150" s="6">
        <f>IF($A150&gt;vars!$B$3,"",[1]plot0Nat!D148)</f>
        <v>557.02265357971191</v>
      </c>
      <c r="E150" s="6">
        <f>IF($A150&gt;vars!$B$3,"",[1]plot0Nat!E148)</f>
        <v>498.29551029205322</v>
      </c>
      <c r="F150" s="4"/>
      <c r="G150" s="6">
        <f>IF($A150&gt;vars!$B$3,"",[1]plot1Nat!D148)</f>
        <v>143.14523196220398</v>
      </c>
      <c r="H150" s="6">
        <f>IF($A150&gt;vars!$B$3,"",[1]plot1Nat!E148)</f>
        <v>172.01111483573914</v>
      </c>
      <c r="I150" s="4"/>
      <c r="J150" s="6">
        <f>IF($A150&gt;vars!$B$3,"",[1]plot5Nat!D148)</f>
        <v>158.67217028141022</v>
      </c>
      <c r="K150" s="6">
        <f>IF($A150&gt;vars!$B$3,"",[1]plot5Nat!E148)</f>
        <v>157.1922333648977</v>
      </c>
      <c r="L150" s="4"/>
      <c r="M150" s="6">
        <f>IF($A150&gt;vars!$B$3,"",[1]plot20Nat!D148)</f>
        <v>1027.5674833059311</v>
      </c>
      <c r="N150" s="6">
        <f>IF($A150&gt;vars!$B$3,"",[1]plot20Nat!E148)</f>
        <v>947.67330532787946</v>
      </c>
      <c r="O150" s="4"/>
      <c r="P150" s="6">
        <f>IF($A150&gt;vars!$B$3,"",[1]plot40Nat!D148)</f>
        <v>2169.3428907394409</v>
      </c>
      <c r="Q150" s="6">
        <f>IF($A150&gt;vars!$B$3,"",[1]plot40Nat!E148)</f>
        <v>2112.8351078038918</v>
      </c>
      <c r="R150" s="4"/>
      <c r="S150" s="6">
        <f>IF($A150&gt;vars!$B$3,"",[1]plot60Nat!D148)</f>
        <v>1618.9399881362915</v>
      </c>
      <c r="T150" s="6">
        <f>IF($A150&gt;vars!$B$3,"",[1]plot60Nat!E148)</f>
        <v>1582.5583121555649</v>
      </c>
      <c r="U150" s="4"/>
      <c r="V150" s="6">
        <f>IF($A150&gt;vars!$B$3,"",[1]plot70Nat!D148)</f>
        <v>1416.434956073761</v>
      </c>
      <c r="W150" s="6">
        <f>IF($A150&gt;vars!$B$3,"",[1]plot70Nat!E148)</f>
        <v>1441.8406227281905</v>
      </c>
      <c r="X150" s="4"/>
      <c r="Y150" s="6">
        <f>IF($A150&gt;vars!$B$3,"",[1]plot80Nat!D148)</f>
        <v>1358.3885095119476</v>
      </c>
      <c r="Z150" s="6">
        <f>IF($A150&gt;vars!$B$3,"",[1]plot80Nat!E148)</f>
        <v>1355.5782256658586</v>
      </c>
    </row>
    <row r="151" spans="1:26" x14ac:dyDescent="0.35">
      <c r="A151" s="4">
        <v>202243</v>
      </c>
      <c r="B151" s="5">
        <v>44857</v>
      </c>
      <c r="C151" s="4"/>
      <c r="D151" s="6">
        <f>IF($A151&gt;vars!$B$3,"",[1]plot0Nat!D149)</f>
        <v>481.88771533966064</v>
      </c>
      <c r="E151" s="6">
        <f>IF($A151&gt;vars!$B$3,"",[1]plot0Nat!E149)</f>
        <v>488.66757392883301</v>
      </c>
      <c r="F151" s="4"/>
      <c r="G151" s="6">
        <f>IF($A151&gt;vars!$B$3,"",[1]plot1Nat!D149)</f>
        <v>172.92623209953308</v>
      </c>
      <c r="H151" s="6">
        <f>IF($A151&gt;vars!$B$3,"",[1]plot1Nat!E149)</f>
        <v>170.19005346298218</v>
      </c>
      <c r="I151" s="4"/>
      <c r="J151" s="6">
        <f>IF($A151&gt;vars!$B$3,"",[1]plot5Nat!D149)</f>
        <v>142.7998468875885</v>
      </c>
      <c r="K151" s="6">
        <f>IF($A151&gt;vars!$B$3,"",[1]plot5Nat!E149)</f>
        <v>156.32634193882538</v>
      </c>
      <c r="L151" s="4"/>
      <c r="M151" s="6">
        <f>IF($A151&gt;vars!$B$3,"",[1]plot20Nat!D149)</f>
        <v>1034.2268538475037</v>
      </c>
      <c r="N151" s="6">
        <f>IF($A151&gt;vars!$B$3,"",[1]plot20Nat!E149)</f>
        <v>941.86450105789083</v>
      </c>
      <c r="O151" s="4"/>
      <c r="P151" s="6">
        <f>IF($A151&gt;vars!$B$3,"",[1]plot40Nat!D149)</f>
        <v>2113.7153921127319</v>
      </c>
      <c r="Q151" s="6">
        <f>IF($A151&gt;vars!$B$3,"",[1]plot40Nat!E149)</f>
        <v>2102.1208272685217</v>
      </c>
      <c r="R151" s="4"/>
      <c r="S151" s="6">
        <f>IF($A151&gt;vars!$B$3,"",[1]plot60Nat!D149)</f>
        <v>1459.1356492042542</v>
      </c>
      <c r="T151" s="6">
        <f>IF($A151&gt;vars!$B$3,"",[1]plot60Nat!E149)</f>
        <v>1575.0586446765778</v>
      </c>
      <c r="U151" s="4"/>
      <c r="V151" s="6">
        <f>IF($A151&gt;vars!$B$3,"",[1]plot70Nat!D149)</f>
        <v>1383.1133270263672</v>
      </c>
      <c r="W151" s="6">
        <f>IF($A151&gt;vars!$B$3,"",[1]plot70Nat!E149)</f>
        <v>1438.5549199286597</v>
      </c>
      <c r="X151" s="4"/>
      <c r="Y151" s="6">
        <f>IF($A151&gt;vars!$B$3,"",[1]plot80Nat!D149)</f>
        <v>1310.5763149261475</v>
      </c>
      <c r="Z151" s="6">
        <f>IF($A151&gt;vars!$B$3,"",[1]plot80Nat!E149)</f>
        <v>1358.9335751199412</v>
      </c>
    </row>
    <row r="152" spans="1:26" x14ac:dyDescent="0.35">
      <c r="A152" s="4">
        <v>202244</v>
      </c>
      <c r="B152" s="5">
        <v>44864</v>
      </c>
      <c r="C152" s="4"/>
      <c r="D152" s="6">
        <f>IF($A152&gt;vars!$B$3,"",[1]plot0Nat!D150)</f>
        <v>529.62542152404785</v>
      </c>
      <c r="E152" s="6">
        <f>IF($A152&gt;vars!$B$3,"",[1]plot0Nat!E150)</f>
        <v>488.78892040252686</v>
      </c>
      <c r="F152" s="4"/>
      <c r="G152" s="6">
        <f>IF($A152&gt;vars!$B$3,"",[1]plot1Nat!D150)</f>
        <v>178.0155736207962</v>
      </c>
      <c r="H152" s="6">
        <f>IF($A152&gt;vars!$B$3,"",[1]plot1Nat!E150)</f>
        <v>169.38248801231384</v>
      </c>
      <c r="I152" s="4"/>
      <c r="J152" s="6">
        <f>IF($A152&gt;vars!$B$3,"",[1]plot5Nat!D150)</f>
        <v>147.85909795761108</v>
      </c>
      <c r="K152" s="6">
        <f>IF($A152&gt;vars!$B$3,"",[1]plot5Nat!E150)</f>
        <v>160.10026028601104</v>
      </c>
      <c r="L152" s="4"/>
      <c r="M152" s="6">
        <f>IF($A152&gt;vars!$B$3,"",[1]plot20Nat!D150)</f>
        <v>1078.2798434495926</v>
      </c>
      <c r="N152" s="6">
        <f>IF($A152&gt;vars!$B$3,"",[1]plot20Nat!E150)</f>
        <v>961.88209109610818</v>
      </c>
      <c r="O152" s="4"/>
      <c r="P152" s="6">
        <f>IF($A152&gt;vars!$B$3,"",[1]plot40Nat!D150)</f>
        <v>2144.3491759300232</v>
      </c>
      <c r="Q152" s="6">
        <f>IF($A152&gt;vars!$B$3,"",[1]plot40Nat!E150)</f>
        <v>2146.7562501003808</v>
      </c>
      <c r="R152" s="4"/>
      <c r="S152" s="6">
        <f>IF($A152&gt;vars!$B$3,"",[1]plot60Nat!D150)</f>
        <v>1663.7629947662354</v>
      </c>
      <c r="T152" s="6">
        <f>IF($A152&gt;vars!$B$3,"",[1]plot60Nat!E150)</f>
        <v>1607.5475951148364</v>
      </c>
      <c r="U152" s="4"/>
      <c r="V152" s="6">
        <f>IF($A152&gt;vars!$B$3,"",[1]plot70Nat!D150)</f>
        <v>1431.8064785003662</v>
      </c>
      <c r="W152" s="6">
        <f>IF($A152&gt;vars!$B$3,"",[1]plot70Nat!E150)</f>
        <v>1464.5235793630686</v>
      </c>
      <c r="X152" s="4"/>
      <c r="Y152" s="6">
        <f>IF($A152&gt;vars!$B$3,"",[1]plot80Nat!D150)</f>
        <v>1437.2151365280151</v>
      </c>
      <c r="Z152" s="6">
        <f>IF($A152&gt;vars!$B$3,"",[1]plot80Nat!E150)</f>
        <v>1376.4954994807315</v>
      </c>
    </row>
    <row r="153" spans="1:26" x14ac:dyDescent="0.35">
      <c r="A153" s="4">
        <v>202245</v>
      </c>
      <c r="B153" s="5">
        <v>44871</v>
      </c>
      <c r="C153" s="4"/>
      <c r="D153" s="6">
        <f>IF($A153&gt;vars!$B$3,"",[1]plot0Nat!D151)</f>
        <v>535.9526891708374</v>
      </c>
      <c r="E153" s="6">
        <f>IF($A153&gt;vars!$B$3,"",[1]plot0Nat!E151)</f>
        <v>483.15622806549072</v>
      </c>
      <c r="F153" s="4"/>
      <c r="G153" s="6">
        <f>IF($A153&gt;vars!$B$3,"",[1]plot1Nat!D151)</f>
        <v>174.05559134483337</v>
      </c>
      <c r="H153" s="6">
        <f>IF($A153&gt;vars!$B$3,"",[1]plot1Nat!E151)</f>
        <v>168.48921895027161</v>
      </c>
      <c r="I153" s="4"/>
      <c r="J153" s="6">
        <f>IF($A153&gt;vars!$B$3,"",[1]plot5Nat!D151)</f>
        <v>150.26534605026245</v>
      </c>
      <c r="K153" s="6">
        <f>IF($A153&gt;vars!$B$3,"",[1]plot5Nat!E151)</f>
        <v>157.85255795182141</v>
      </c>
      <c r="L153" s="4"/>
      <c r="M153" s="6">
        <f>IF($A153&gt;vars!$B$3,"",[1]plot20Nat!D151)</f>
        <v>1039.6282622814178</v>
      </c>
      <c r="N153" s="6">
        <f>IF($A153&gt;vars!$B$3,"",[1]plot20Nat!E151)</f>
        <v>951.00129150534462</v>
      </c>
      <c r="O153" s="4"/>
      <c r="P153" s="6">
        <f>IF($A153&gt;vars!$B$3,"",[1]plot40Nat!D151)</f>
        <v>2120.942449092865</v>
      </c>
      <c r="Q153" s="6">
        <f>IF($A153&gt;vars!$B$3,"",[1]plot40Nat!E151)</f>
        <v>2121.1537830012589</v>
      </c>
      <c r="R153" s="4"/>
      <c r="S153" s="6">
        <f>IF($A153&gt;vars!$B$3,"",[1]plot60Nat!D151)</f>
        <v>1595.3870034217834</v>
      </c>
      <c r="T153" s="6">
        <f>IF($A153&gt;vars!$B$3,"",[1]plot60Nat!E151)</f>
        <v>1588.3995750734953</v>
      </c>
      <c r="U153" s="4"/>
      <c r="V153" s="6">
        <f>IF($A153&gt;vars!$B$3,"",[1]plot70Nat!D151)</f>
        <v>1511.1393685340881</v>
      </c>
      <c r="W153" s="6">
        <f>IF($A153&gt;vars!$B$3,"",[1]plot70Nat!E151)</f>
        <v>1448.2972825144104</v>
      </c>
      <c r="X153" s="4"/>
      <c r="Y153" s="6">
        <f>IF($A153&gt;vars!$B$3,"",[1]plot80Nat!D151)</f>
        <v>1408.1069128513336</v>
      </c>
      <c r="Z153" s="6">
        <f>IF($A153&gt;vars!$B$3,"",[1]plot80Nat!E151)</f>
        <v>1364.7712153038049</v>
      </c>
    </row>
    <row r="154" spans="1:26" x14ac:dyDescent="0.35">
      <c r="A154" s="4">
        <v>202246</v>
      </c>
      <c r="B154" s="5">
        <v>44878</v>
      </c>
      <c r="C154" s="4"/>
      <c r="D154" s="6">
        <f>IF($A154&gt;vars!$B$3,"",[1]plot0Nat!D152)</f>
        <v>551.63702392578125</v>
      </c>
      <c r="E154" s="6">
        <f>IF($A154&gt;vars!$B$3,"",[1]plot0Nat!E152)</f>
        <v>471.67946434020996</v>
      </c>
      <c r="F154" s="4"/>
      <c r="G154" s="6">
        <f>IF($A154&gt;vars!$B$3,"",[1]plot1Nat!D152)</f>
        <v>128.41385650634766</v>
      </c>
      <c r="H154" s="6">
        <f>IF($A154&gt;vars!$B$3,"",[1]plot1Nat!E152)</f>
        <v>166.09656238555908</v>
      </c>
      <c r="I154" s="4"/>
      <c r="J154" s="6">
        <f>IF($A154&gt;vars!$B$3,"",[1]plot5Nat!D152)</f>
        <v>184.46577543020248</v>
      </c>
      <c r="K154" s="6">
        <f>IF($A154&gt;vars!$B$3,"",[1]plot5Nat!E152)</f>
        <v>154.83265065336695</v>
      </c>
      <c r="L154" s="4"/>
      <c r="M154" s="6">
        <f>IF($A154&gt;vars!$B$3,"",[1]plot20Nat!D152)</f>
        <v>1055.338546872139</v>
      </c>
      <c r="N154" s="6">
        <f>IF($A154&gt;vars!$B$3,"",[1]plot20Nat!E152)</f>
        <v>928.64598445016907</v>
      </c>
      <c r="O154" s="4"/>
      <c r="P154" s="6">
        <f>IF($A154&gt;vars!$B$3,"",[1]plot40Nat!D152)</f>
        <v>2116.3791847229004</v>
      </c>
      <c r="Q154" s="6">
        <f>IF($A154&gt;vars!$B$3,"",[1]plot40Nat!E152)</f>
        <v>2067.2275969632137</v>
      </c>
      <c r="R154" s="4"/>
      <c r="S154" s="6">
        <f>IF($A154&gt;vars!$B$3,"",[1]plot60Nat!D152)</f>
        <v>1639.9343433380127</v>
      </c>
      <c r="T154" s="6">
        <f>IF($A154&gt;vars!$B$3,"",[1]plot60Nat!E152)</f>
        <v>1550.9428030214428</v>
      </c>
      <c r="U154" s="4"/>
      <c r="V154" s="6">
        <f>IF($A154&gt;vars!$B$3,"",[1]plot70Nat!D152)</f>
        <v>1500.1419687271118</v>
      </c>
      <c r="W154" s="6">
        <f>IF($A154&gt;vars!$B$3,"",[1]plot70Nat!E152)</f>
        <v>1416.371804009791</v>
      </c>
      <c r="X154" s="4"/>
      <c r="Y154" s="6">
        <f>IF($A154&gt;vars!$B$3,"",[1]plot80Nat!D152)</f>
        <v>1479.0663137435913</v>
      </c>
      <c r="Z154" s="6">
        <f>IF($A154&gt;vars!$B$3,"",[1]plot80Nat!E152)</f>
        <v>1336.7058378623642</v>
      </c>
    </row>
    <row r="155" spans="1:26" x14ac:dyDescent="0.35">
      <c r="A155" s="4">
        <v>202247</v>
      </c>
      <c r="B155" s="5">
        <v>44885</v>
      </c>
      <c r="C155" s="4"/>
      <c r="D155" s="6">
        <f>IF($A155&gt;vars!$B$3,"",[1]plot0Nat!D153)</f>
        <v>576.79769992828369</v>
      </c>
      <c r="E155" s="6">
        <f>IF($A155&gt;vars!$B$3,"",[1]plot0Nat!E153)</f>
        <v>472.50642681121826</v>
      </c>
      <c r="F155" s="4"/>
      <c r="G155" s="6">
        <f>IF($A155&gt;vars!$B$3,"",[1]plot1Nat!D153)</f>
        <v>173.74352490901947</v>
      </c>
      <c r="H155" s="6">
        <f>IF($A155&gt;vars!$B$3,"",[1]plot1Nat!E153)</f>
        <v>165.49704885482788</v>
      </c>
      <c r="I155" s="4"/>
      <c r="J155" s="6">
        <f>IF($A155&gt;vars!$B$3,"",[1]plot5Nat!D153)</f>
        <v>135.98214030265808</v>
      </c>
      <c r="K155" s="6">
        <f>IF($A155&gt;vars!$B$3,"",[1]plot5Nat!E153)</f>
        <v>152.65371596909512</v>
      </c>
      <c r="L155" s="4"/>
      <c r="M155" s="6">
        <f>IF($A155&gt;vars!$B$3,"",[1]plot20Nat!D153)</f>
        <v>995.87566900253296</v>
      </c>
      <c r="N155" s="6">
        <f>IF($A155&gt;vars!$B$3,"",[1]plot20Nat!E153)</f>
        <v>918.64017197992837</v>
      </c>
      <c r="O155" s="4"/>
      <c r="P155" s="6">
        <f>IF($A155&gt;vars!$B$3,"",[1]plot40Nat!D153)</f>
        <v>2016.3430972099304</v>
      </c>
      <c r="Q155" s="6">
        <f>IF($A155&gt;vars!$B$3,"",[1]plot40Nat!E153)</f>
        <v>2048.5016575082227</v>
      </c>
      <c r="R155" s="4"/>
      <c r="S155" s="6">
        <f>IF($A155&gt;vars!$B$3,"",[1]plot60Nat!D153)</f>
        <v>1587.7665281295776</v>
      </c>
      <c r="T155" s="6">
        <f>IF($A155&gt;vars!$B$3,"",[1]plot60Nat!E153)</f>
        <v>1536.1962910466293</v>
      </c>
      <c r="U155" s="4"/>
      <c r="V155" s="6">
        <f>IF($A155&gt;vars!$B$3,"",[1]plot70Nat!D153)</f>
        <v>1483.2429881095886</v>
      </c>
      <c r="W155" s="6">
        <f>IF($A155&gt;vars!$B$3,"",[1]plot70Nat!E153)</f>
        <v>1402.5273753838007</v>
      </c>
      <c r="X155" s="4"/>
      <c r="Y155" s="6">
        <f>IF($A155&gt;vars!$B$3,"",[1]plot80Nat!D153)</f>
        <v>1385.5849456787109</v>
      </c>
      <c r="Z155" s="6">
        <f>IF($A155&gt;vars!$B$3,"",[1]plot80Nat!E153)</f>
        <v>1323.8788732243688</v>
      </c>
    </row>
    <row r="156" spans="1:26" x14ac:dyDescent="0.35">
      <c r="A156" s="4">
        <v>202248</v>
      </c>
      <c r="B156" s="5">
        <v>44892</v>
      </c>
      <c r="C156" s="4"/>
      <c r="D156" s="6">
        <f>IF($A156&gt;vars!$B$3,"",[1]plot0Nat!D154)</f>
        <v>580.06551837921143</v>
      </c>
      <c r="E156" s="6">
        <f>IF($A156&gt;vars!$B$3,"",[1]plot0Nat!E154)</f>
        <v>470.5567798614502</v>
      </c>
      <c r="F156" s="4"/>
      <c r="G156" s="6">
        <f>IF($A156&gt;vars!$B$3,"",[1]plot1Nat!D154)</f>
        <v>175.94927179813385</v>
      </c>
      <c r="H156" s="6">
        <f>IF($A156&gt;vars!$B$3,"",[1]plot1Nat!E154)</f>
        <v>165.95660591125488</v>
      </c>
      <c r="I156" s="4"/>
      <c r="J156" s="6">
        <f>IF($A156&gt;vars!$B$3,"",[1]plot5Nat!D154)</f>
        <v>152.01633393764496</v>
      </c>
      <c r="K156" s="6">
        <f>IF($A156&gt;vars!$B$3,"",[1]plot5Nat!E154)</f>
        <v>159.23543531582985</v>
      </c>
      <c r="L156" s="4"/>
      <c r="M156" s="6">
        <f>IF($A156&gt;vars!$B$3,"",[1]plot20Nat!D154)</f>
        <v>1076.5617493391037</v>
      </c>
      <c r="N156" s="6">
        <f>IF($A156&gt;vars!$B$3,"",[1]plot20Nat!E154)</f>
        <v>957.68623096374631</v>
      </c>
      <c r="O156" s="4"/>
      <c r="P156" s="6">
        <f>IF($A156&gt;vars!$B$3,"",[1]plot40Nat!D154)</f>
        <v>2268.6872220039368</v>
      </c>
      <c r="Q156" s="6">
        <f>IF($A156&gt;vars!$B$3,"",[1]plot40Nat!E154)</f>
        <v>2132.3598747022711</v>
      </c>
      <c r="R156" s="4"/>
      <c r="S156" s="6">
        <f>IF($A156&gt;vars!$B$3,"",[1]plot60Nat!D154)</f>
        <v>1577.9635515213013</v>
      </c>
      <c r="T156" s="6">
        <f>IF($A156&gt;vars!$B$3,"",[1]plot60Nat!E154)</f>
        <v>1598.7103174570573</v>
      </c>
      <c r="U156" s="4"/>
      <c r="V156" s="6">
        <f>IF($A156&gt;vars!$B$3,"",[1]plot70Nat!D154)</f>
        <v>1516.8243684768677</v>
      </c>
      <c r="W156" s="6">
        <f>IF($A156&gt;vars!$B$3,"",[1]plot70Nat!E154)</f>
        <v>1457.6986645134448</v>
      </c>
      <c r="X156" s="4"/>
      <c r="Y156" s="6">
        <f>IF($A156&gt;vars!$B$3,"",[1]plot80Nat!D154)</f>
        <v>1343.5335416793823</v>
      </c>
      <c r="Z156" s="6">
        <f>IF($A156&gt;vars!$B$3,"",[1]plot80Nat!E154)</f>
        <v>1377.0975810679558</v>
      </c>
    </row>
    <row r="157" spans="1:26" x14ac:dyDescent="0.35">
      <c r="A157" s="4">
        <v>202249</v>
      </c>
      <c r="B157" s="5">
        <v>44899</v>
      </c>
      <c r="C157" s="4"/>
      <c r="D157" s="6">
        <f>IF($A157&gt;vars!$B$3,"",[1]plot0Nat!D155)</f>
        <v>553.72692584991455</v>
      </c>
      <c r="E157" s="6">
        <f>IF($A157&gt;vars!$B$3,"",[1]plot0Nat!E155)</f>
        <v>467.33406829833984</v>
      </c>
      <c r="F157" s="4"/>
      <c r="G157" s="6">
        <f>IF($A157&gt;vars!$B$3,"",[1]plot1Nat!D155)</f>
        <v>199.6006760597229</v>
      </c>
      <c r="H157" s="6">
        <f>IF($A157&gt;vars!$B$3,"",[1]plot1Nat!E155)</f>
        <v>167.20254993438721</v>
      </c>
      <c r="I157" s="4"/>
      <c r="J157" s="6">
        <f>IF($A157&gt;vars!$B$3,"",[1]plot5Nat!D155)</f>
        <v>175.22051733732224</v>
      </c>
      <c r="K157" s="6">
        <f>IF($A157&gt;vars!$B$3,"",[1]plot5Nat!E155)</f>
        <v>160.51716664833563</v>
      </c>
      <c r="L157" s="4"/>
      <c r="M157" s="6">
        <f>IF($A157&gt;vars!$B$3,"",[1]plot20Nat!D155)</f>
        <v>1023.9553835391998</v>
      </c>
      <c r="N157" s="6">
        <f>IF($A157&gt;vars!$B$3,"",[1]plot20Nat!E155)</f>
        <v>966.38257562160902</v>
      </c>
      <c r="O157" s="4"/>
      <c r="P157" s="6">
        <f>IF($A157&gt;vars!$B$3,"",[1]plot40Nat!D155)</f>
        <v>2133.0286087989807</v>
      </c>
      <c r="Q157" s="6">
        <f>IF($A157&gt;vars!$B$3,"",[1]plot40Nat!E155)</f>
        <v>2155.0135329680752</v>
      </c>
      <c r="R157" s="4"/>
      <c r="S157" s="6">
        <f>IF($A157&gt;vars!$B$3,"",[1]plot60Nat!D155)</f>
        <v>1670.8465967178345</v>
      </c>
      <c r="T157" s="6">
        <f>IF($A157&gt;vars!$B$3,"",[1]plot60Nat!E155)</f>
        <v>1613.0806546877379</v>
      </c>
      <c r="U157" s="4"/>
      <c r="V157" s="6">
        <f>IF($A157&gt;vars!$B$3,"",[1]plot70Nat!D155)</f>
        <v>1544.6651153564453</v>
      </c>
      <c r="W157" s="6">
        <f>IF($A157&gt;vars!$B$3,"",[1]plot70Nat!E155)</f>
        <v>1467.7182239371857</v>
      </c>
      <c r="X157" s="4"/>
      <c r="Y157" s="6">
        <f>IF($A157&gt;vars!$B$3,"",[1]plot80Nat!D155)</f>
        <v>1433.0522291660309</v>
      </c>
      <c r="Z157" s="6">
        <f>IF($A157&gt;vars!$B$3,"",[1]plot80Nat!E155)</f>
        <v>1381.0520282236696</v>
      </c>
    </row>
    <row r="158" spans="1:26" x14ac:dyDescent="0.35">
      <c r="A158" s="4">
        <v>202250</v>
      </c>
      <c r="B158" s="5">
        <v>44906</v>
      </c>
      <c r="C158" s="4"/>
      <c r="D158" s="6">
        <f>IF($A158&gt;vars!$B$3,"",[1]plot0Nat!D156)</f>
        <v>564.58576393127441</v>
      </c>
      <c r="E158" s="6">
        <f>IF($A158&gt;vars!$B$3,"",[1]plot0Nat!E156)</f>
        <v>458.00930595397949</v>
      </c>
      <c r="F158" s="4"/>
      <c r="G158" s="6">
        <f>IF($A158&gt;vars!$B$3,"",[1]plot1Nat!D156)</f>
        <v>214.54983830451965</v>
      </c>
      <c r="H158" s="6">
        <f>IF($A158&gt;vars!$B$3,"",[1]plot1Nat!E156)</f>
        <v>168.77800750732422</v>
      </c>
      <c r="I158" s="4"/>
      <c r="J158" s="6">
        <f>IF($A158&gt;vars!$B$3,"",[1]plot5Nat!D156)</f>
        <v>177.97256195545197</v>
      </c>
      <c r="K158" s="6">
        <f>IF($A158&gt;vars!$B$3,"",[1]plot5Nat!E156)</f>
        <v>155.24666193786311</v>
      </c>
      <c r="L158" s="4"/>
      <c r="M158" s="6">
        <f>IF($A158&gt;vars!$B$3,"",[1]plot20Nat!D156)</f>
        <v>1027.8191947937012</v>
      </c>
      <c r="N158" s="6">
        <f>IF($A158&gt;vars!$B$3,"",[1]plot20Nat!E156)</f>
        <v>933.69896373278505</v>
      </c>
      <c r="O158" s="4"/>
      <c r="P158" s="6">
        <f>IF($A158&gt;vars!$B$3,"",[1]plot40Nat!D156)</f>
        <v>2090.7340860366821</v>
      </c>
      <c r="Q158" s="6">
        <f>IF($A158&gt;vars!$B$3,"",[1]plot40Nat!E156)</f>
        <v>2082.0175426747128</v>
      </c>
      <c r="R158" s="4"/>
      <c r="S158" s="6">
        <f>IF($A158&gt;vars!$B$3,"",[1]plot60Nat!D156)</f>
        <v>1531.6580691337585</v>
      </c>
      <c r="T158" s="6">
        <f>IF($A158&gt;vars!$B$3,"",[1]plot60Nat!E156)</f>
        <v>1560.3494056481036</v>
      </c>
      <c r="U158" s="4"/>
      <c r="V158" s="6">
        <f>IF($A158&gt;vars!$B$3,"",[1]plot70Nat!D156)</f>
        <v>1459.9466614723206</v>
      </c>
      <c r="W158" s="6">
        <f>IF($A158&gt;vars!$B$3,"",[1]plot70Nat!E156)</f>
        <v>1421.4766462648281</v>
      </c>
      <c r="X158" s="4"/>
      <c r="Y158" s="6">
        <f>IF($A158&gt;vars!$B$3,"",[1]plot80Nat!D156)</f>
        <v>1375.0538949966431</v>
      </c>
      <c r="Z158" s="6">
        <f>IF($A158&gt;vars!$B$3,"",[1]plot80Nat!E156)</f>
        <v>1340.5717252739028</v>
      </c>
    </row>
    <row r="159" spans="1:26" x14ac:dyDescent="0.35">
      <c r="A159" s="4">
        <v>202251</v>
      </c>
      <c r="B159" s="5">
        <v>44913</v>
      </c>
      <c r="C159" s="4"/>
      <c r="D159" s="6">
        <f>IF($A159&gt;vars!$B$3,"",[1]plot0Nat!D157)</f>
        <v>549.16677474975586</v>
      </c>
      <c r="E159" s="6">
        <f>IF($A159&gt;vars!$B$3,"",[1]plot0Nat!E157)</f>
        <v>455.7579984664917</v>
      </c>
      <c r="F159" s="4"/>
      <c r="G159" s="6">
        <f>IF($A159&gt;vars!$B$3,"",[1]plot1Nat!D157)</f>
        <v>218.09946203231812</v>
      </c>
      <c r="H159" s="6">
        <f>IF($A159&gt;vars!$B$3,"",[1]plot1Nat!E157)</f>
        <v>171.0564866065979</v>
      </c>
      <c r="I159" s="4"/>
      <c r="J159" s="6">
        <f>IF($A159&gt;vars!$B$3,"",[1]plot5Nat!D157)</f>
        <v>177.2966126203537</v>
      </c>
      <c r="K159" s="6">
        <f>IF($A159&gt;vars!$B$3,"",[1]plot5Nat!E157)</f>
        <v>163.18316831283386</v>
      </c>
      <c r="L159" s="4"/>
      <c r="M159" s="6">
        <f>IF($A159&gt;vars!$B$3,"",[1]plot20Nat!D157)</f>
        <v>1063.7356444597244</v>
      </c>
      <c r="N159" s="6">
        <f>IF($A159&gt;vars!$B$3,"",[1]plot20Nat!E157)</f>
        <v>976.06481187444365</v>
      </c>
      <c r="O159" s="4"/>
      <c r="P159" s="6">
        <f>IF($A159&gt;vars!$B$3,"",[1]plot40Nat!D157)</f>
        <v>2252.8117823600769</v>
      </c>
      <c r="Q159" s="6">
        <f>IF($A159&gt;vars!$B$3,"",[1]plot40Nat!E157)</f>
        <v>2174.3225094741861</v>
      </c>
      <c r="R159" s="4"/>
      <c r="S159" s="6">
        <f>IF($A159&gt;vars!$B$3,"",[1]plot60Nat!D157)</f>
        <v>1623.644926071167</v>
      </c>
      <c r="T159" s="6">
        <f>IF($A159&gt;vars!$B$3,"",[1]plot60Nat!E157)</f>
        <v>1629.0013528547163</v>
      </c>
      <c r="U159" s="4"/>
      <c r="V159" s="6">
        <f>IF($A159&gt;vars!$B$3,"",[1]plot70Nat!D157)</f>
        <v>1423.1934041976929</v>
      </c>
      <c r="W159" s="6">
        <f>IF($A159&gt;vars!$B$3,"",[1]plot70Nat!E157)</f>
        <v>1484.5912138362905</v>
      </c>
      <c r="X159" s="4"/>
      <c r="Y159" s="6">
        <f>IF($A159&gt;vars!$B$3,"",[1]plot80Nat!D157)</f>
        <v>1437.9554824829102</v>
      </c>
      <c r="Z159" s="6">
        <f>IF($A159&gt;vars!$B$3,"",[1]plot80Nat!E157)</f>
        <v>1397.1483143180428</v>
      </c>
    </row>
    <row r="160" spans="1:26" x14ac:dyDescent="0.35">
      <c r="A160" s="4">
        <v>202252</v>
      </c>
      <c r="B160" s="5">
        <v>44920</v>
      </c>
      <c r="C160" s="4"/>
      <c r="D160" s="6">
        <f>IF($A160&gt;vars!$B$3,"",[1]plot0Nat!D158)</f>
        <v>533.57941436767578</v>
      </c>
      <c r="E160" s="6">
        <f>IF($A160&gt;vars!$B$3,"",[1]plot0Nat!E158)</f>
        <v>457.26516532897949</v>
      </c>
      <c r="F160" s="4"/>
      <c r="G160" s="6">
        <f>IF($A160&gt;vars!$B$3,"",[1]plot1Nat!D158)</f>
        <v>182.34193539619446</v>
      </c>
      <c r="H160" s="6">
        <f>IF($A160&gt;vars!$B$3,"",[1]plot1Nat!E158)</f>
        <v>173.61040353775024</v>
      </c>
      <c r="I160" s="4"/>
      <c r="J160" s="6">
        <f>IF($A160&gt;vars!$B$3,"",[1]plot5Nat!D158)</f>
        <v>170.85612881183624</v>
      </c>
      <c r="K160" s="6">
        <f>IF($A160&gt;vars!$B$3,"",[1]plot5Nat!E158)</f>
        <v>162.4593549735626</v>
      </c>
      <c r="L160" s="4"/>
      <c r="M160" s="6">
        <f>IF($A160&gt;vars!$B$3,"",[1]plot20Nat!D158)</f>
        <v>1209.8287422657013</v>
      </c>
      <c r="N160" s="6">
        <f>IF($A160&gt;vars!$B$3,"",[1]plot20Nat!E158)</f>
        <v>973.470097203112</v>
      </c>
      <c r="O160" s="4"/>
      <c r="P160" s="6">
        <f>IF($A160&gt;vars!$B$3,"",[1]plot40Nat!D158)</f>
        <v>2312.5594396591187</v>
      </c>
      <c r="Q160" s="6">
        <f>IF($A160&gt;vars!$B$3,"",[1]plot40Nat!E158)</f>
        <v>2172.8060057111279</v>
      </c>
      <c r="R160" s="4"/>
      <c r="S160" s="6">
        <f>IF($A160&gt;vars!$B$3,"",[1]plot60Nat!D158)</f>
        <v>1663.2219095230103</v>
      </c>
      <c r="T160" s="6">
        <f>IF($A160&gt;vars!$B$3,"",[1]plot60Nat!E158)</f>
        <v>1628.3640420064439</v>
      </c>
      <c r="U160" s="4"/>
      <c r="V160" s="6">
        <f>IF($A160&gt;vars!$B$3,"",[1]plot70Nat!D158)</f>
        <v>1487.0732567310333</v>
      </c>
      <c r="W160" s="6">
        <f>IF($A160&gt;vars!$B$3,"",[1]plot70Nat!E158)</f>
        <v>1480.9680570100488</v>
      </c>
      <c r="X160" s="4"/>
      <c r="Y160" s="6">
        <f>IF($A160&gt;vars!$B$3,"",[1]plot80Nat!D158)</f>
        <v>1395.5263104438782</v>
      </c>
      <c r="Z160" s="6">
        <f>IF($A160&gt;vars!$B$3,"",[1]plot80Nat!E158)</f>
        <v>1396.319311869677</v>
      </c>
    </row>
    <row r="161" spans="1:26" x14ac:dyDescent="0.35">
      <c r="A161" s="4">
        <v>202301</v>
      </c>
      <c r="B161" s="5">
        <v>44927</v>
      </c>
      <c r="C161" s="4"/>
      <c r="D161" s="6">
        <f>IF($A161&gt;vars!$B$3,"",[1]plot0Nat!D159)</f>
        <v>531.39268970489502</v>
      </c>
      <c r="E161" s="6">
        <f>IF($A161&gt;vars!$B$3,"",[1]plot0Nat!E159)</f>
        <v>455.57627391815186</v>
      </c>
      <c r="F161" s="4"/>
      <c r="G161" s="6">
        <f>IF($A161&gt;vars!$B$3,"",[1]plot1Nat!D159)</f>
        <v>194.23981261253357</v>
      </c>
      <c r="H161" s="6">
        <f>IF($A161&gt;vars!$B$3,"",[1]plot1Nat!E159)</f>
        <v>177.16416645050049</v>
      </c>
      <c r="I161" s="4"/>
      <c r="J161" s="6">
        <f>IF($A161&gt;vars!$B$3,"",[1]plot5Nat!D159)</f>
        <v>148.75488352775574</v>
      </c>
      <c r="K161" s="6">
        <f>IF($A161&gt;vars!$B$3,"",[1]plot5Nat!E159)</f>
        <v>166.85822111275087</v>
      </c>
      <c r="L161" s="4"/>
      <c r="M161" s="6">
        <f>IF($A161&gt;vars!$B$3,"",[1]plot20Nat!D159)</f>
        <v>1149.3575661182404</v>
      </c>
      <c r="N161" s="6">
        <f>IF($A161&gt;vars!$B$3,"",[1]plot20Nat!E159)</f>
        <v>946.55456882434976</v>
      </c>
      <c r="O161" s="4"/>
      <c r="P161" s="6">
        <f>IF($A161&gt;vars!$B$3,"",[1]plot40Nat!D159)</f>
        <v>2222.9373364448547</v>
      </c>
      <c r="Q161" s="6">
        <f>IF($A161&gt;vars!$B$3,"",[1]plot40Nat!E159)</f>
        <v>2217.6302398757589</v>
      </c>
      <c r="R161" s="4"/>
      <c r="S161" s="6">
        <f>IF($A161&gt;vars!$B$3,"",[1]plot60Nat!D159)</f>
        <v>1681.5096254348755</v>
      </c>
      <c r="T161" s="6">
        <f>IF($A161&gt;vars!$B$3,"",[1]plot60Nat!E159)</f>
        <v>1711.1530026603896</v>
      </c>
      <c r="U161" s="4"/>
      <c r="V161" s="6">
        <f>IF($A161&gt;vars!$B$3,"",[1]plot70Nat!D159)</f>
        <v>1462.2396993637085</v>
      </c>
      <c r="W161" s="6">
        <f>IF($A161&gt;vars!$B$3,"",[1]plot70Nat!E159)</f>
        <v>1583.2496189142771</v>
      </c>
      <c r="X161" s="4"/>
      <c r="Y161" s="6">
        <f>IF($A161&gt;vars!$B$3,"",[1]plot80Nat!D159)</f>
        <v>1417.8582594394684</v>
      </c>
      <c r="Z161" s="6">
        <f>IF($A161&gt;vars!$B$3,"",[1]plot80Nat!E159)</f>
        <v>1460.9712465903215</v>
      </c>
    </row>
    <row r="162" spans="1:26" x14ac:dyDescent="0.35">
      <c r="A162" s="4">
        <v>202302</v>
      </c>
      <c r="B162" s="5">
        <v>44934</v>
      </c>
      <c r="C162" s="4"/>
      <c r="D162" s="6">
        <f>IF($A162&gt;vars!$B$3,"",[1]plot0Nat!D160)</f>
        <v>508.56713676452637</v>
      </c>
      <c r="E162" s="6">
        <f>IF($A162&gt;vars!$B$3,"",[1]plot0Nat!E160)</f>
        <v>451.12134838104248</v>
      </c>
      <c r="F162" s="4"/>
      <c r="G162" s="6">
        <f>IF($A162&gt;vars!$B$3,"",[1]plot1Nat!D160)</f>
        <v>197.49646663665771</v>
      </c>
      <c r="H162" s="6">
        <f>IF($A162&gt;vars!$B$3,"",[1]plot1Nat!E160)</f>
        <v>180.96960973739624</v>
      </c>
      <c r="I162" s="4"/>
      <c r="J162" s="6">
        <f>IF($A162&gt;vars!$B$3,"",[1]plot5Nat!D160)</f>
        <v>172.78114378452301</v>
      </c>
      <c r="K162" s="6">
        <f>IF($A162&gt;vars!$B$3,"",[1]plot5Nat!E160)</f>
        <v>155.4998155580214</v>
      </c>
      <c r="L162" s="4"/>
      <c r="M162" s="6">
        <f>IF($A162&gt;vars!$B$3,"",[1]plot20Nat!D160)</f>
        <v>1117.1497592926025</v>
      </c>
      <c r="N162" s="6">
        <f>IF($A162&gt;vars!$B$3,"",[1]plot20Nat!E160)</f>
        <v>881.23217297489055</v>
      </c>
      <c r="O162" s="4"/>
      <c r="P162" s="6">
        <f>IF($A162&gt;vars!$B$3,"",[1]plot40Nat!D160)</f>
        <v>2290.4602541923523</v>
      </c>
      <c r="Q162" s="6">
        <f>IF($A162&gt;vars!$B$3,"",[1]plot40Nat!E160)</f>
        <v>2067.2780136905358</v>
      </c>
      <c r="R162" s="4"/>
      <c r="S162" s="6">
        <f>IF($A162&gt;vars!$B$3,"",[1]plot60Nat!D160)</f>
        <v>1763.2812223434448</v>
      </c>
      <c r="T162" s="6">
        <f>IF($A162&gt;vars!$B$3,"",[1]plot60Nat!E160)</f>
        <v>1598.395732171439</v>
      </c>
      <c r="U162" s="4"/>
      <c r="V162" s="6">
        <f>IF($A162&gt;vars!$B$3,"",[1]plot70Nat!D160)</f>
        <v>1579.6789903640747</v>
      </c>
      <c r="W162" s="6">
        <f>IF($A162&gt;vars!$B$3,"",[1]plot70Nat!E160)</f>
        <v>1481.4932251907946</v>
      </c>
      <c r="X162" s="4"/>
      <c r="Y162" s="6">
        <f>IF($A162&gt;vars!$B$3,"",[1]plot80Nat!D160)</f>
        <v>1566.8218712806702</v>
      </c>
      <c r="Z162" s="6">
        <f>IF($A162&gt;vars!$B$3,"",[1]plot80Nat!E160)</f>
        <v>1366.5263686357275</v>
      </c>
    </row>
    <row r="163" spans="1:26" x14ac:dyDescent="0.35">
      <c r="A163" s="4">
        <v>202303</v>
      </c>
      <c r="B163" s="5">
        <v>44941</v>
      </c>
      <c r="C163" s="4"/>
      <c r="D163" s="6">
        <f>IF($A163&gt;vars!$B$3,"",[1]plot0Nat!D161)</f>
        <v>568.2671012878418</v>
      </c>
      <c r="E163" s="6">
        <f>IF($A163&gt;vars!$B$3,"",[1]plot0Nat!E161)</f>
        <v>457.71347045898438</v>
      </c>
      <c r="F163" s="4"/>
      <c r="G163" s="6">
        <f>IF($A163&gt;vars!$B$3,"",[1]plot1Nat!D161)</f>
        <v>183.88316762447357</v>
      </c>
      <c r="H163" s="6">
        <f>IF($A163&gt;vars!$B$3,"",[1]plot1Nat!E161)</f>
        <v>186.10302042961121</v>
      </c>
      <c r="I163" s="4"/>
      <c r="J163" s="6">
        <f>IF($A163&gt;vars!$B$3,"",[1]plot5Nat!D161)</f>
        <v>178.57639169692993</v>
      </c>
      <c r="K163" s="6">
        <f>IF($A163&gt;vars!$B$3,"",[1]plot5Nat!E161)</f>
        <v>150.8532379708256</v>
      </c>
      <c r="L163" s="4"/>
      <c r="M163" s="6">
        <f>IF($A163&gt;vars!$B$3,"",[1]plot20Nat!D161)</f>
        <v>1091.242463350296</v>
      </c>
      <c r="N163" s="6">
        <f>IF($A163&gt;vars!$B$3,"",[1]plot20Nat!E161)</f>
        <v>856.49434779753847</v>
      </c>
      <c r="O163" s="4"/>
      <c r="P163" s="6">
        <f>IF($A163&gt;vars!$B$3,"",[1]plot40Nat!D161)</f>
        <v>2164.4361460208893</v>
      </c>
      <c r="Q163" s="6">
        <f>IF($A163&gt;vars!$B$3,"",[1]plot40Nat!E161)</f>
        <v>2009.5714412291863</v>
      </c>
      <c r="R163" s="4"/>
      <c r="S163" s="6">
        <f>IF($A163&gt;vars!$B$3,"",[1]plot60Nat!D161)</f>
        <v>1772.6409645080566</v>
      </c>
      <c r="T163" s="6">
        <f>IF($A163&gt;vars!$B$3,"",[1]plot60Nat!E161)</f>
        <v>1551.7647981690441</v>
      </c>
      <c r="U163" s="4"/>
      <c r="V163" s="6">
        <f>IF($A163&gt;vars!$B$3,"",[1]plot70Nat!D161)</f>
        <v>1640.4659881591797</v>
      </c>
      <c r="W163" s="6">
        <f>IF($A163&gt;vars!$B$3,"",[1]plot70Nat!E161)</f>
        <v>1438.8997043783077</v>
      </c>
      <c r="X163" s="4"/>
      <c r="Y163" s="6">
        <f>IF($A163&gt;vars!$B$3,"",[1]plot80Nat!D161)</f>
        <v>1635.8776712417603</v>
      </c>
      <c r="Z163" s="6">
        <f>IF($A163&gt;vars!$B$3,"",[1]plot80Nat!E161)</f>
        <v>1327.886375441582</v>
      </c>
    </row>
    <row r="164" spans="1:26" x14ac:dyDescent="0.35">
      <c r="A164" s="4">
        <v>202304</v>
      </c>
      <c r="B164" s="5">
        <v>44948</v>
      </c>
      <c r="C164" s="4"/>
      <c r="D164" s="6">
        <f>IF($A164&gt;vars!$B$3,"",[1]plot0Nat!D162)</f>
        <v>627.91364288330078</v>
      </c>
      <c r="E164" s="6">
        <f>IF($A164&gt;vars!$B$3,"",[1]plot0Nat!E162)</f>
        <v>463.78280735015869</v>
      </c>
      <c r="F164" s="4"/>
      <c r="G164" s="6">
        <f>IF($A164&gt;vars!$B$3,"",[1]plot1Nat!D162)</f>
        <v>186.55438852310181</v>
      </c>
      <c r="H164" s="6">
        <f>IF($A164&gt;vars!$B$3,"",[1]plot1Nat!E162)</f>
        <v>188.96313071250916</v>
      </c>
      <c r="I164" s="4"/>
      <c r="J164" s="6">
        <f>IF($A164&gt;vars!$B$3,"",[1]plot5Nat!D162)</f>
        <v>164.68522965908051</v>
      </c>
      <c r="K164" s="6">
        <f>IF($A164&gt;vars!$B$3,"",[1]plot5Nat!E162)</f>
        <v>145.68933240006666</v>
      </c>
      <c r="L164" s="4"/>
      <c r="M164" s="6">
        <f>IF($A164&gt;vars!$B$3,"",[1]plot20Nat!D162)</f>
        <v>1021.8682881593704</v>
      </c>
      <c r="N164" s="6">
        <f>IF($A164&gt;vars!$B$3,"",[1]plot20Nat!E162)</f>
        <v>826.88978185241513</v>
      </c>
      <c r="O164" s="4"/>
      <c r="P164" s="6">
        <f>IF($A164&gt;vars!$B$3,"",[1]plot40Nat!D162)</f>
        <v>2110.6609511375427</v>
      </c>
      <c r="Q164" s="6">
        <f>IF($A164&gt;vars!$B$3,"",[1]plot40Nat!E162)</f>
        <v>1941.1806282367274</v>
      </c>
      <c r="R164" s="4"/>
      <c r="S164" s="6">
        <f>IF($A164&gt;vars!$B$3,"",[1]plot60Nat!D162)</f>
        <v>1604.6369504928589</v>
      </c>
      <c r="T164" s="6">
        <f>IF($A164&gt;vars!$B$3,"",[1]plot60Nat!E162)</f>
        <v>1500.0665137822198</v>
      </c>
      <c r="U164" s="4"/>
      <c r="V164" s="6">
        <f>IF($A164&gt;vars!$B$3,"",[1]plot70Nat!D162)</f>
        <v>1481.9241814613342</v>
      </c>
      <c r="W164" s="6">
        <f>IF($A164&gt;vars!$B$3,"",[1]plot70Nat!E162)</f>
        <v>1392.9118244219253</v>
      </c>
      <c r="X164" s="4"/>
      <c r="Y164" s="6">
        <f>IF($A164&gt;vars!$B$3,"",[1]plot80Nat!D162)</f>
        <v>1449.0010147094727</v>
      </c>
      <c r="Z164" s="6">
        <f>IF($A164&gt;vars!$B$3,"",[1]plot80Nat!E162)</f>
        <v>1286.966180322479</v>
      </c>
    </row>
    <row r="165" spans="1:26" x14ac:dyDescent="0.35">
      <c r="A165" s="4">
        <v>202305</v>
      </c>
      <c r="B165" s="5">
        <v>44955</v>
      </c>
      <c r="C165" s="4"/>
      <c r="D165" s="6">
        <f>IF($A165&gt;vars!$B$3,"",[1]plot0Nat!D163)</f>
        <v>524.58537769317627</v>
      </c>
      <c r="E165" s="6">
        <f>IF($A165&gt;vars!$B$3,"",[1]plot0Nat!E163)</f>
        <v>472.31215000152588</v>
      </c>
      <c r="F165" s="4"/>
      <c r="G165" s="6">
        <f>IF($A165&gt;vars!$B$3,"",[1]plot1Nat!D163)</f>
        <v>156.22065615653992</v>
      </c>
      <c r="H165" s="6">
        <f>IF($A165&gt;vars!$B$3,"",[1]plot1Nat!E163)</f>
        <v>191.63348031044006</v>
      </c>
      <c r="I165" s="4"/>
      <c r="J165" s="6">
        <f>IF($A165&gt;vars!$B$3,"",[1]plot5Nat!D163)</f>
        <v>169.64751696586609</v>
      </c>
      <c r="K165" s="6">
        <f>IF($A165&gt;vars!$B$3,"",[1]plot5Nat!E163)</f>
        <v>148.13560285653722</v>
      </c>
      <c r="L165" s="4"/>
      <c r="M165" s="6">
        <f>IF($A165&gt;vars!$B$3,"",[1]plot20Nat!D163)</f>
        <v>1044.788606762886</v>
      </c>
      <c r="N165" s="6">
        <f>IF($A165&gt;vars!$B$3,"",[1]plot20Nat!E163)</f>
        <v>843.68170622072989</v>
      </c>
      <c r="O165" s="4"/>
      <c r="P165" s="6">
        <f>IF($A165&gt;vars!$B$3,"",[1]plot40Nat!D163)</f>
        <v>2113.6084442138672</v>
      </c>
      <c r="Q165" s="6">
        <f>IF($A165&gt;vars!$B$3,"",[1]plot40Nat!E163)</f>
        <v>1978.3939205028435</v>
      </c>
      <c r="R165" s="4"/>
      <c r="S165" s="6">
        <f>IF($A165&gt;vars!$B$3,"",[1]plot60Nat!D163)</f>
        <v>1502.779833316803</v>
      </c>
      <c r="T165" s="6">
        <f>IF($A165&gt;vars!$B$3,"",[1]plot60Nat!E163)</f>
        <v>1530.1611611299843</v>
      </c>
      <c r="U165" s="4"/>
      <c r="V165" s="6">
        <f>IF($A165&gt;vars!$B$3,"",[1]plot70Nat!D163)</f>
        <v>1386.6324996948242</v>
      </c>
      <c r="W165" s="6">
        <f>IF($A165&gt;vars!$B$3,"",[1]plot70Nat!E163)</f>
        <v>1421.6745546678201</v>
      </c>
      <c r="X165" s="4"/>
      <c r="Y165" s="6">
        <f>IF($A165&gt;vars!$B$3,"",[1]plot80Nat!D163)</f>
        <v>1353.8144617080688</v>
      </c>
      <c r="Z165" s="6">
        <f>IF($A165&gt;vars!$B$3,"",[1]plot80Nat!E163)</f>
        <v>1316.6983121833141</v>
      </c>
    </row>
    <row r="166" spans="1:26" x14ac:dyDescent="0.35">
      <c r="A166" s="4">
        <v>202306</v>
      </c>
      <c r="B166" s="5">
        <v>44962</v>
      </c>
      <c r="C166" s="4"/>
      <c r="D166" s="6">
        <f>IF($A166&gt;vars!$B$3,"",[1]plot0Nat!D164)</f>
        <v>588.67072677612305</v>
      </c>
      <c r="E166" s="6">
        <f>IF($A166&gt;vars!$B$3,"",[1]plot0Nat!E164)</f>
        <v>480.72941589355469</v>
      </c>
      <c r="F166" s="4"/>
      <c r="G166" s="6">
        <f>IF($A166&gt;vars!$B$3,"",[1]plot1Nat!D164)</f>
        <v>169.07094740867615</v>
      </c>
      <c r="H166" s="6">
        <f>IF($A166&gt;vars!$B$3,"",[1]plot1Nat!E164)</f>
        <v>193.24881839752197</v>
      </c>
      <c r="I166" s="4"/>
      <c r="J166" s="6">
        <f>IF($A166&gt;vars!$B$3,"",[1]plot5Nat!D164)</f>
        <v>142.40951931476593</v>
      </c>
      <c r="K166" s="6">
        <f>IF($A166&gt;vars!$B$3,"",[1]plot5Nat!E164)</f>
        <v>151.42757996901557</v>
      </c>
      <c r="L166" s="4"/>
      <c r="M166" s="6">
        <f>IF($A166&gt;vars!$B$3,"",[1]plot20Nat!D164)</f>
        <v>1013.218310713768</v>
      </c>
      <c r="N166" s="6">
        <f>IF($A166&gt;vars!$B$3,"",[1]plot20Nat!E164)</f>
        <v>862.27442425543927</v>
      </c>
      <c r="O166" s="4"/>
      <c r="P166" s="6">
        <f>IF($A166&gt;vars!$B$3,"",[1]plot40Nat!D164)</f>
        <v>2060.9828782081604</v>
      </c>
      <c r="Q166" s="6">
        <f>IF($A166&gt;vars!$B$3,"",[1]plot40Nat!E164)</f>
        <v>2021.8900399525137</v>
      </c>
      <c r="R166" s="4"/>
      <c r="S166" s="6">
        <f>IF($A166&gt;vars!$B$3,"",[1]plot60Nat!D164)</f>
        <v>1574.8041505813599</v>
      </c>
      <c r="T166" s="6">
        <f>IF($A166&gt;vars!$B$3,"",[1]plot60Nat!E164)</f>
        <v>1561.7710927382229</v>
      </c>
      <c r="U166" s="4"/>
      <c r="V166" s="6">
        <f>IF($A166&gt;vars!$B$3,"",[1]plot70Nat!D164)</f>
        <v>1396.3677105903625</v>
      </c>
      <c r="W166" s="6">
        <f>IF($A166&gt;vars!$B$3,"",[1]plot70Nat!E164)</f>
        <v>1448.0623456258966</v>
      </c>
      <c r="X166" s="4"/>
      <c r="Y166" s="6">
        <f>IF($A166&gt;vars!$B$3,"",[1]plot80Nat!D164)</f>
        <v>1277.2042346000671</v>
      </c>
      <c r="Z166" s="6">
        <f>IF($A166&gt;vars!$B$3,"",[1]plot80Nat!E164)</f>
        <v>1340.3660363534868</v>
      </c>
    </row>
    <row r="167" spans="1:26" x14ac:dyDescent="0.35">
      <c r="A167" s="4">
        <v>202307</v>
      </c>
      <c r="B167" s="5">
        <v>44969</v>
      </c>
      <c r="C167" s="4"/>
      <c r="D167" s="6">
        <f>IF($A167&gt;vars!$B$3,"",[1]plot0Nat!D165)</f>
        <v>484.2676248550415</v>
      </c>
      <c r="E167" s="6">
        <f>IF($A167&gt;vars!$B$3,"",[1]plot0Nat!E165)</f>
        <v>491.69129943847656</v>
      </c>
      <c r="F167" s="4"/>
      <c r="G167" s="6">
        <f>IF($A167&gt;vars!$B$3,"",[1]plot1Nat!D165)</f>
        <v>159.55317449569702</v>
      </c>
      <c r="H167" s="6">
        <f>IF($A167&gt;vars!$B$3,"",[1]plot1Nat!E165)</f>
        <v>194.88141274452209</v>
      </c>
      <c r="I167" s="4"/>
      <c r="J167" s="6">
        <f>IF($A167&gt;vars!$B$3,"",[1]plot5Nat!D165)</f>
        <v>154.59396755695343</v>
      </c>
      <c r="K167" s="6">
        <f>IF($A167&gt;vars!$B$3,"",[1]plot5Nat!E165)</f>
        <v>146.22286665490094</v>
      </c>
      <c r="L167" s="4"/>
      <c r="M167" s="6">
        <f>IF($A167&gt;vars!$B$3,"",[1]plot20Nat!D165)</f>
        <v>1038.3071547746658</v>
      </c>
      <c r="N167" s="6">
        <f>IF($A167&gt;vars!$B$3,"",[1]plot20Nat!E165)</f>
        <v>829.47769006064027</v>
      </c>
      <c r="O167" s="4"/>
      <c r="P167" s="6">
        <f>IF($A167&gt;vars!$B$3,"",[1]plot40Nat!D165)</f>
        <v>1966.0619163513184</v>
      </c>
      <c r="Q167" s="6">
        <f>IF($A167&gt;vars!$B$3,"",[1]plot40Nat!E165)</f>
        <v>1945.4197385383302</v>
      </c>
      <c r="R167" s="4"/>
      <c r="S167" s="6">
        <f>IF($A167&gt;vars!$B$3,"",[1]plot60Nat!D165)</f>
        <v>1564.8455667495728</v>
      </c>
      <c r="T167" s="6">
        <f>IF($A167&gt;vars!$B$3,"",[1]plot60Nat!E165)</f>
        <v>1501.5215948166465</v>
      </c>
      <c r="U167" s="4"/>
      <c r="V167" s="6">
        <f>IF($A167&gt;vars!$B$3,"",[1]plot70Nat!D165)</f>
        <v>1415.0238432884216</v>
      </c>
      <c r="W167" s="6">
        <f>IF($A167&gt;vars!$B$3,"",[1]plot70Nat!E165)</f>
        <v>1396.0495628786871</v>
      </c>
      <c r="X167" s="4"/>
      <c r="Y167" s="6">
        <f>IF($A167&gt;vars!$B$3,"",[1]plot80Nat!D165)</f>
        <v>1368.1627240180969</v>
      </c>
      <c r="Z167" s="6">
        <f>IF($A167&gt;vars!$B$3,"",[1]plot80Nat!E165)</f>
        <v>1289.4832552845521</v>
      </c>
    </row>
    <row r="168" spans="1:26" x14ac:dyDescent="0.35">
      <c r="A168" s="4">
        <v>202308</v>
      </c>
      <c r="B168" s="5">
        <v>44976</v>
      </c>
      <c r="C168" s="4"/>
      <c r="D168" s="6">
        <f>IF($A168&gt;vars!$B$3,"",[1]plot0Nat!D166)</f>
        <v>501.99429321289063</v>
      </c>
      <c r="E168" s="6">
        <f>IF($A168&gt;vars!$B$3,"",[1]plot0Nat!E166)</f>
        <v>497.97144508361816</v>
      </c>
      <c r="F168" s="4"/>
      <c r="G168" s="6">
        <f>IF($A168&gt;vars!$B$3,"",[1]plot1Nat!D166)</f>
        <v>175.07427310943604</v>
      </c>
      <c r="H168" s="6">
        <f>IF($A168&gt;vars!$B$3,"",[1]plot1Nat!E166)</f>
        <v>197.45153784751892</v>
      </c>
      <c r="I168" s="4"/>
      <c r="J168" s="6">
        <f>IF($A168&gt;vars!$B$3,"",[1]plot5Nat!D166)</f>
        <v>151.14421021938324</v>
      </c>
      <c r="K168" s="6">
        <f>IF($A168&gt;vars!$B$3,"",[1]plot5Nat!E166)</f>
        <v>143.78670439187849</v>
      </c>
      <c r="L168" s="4"/>
      <c r="M168" s="6">
        <f>IF($A168&gt;vars!$B$3,"",[1]plot20Nat!D166)</f>
        <v>988.68730330467224</v>
      </c>
      <c r="N168" s="6">
        <f>IF($A168&gt;vars!$B$3,"",[1]plot20Nat!E166)</f>
        <v>820.48863749683653</v>
      </c>
      <c r="O168" s="4"/>
      <c r="P168" s="6">
        <f>IF($A168&gt;vars!$B$3,"",[1]plot40Nat!D166)</f>
        <v>2053.9995203018188</v>
      </c>
      <c r="Q168" s="6">
        <f>IF($A168&gt;vars!$B$3,"",[1]plot40Nat!E166)</f>
        <v>1925.0313662478138</v>
      </c>
      <c r="R168" s="4"/>
      <c r="S168" s="6">
        <f>IF($A168&gt;vars!$B$3,"",[1]plot60Nat!D166)</f>
        <v>1630.0764799118042</v>
      </c>
      <c r="T168" s="6">
        <f>IF($A168&gt;vars!$B$3,"",[1]plot60Nat!E166)</f>
        <v>1487.5165989305742</v>
      </c>
      <c r="U168" s="4"/>
      <c r="V168" s="6">
        <f>IF($A168&gt;vars!$B$3,"",[1]plot70Nat!D166)</f>
        <v>1397.0474061965942</v>
      </c>
      <c r="W168" s="6">
        <f>IF($A168&gt;vars!$B$3,"",[1]plot70Nat!E166)</f>
        <v>1382.9832838665122</v>
      </c>
      <c r="X168" s="4"/>
      <c r="Y168" s="6">
        <f>IF($A168&gt;vars!$B$3,"",[1]plot80Nat!D166)</f>
        <v>1372.7642459869385</v>
      </c>
      <c r="Z168" s="6">
        <f>IF($A168&gt;vars!$B$3,"",[1]plot80Nat!E166)</f>
        <v>1283.4913639190529</v>
      </c>
    </row>
    <row r="169" spans="1:26" x14ac:dyDescent="0.35">
      <c r="A169" s="4">
        <v>202309</v>
      </c>
      <c r="B169" s="5">
        <v>44983</v>
      </c>
      <c r="C169" s="4"/>
      <c r="D169" s="6">
        <f>IF($A169&gt;vars!$B$3,"",[1]plot0Nat!D167)</f>
        <v>561.66073989868164</v>
      </c>
      <c r="E169" s="6">
        <f>IF($A169&gt;vars!$B$3,"",[1]plot0Nat!E167)</f>
        <v>509.86708831787109</v>
      </c>
      <c r="F169" s="4"/>
      <c r="G169" s="6">
        <f>IF($A169&gt;vars!$B$3,"",[1]plot1Nat!D167)</f>
        <v>189.25667083263397</v>
      </c>
      <c r="H169" s="6">
        <f>IF($A169&gt;vars!$B$3,"",[1]plot1Nat!E167)</f>
        <v>199.43127799034119</v>
      </c>
      <c r="I169" s="4"/>
      <c r="J169" s="6">
        <f>IF($A169&gt;vars!$B$3,"",[1]plot5Nat!D167)</f>
        <v>159.09513914585114</v>
      </c>
      <c r="K169" s="6">
        <f>IF($A169&gt;vars!$B$3,"",[1]plot5Nat!E167)</f>
        <v>149.44971271631206</v>
      </c>
      <c r="L169" s="4"/>
      <c r="M169" s="6">
        <f>IF($A169&gt;vars!$B$3,"",[1]plot20Nat!D167)</f>
        <v>1003.933403134346</v>
      </c>
      <c r="N169" s="6">
        <f>IF($A169&gt;vars!$B$3,"",[1]plot20Nat!E167)</f>
        <v>850.19057048640241</v>
      </c>
      <c r="O169" s="4"/>
      <c r="P169" s="6">
        <f>IF($A169&gt;vars!$B$3,"",[1]plot40Nat!D167)</f>
        <v>2073.4711351394653</v>
      </c>
      <c r="Q169" s="6">
        <f>IF($A169&gt;vars!$B$3,"",[1]plot40Nat!E167)</f>
        <v>1994.3083104213129</v>
      </c>
      <c r="R169" s="4"/>
      <c r="S169" s="6">
        <f>IF($A169&gt;vars!$B$3,"",[1]plot60Nat!D167)</f>
        <v>1504.6465020179749</v>
      </c>
      <c r="T169" s="6">
        <f>IF($A169&gt;vars!$B$3,"",[1]plot60Nat!E167)</f>
        <v>1540.1329359132651</v>
      </c>
      <c r="U169" s="4"/>
      <c r="V169" s="6">
        <f>IF($A169&gt;vars!$B$3,"",[1]plot70Nat!D167)</f>
        <v>1472.1599805355072</v>
      </c>
      <c r="W169" s="6">
        <f>IF($A169&gt;vars!$B$3,"",[1]plot70Nat!E167)</f>
        <v>1430.076995964012</v>
      </c>
      <c r="X169" s="4"/>
      <c r="Y169" s="6">
        <f>IF($A169&gt;vars!$B$3,"",[1]plot80Nat!D167)</f>
        <v>1348.9712374210358</v>
      </c>
      <c r="Z169" s="6">
        <f>IF($A169&gt;vars!$B$3,"",[1]plot80Nat!E167)</f>
        <v>1322.3351633617008</v>
      </c>
    </row>
    <row r="170" spans="1:26" x14ac:dyDescent="0.35">
      <c r="A170" s="4">
        <v>202310</v>
      </c>
      <c r="B170" s="5">
        <v>44990</v>
      </c>
      <c r="C170" s="4"/>
      <c r="D170" s="6">
        <f>IF($A170&gt;vars!$B$3,"",[1]plot0Nat!D168)</f>
        <v>589.29871654510498</v>
      </c>
      <c r="E170" s="6">
        <f>IF($A170&gt;vars!$B$3,"",[1]plot0Nat!E168)</f>
        <v>519.15746307373047</v>
      </c>
      <c r="F170" s="4"/>
      <c r="G170" s="6">
        <f>IF($A170&gt;vars!$B$3,"",[1]plot1Nat!D168)</f>
        <v>194.66227984428406</v>
      </c>
      <c r="H170" s="6">
        <f>IF($A170&gt;vars!$B$3,"",[1]plot1Nat!E168)</f>
        <v>199.12572145462036</v>
      </c>
      <c r="I170" s="4"/>
      <c r="J170" s="6">
        <f>IF($A170&gt;vars!$B$3,"",[1]plot5Nat!D168)</f>
        <v>183.68169736862183</v>
      </c>
      <c r="K170" s="6">
        <f>IF($A170&gt;vars!$B$3,"",[1]plot5Nat!E168)</f>
        <v>148.02094259911536</v>
      </c>
      <c r="L170" s="4"/>
      <c r="M170" s="6">
        <f>IF($A170&gt;vars!$B$3,"",[1]plot20Nat!D168)</f>
        <v>1085.9367889165878</v>
      </c>
      <c r="N170" s="6">
        <f>IF($A170&gt;vars!$B$3,"",[1]plot20Nat!E168)</f>
        <v>844.33298092608879</v>
      </c>
      <c r="O170" s="4"/>
      <c r="P170" s="6">
        <f>IF($A170&gt;vars!$B$3,"",[1]plot40Nat!D168)</f>
        <v>2190.8134369850159</v>
      </c>
      <c r="Q170" s="6">
        <f>IF($A170&gt;vars!$B$3,"",[1]plot40Nat!E168)</f>
        <v>1983.9693184797429</v>
      </c>
      <c r="R170" s="4"/>
      <c r="S170" s="6">
        <f>IF($A170&gt;vars!$B$3,"",[1]plot60Nat!D168)</f>
        <v>1673.674732208252</v>
      </c>
      <c r="T170" s="6">
        <f>IF($A170&gt;vars!$B$3,"",[1]plot60Nat!E168)</f>
        <v>1532.0374910007124</v>
      </c>
      <c r="U170" s="4"/>
      <c r="V170" s="6">
        <f>IF($A170&gt;vars!$B$3,"",[1]plot70Nat!D168)</f>
        <v>1518.0577540397644</v>
      </c>
      <c r="W170" s="6">
        <f>IF($A170&gt;vars!$B$3,"",[1]plot70Nat!E168)</f>
        <v>1421.9849108486424</v>
      </c>
      <c r="X170" s="4"/>
      <c r="Y170" s="6">
        <f>IF($A170&gt;vars!$B$3,"",[1]plot80Nat!D168)</f>
        <v>1475.8294925689697</v>
      </c>
      <c r="Z170" s="6">
        <f>IF($A170&gt;vars!$B$3,"",[1]plot80Nat!E168)</f>
        <v>1313.7822714898011</v>
      </c>
    </row>
    <row r="171" spans="1:26" x14ac:dyDescent="0.35">
      <c r="A171" s="4">
        <v>202311</v>
      </c>
      <c r="B171" s="5">
        <v>44997</v>
      </c>
      <c r="C171" s="4"/>
      <c r="D171" s="6">
        <f>IF($A171&gt;vars!$B$3,"",[1]plot0Nat!D169)</f>
        <v>642.80217933654785</v>
      </c>
      <c r="E171" s="6">
        <f>IF($A171&gt;vars!$B$3,"",[1]plot0Nat!E169)</f>
        <v>523.85140037536621</v>
      </c>
      <c r="F171" s="4"/>
      <c r="G171" s="6">
        <f>IF($A171&gt;vars!$B$3,"",[1]plot1Nat!D169)</f>
        <v>194.57029235363007</v>
      </c>
      <c r="H171" s="6">
        <f>IF($A171&gt;vars!$B$3,"",[1]plot1Nat!E169)</f>
        <v>196.87473106384277</v>
      </c>
      <c r="I171" s="4"/>
      <c r="J171" s="6">
        <f>IF($A171&gt;vars!$B$3,"",[1]plot5Nat!D169)</f>
        <v>153.97057402133942</v>
      </c>
      <c r="K171" s="6">
        <f>IF($A171&gt;vars!$B$3,"",[1]plot5Nat!E169)</f>
        <v>147.24234945057674</v>
      </c>
      <c r="L171" s="4"/>
      <c r="M171" s="6">
        <f>IF($A171&gt;vars!$B$3,"",[1]plot20Nat!D169)</f>
        <v>1007.7280497550964</v>
      </c>
      <c r="N171" s="6">
        <f>IF($A171&gt;vars!$B$3,"",[1]plot20Nat!E169)</f>
        <v>840.29773681922393</v>
      </c>
      <c r="O171" s="4"/>
      <c r="P171" s="6">
        <f>IF($A171&gt;vars!$B$3,"",[1]plot40Nat!D169)</f>
        <v>2110.6760354042053</v>
      </c>
      <c r="Q171" s="6">
        <f>IF($A171&gt;vars!$B$3,"",[1]plot40Nat!E169)</f>
        <v>1971.8575599129472</v>
      </c>
      <c r="R171" s="4"/>
      <c r="S171" s="6">
        <f>IF($A171&gt;vars!$B$3,"",[1]plot60Nat!D169)</f>
        <v>1515.2340607643127</v>
      </c>
      <c r="T171" s="6">
        <f>IF($A171&gt;vars!$B$3,"",[1]plot60Nat!E169)</f>
        <v>1522.4698260483212</v>
      </c>
      <c r="U171" s="4"/>
      <c r="V171" s="6">
        <f>IF($A171&gt;vars!$B$3,"",[1]plot70Nat!D169)</f>
        <v>1409.7459306716919</v>
      </c>
      <c r="W171" s="6">
        <f>IF($A171&gt;vars!$B$3,"",[1]plot70Nat!E169)</f>
        <v>1413.5199535819002</v>
      </c>
      <c r="X171" s="4"/>
      <c r="Y171" s="6">
        <f>IF($A171&gt;vars!$B$3,"",[1]plot80Nat!D169)</f>
        <v>1363.4198422431946</v>
      </c>
      <c r="Z171" s="6">
        <f>IF($A171&gt;vars!$B$3,"",[1]plot80Nat!E169)</f>
        <v>1307.5161330581814</v>
      </c>
    </row>
    <row r="172" spans="1:26" x14ac:dyDescent="0.35">
      <c r="A172" s="4">
        <v>202312</v>
      </c>
      <c r="B172" s="5">
        <v>45004</v>
      </c>
      <c r="C172" s="4"/>
      <c r="D172" s="6">
        <f>IF($A172&gt;vars!$B$3,"",[1]plot0Nat!D170)</f>
        <v>605.10986328125</v>
      </c>
      <c r="E172" s="6">
        <f>IF($A172&gt;vars!$B$3,"",[1]plot0Nat!E170)</f>
        <v>530.40852642059326</v>
      </c>
      <c r="F172" s="4"/>
      <c r="G172" s="6">
        <f>IF($A172&gt;vars!$B$3,"",[1]plot1Nat!D170)</f>
        <v>149.36939126253128</v>
      </c>
      <c r="H172" s="6">
        <f>IF($A172&gt;vars!$B$3,"",[1]plot1Nat!E170)</f>
        <v>196.45156407356262</v>
      </c>
      <c r="I172" s="4"/>
      <c r="J172" s="6">
        <f>IF($A172&gt;vars!$B$3,"",[1]plot5Nat!D170)</f>
        <v>162.54642057418823</v>
      </c>
      <c r="K172" s="6">
        <f>IF($A172&gt;vars!$B$3,"",[1]plot5Nat!E170)</f>
        <v>144.97553950105862</v>
      </c>
      <c r="L172" s="4"/>
      <c r="M172" s="6">
        <f>IF($A172&gt;vars!$B$3,"",[1]plot20Nat!D170)</f>
        <v>1097.4455678462982</v>
      </c>
      <c r="N172" s="6">
        <f>IF($A172&gt;vars!$B$3,"",[1]plot20Nat!E170)</f>
        <v>827.42094805481815</v>
      </c>
      <c r="O172" s="4"/>
      <c r="P172" s="6">
        <f>IF($A172&gt;vars!$B$3,"",[1]plot40Nat!D170)</f>
        <v>2082.746342420578</v>
      </c>
      <c r="Q172" s="6">
        <f>IF($A172&gt;vars!$B$3,"",[1]plot40Nat!E170)</f>
        <v>1943.578590111109</v>
      </c>
      <c r="R172" s="4"/>
      <c r="S172" s="6">
        <f>IF($A172&gt;vars!$B$3,"",[1]plot60Nat!D170)</f>
        <v>1662.7138700485229</v>
      </c>
      <c r="T172" s="6">
        <f>IF($A172&gt;vars!$B$3,"",[1]plot60Nat!E170)</f>
        <v>1501.8776250712667</v>
      </c>
      <c r="U172" s="4"/>
      <c r="V172" s="6">
        <f>IF($A172&gt;vars!$B$3,"",[1]plot70Nat!D170)</f>
        <v>1449.0632386207581</v>
      </c>
      <c r="W172" s="6">
        <f>IF($A172&gt;vars!$B$3,"",[1]plot70Nat!E170)</f>
        <v>1394.0172291173421</v>
      </c>
      <c r="X172" s="4"/>
      <c r="Y172" s="6">
        <f>IF($A172&gt;vars!$B$3,"",[1]plot80Nat!D170)</f>
        <v>1395.4102201461792</v>
      </c>
      <c r="Z172" s="6">
        <f>IF($A172&gt;vars!$B$3,"",[1]plot80Nat!E170)</f>
        <v>1288.2469260948026</v>
      </c>
    </row>
    <row r="173" spans="1:26" x14ac:dyDescent="0.35">
      <c r="A173" s="4">
        <v>202313</v>
      </c>
      <c r="B173" s="5">
        <v>45011</v>
      </c>
      <c r="C173" s="4"/>
      <c r="D173" s="6">
        <f>IF($A173&gt;vars!$B$3,"",[1]plot0Nat!D171)</f>
        <v>596.9207067489624</v>
      </c>
      <c r="E173" s="6">
        <f>IF($A173&gt;vars!$B$3,"",[1]plot0Nat!E171)</f>
        <v>535.82444858551025</v>
      </c>
      <c r="F173" s="4"/>
      <c r="G173" s="6">
        <f>IF($A173&gt;vars!$B$3,"",[1]plot1Nat!D171)</f>
        <v>183.94301998615265</v>
      </c>
      <c r="H173" s="6">
        <f>IF($A173&gt;vars!$B$3,"",[1]plot1Nat!E171)</f>
        <v>197.03913831710815</v>
      </c>
      <c r="I173" s="4"/>
      <c r="J173" s="6">
        <f>IF($A173&gt;vars!$B$3,"",[1]plot5Nat!D171)</f>
        <v>148.43157017230988</v>
      </c>
      <c r="K173" s="6">
        <f>IF($A173&gt;vars!$B$3,"",[1]plot5Nat!E171)</f>
        <v>149.23297566870204</v>
      </c>
      <c r="L173" s="4"/>
      <c r="M173" s="6">
        <f>IF($A173&gt;vars!$B$3,"",[1]plot20Nat!D171)</f>
        <v>1021.7325359582901</v>
      </c>
      <c r="N173" s="6">
        <f>IF($A173&gt;vars!$B$3,"",[1]plot20Nat!E171)</f>
        <v>850.29065911569728</v>
      </c>
      <c r="O173" s="4"/>
      <c r="P173" s="6">
        <f>IF($A173&gt;vars!$B$3,"",[1]plot40Nat!D171)</f>
        <v>2117.9078722000122</v>
      </c>
      <c r="Q173" s="6">
        <f>IF($A173&gt;vars!$B$3,"",[1]plot40Nat!E171)</f>
        <v>1996.9879319614906</v>
      </c>
      <c r="R173" s="4"/>
      <c r="S173" s="6">
        <f>IF($A173&gt;vars!$B$3,"",[1]plot60Nat!D171)</f>
        <v>1589.0704736709595</v>
      </c>
      <c r="T173" s="6">
        <f>IF($A173&gt;vars!$B$3,"",[1]plot60Nat!E171)</f>
        <v>1541.538369507947</v>
      </c>
      <c r="U173" s="4"/>
      <c r="V173" s="6">
        <f>IF($A173&gt;vars!$B$3,"",[1]plot70Nat!D171)</f>
        <v>1458.3622622489929</v>
      </c>
      <c r="W173" s="6">
        <f>IF($A173&gt;vars!$B$3,"",[1]plot70Nat!E171)</f>
        <v>1431.1273657453862</v>
      </c>
      <c r="X173" s="4"/>
      <c r="Y173" s="6">
        <f>IF($A173&gt;vars!$B$3,"",[1]plot80Nat!D171)</f>
        <v>1312.9022536277771</v>
      </c>
      <c r="Z173" s="6">
        <f>IF($A173&gt;vars!$B$3,"",[1]plot80Nat!E171)</f>
        <v>1323.3417378427746</v>
      </c>
    </row>
    <row r="174" spans="1:26" x14ac:dyDescent="0.35">
      <c r="A174" s="4">
        <v>202314</v>
      </c>
      <c r="B174" s="5">
        <v>45018</v>
      </c>
      <c r="C174" s="4"/>
      <c r="D174" s="6">
        <f>IF($A174&gt;vars!$B$3,"",[1]plot0Nat!D172)</f>
        <v>573.57891941070557</v>
      </c>
      <c r="E174" s="6">
        <f>IF($A174&gt;vars!$B$3,"",[1]plot0Nat!E172)</f>
        <v>546.005859375</v>
      </c>
      <c r="F174" s="4"/>
      <c r="G174" s="6">
        <f>IF($A174&gt;vars!$B$3,"",[1]plot1Nat!D172)</f>
        <v>185.42823266983032</v>
      </c>
      <c r="H174" s="6">
        <f>IF($A174&gt;vars!$B$3,"",[1]plot1Nat!E172)</f>
        <v>199.11567401885986</v>
      </c>
      <c r="I174" s="4"/>
      <c r="J174" s="6">
        <f>IF($A174&gt;vars!$B$3,"",[1]plot5Nat!D172)</f>
        <v>154.81786918640137</v>
      </c>
      <c r="K174" s="6">
        <f>IF($A174&gt;vars!$B$3,"",[1]plot5Nat!E172)</f>
        <v>154.26898509975652</v>
      </c>
      <c r="L174" s="4"/>
      <c r="M174" s="6">
        <f>IF($A174&gt;vars!$B$3,"",[1]plot20Nat!D172)</f>
        <v>1039.1778694391251</v>
      </c>
      <c r="N174" s="6">
        <f>IF($A174&gt;vars!$B$3,"",[1]plot20Nat!E172)</f>
        <v>878.93032216778874</v>
      </c>
      <c r="O174" s="4"/>
      <c r="P174" s="6">
        <f>IF($A174&gt;vars!$B$3,"",[1]plot40Nat!D172)</f>
        <v>2147.1332190036774</v>
      </c>
      <c r="Q174" s="6">
        <f>IF($A174&gt;vars!$B$3,"",[1]plot40Nat!E172)</f>
        <v>2067.1315662240841</v>
      </c>
      <c r="R174" s="4"/>
      <c r="S174" s="6">
        <f>IF($A174&gt;vars!$B$3,"",[1]plot60Nat!D172)</f>
        <v>1718.7741184234619</v>
      </c>
      <c r="T174" s="6">
        <f>IF($A174&gt;vars!$B$3,"",[1]plot60Nat!E172)</f>
        <v>1596.2644224965004</v>
      </c>
      <c r="U174" s="4"/>
      <c r="V174" s="6">
        <f>IF($A174&gt;vars!$B$3,"",[1]plot70Nat!D172)</f>
        <v>1521.4537997245789</v>
      </c>
      <c r="W174" s="6">
        <f>IF($A174&gt;vars!$B$3,"",[1]plot70Nat!E172)</f>
        <v>1478.1523805574768</v>
      </c>
      <c r="X174" s="4"/>
      <c r="Y174" s="6">
        <f>IF($A174&gt;vars!$B$3,"",[1]plot80Nat!D172)</f>
        <v>1441.8067917823792</v>
      </c>
      <c r="Z174" s="6">
        <f>IF($A174&gt;vars!$B$3,"",[1]plot80Nat!E172)</f>
        <v>1356.5005079067716</v>
      </c>
    </row>
    <row r="175" spans="1:26" x14ac:dyDescent="0.35">
      <c r="A175" s="4">
        <v>202315</v>
      </c>
      <c r="B175" s="5">
        <v>45025</v>
      </c>
      <c r="C175" s="4"/>
      <c r="D175" s="6">
        <f>IF($A175&gt;vars!$B$3,"",[1]plot0Nat!D173)</f>
        <v>607.05807971954346</v>
      </c>
      <c r="E175" s="6">
        <f>IF($A175&gt;vars!$B$3,"",[1]plot0Nat!E173)</f>
        <v>552.35922336578369</v>
      </c>
      <c r="F175" s="4"/>
      <c r="G175" s="6">
        <f>IF($A175&gt;vars!$B$3,"",[1]plot1Nat!D173)</f>
        <v>205.15382313728333</v>
      </c>
      <c r="H175" s="6">
        <f>IF($A175&gt;vars!$B$3,"",[1]plot1Nat!E173)</f>
        <v>200.16248631477356</v>
      </c>
      <c r="I175" s="4"/>
      <c r="J175" s="6">
        <f>IF($A175&gt;vars!$B$3,"",[1]plot5Nat!D173)</f>
        <v>167.13871192932129</v>
      </c>
      <c r="K175" s="6">
        <f>IF($A175&gt;vars!$B$3,"",[1]plot5Nat!E173)</f>
        <v>153.37701055633104</v>
      </c>
      <c r="L175" s="4"/>
      <c r="M175" s="6">
        <f>IF($A175&gt;vars!$B$3,"",[1]plot20Nat!D173)</f>
        <v>1102.9537235498428</v>
      </c>
      <c r="N175" s="6">
        <f>IF($A175&gt;vars!$B$3,"",[1]plot20Nat!E173)</f>
        <v>872.64318438678686</v>
      </c>
      <c r="O175" s="4"/>
      <c r="P175" s="6">
        <f>IF($A175&gt;vars!$B$3,"",[1]plot40Nat!D173)</f>
        <v>2219.893346786499</v>
      </c>
      <c r="Q175" s="6">
        <f>IF($A175&gt;vars!$B$3,"",[1]plot40Nat!E173)</f>
        <v>2049.1007042764563</v>
      </c>
      <c r="R175" s="4"/>
      <c r="S175" s="6">
        <f>IF($A175&gt;vars!$B$3,"",[1]plot60Nat!D173)</f>
        <v>1711.8367748260498</v>
      </c>
      <c r="T175" s="6">
        <f>IF($A175&gt;vars!$B$3,"",[1]plot60Nat!E173)</f>
        <v>1581.8047119541252</v>
      </c>
      <c r="U175" s="4"/>
      <c r="V175" s="6">
        <f>IF($A175&gt;vars!$B$3,"",[1]plot70Nat!D173)</f>
        <v>1451.8001370429993</v>
      </c>
      <c r="W175" s="6">
        <f>IF($A175&gt;vars!$B$3,"",[1]plot70Nat!E173)</f>
        <v>1467.5271954362902</v>
      </c>
      <c r="X175" s="4"/>
      <c r="Y175" s="6">
        <f>IF($A175&gt;vars!$B$3,"",[1]plot80Nat!D173)</f>
        <v>1478.5446531772614</v>
      </c>
      <c r="Z175" s="6">
        <f>IF($A175&gt;vars!$B$3,"",[1]plot80Nat!E173)</f>
        <v>1352.3580750388085</v>
      </c>
    </row>
    <row r="176" spans="1:26" x14ac:dyDescent="0.35">
      <c r="A176" s="4">
        <v>202316</v>
      </c>
      <c r="B176" s="5">
        <v>45032</v>
      </c>
      <c r="C176" s="4"/>
      <c r="D176" s="6">
        <f>IF($A176&gt;vars!$B$3,"",[1]plot0Nat!D174)</f>
        <v>497.96913146972656</v>
      </c>
      <c r="E176" s="6">
        <f>IF($A176&gt;vars!$B$3,"",[1]plot0Nat!E174)</f>
        <v>562.2927417755127</v>
      </c>
      <c r="F176" s="4"/>
      <c r="G176" s="6">
        <f>IF($A176&gt;vars!$B$3,"",[1]plot1Nat!D174)</f>
        <v>165.42928647994995</v>
      </c>
      <c r="H176" s="6">
        <f>IF($A176&gt;vars!$B$3,"",[1]plot1Nat!E174)</f>
        <v>202.3662691116333</v>
      </c>
      <c r="I176" s="4"/>
      <c r="J176" s="6">
        <f>IF($A176&gt;vars!$B$3,"",[1]plot5Nat!D174)</f>
        <v>137.12746226787567</v>
      </c>
      <c r="K176" s="6">
        <f>IF($A176&gt;vars!$B$3,"",[1]plot5Nat!E174)</f>
        <v>152.12200480398525</v>
      </c>
      <c r="L176" s="4"/>
      <c r="M176" s="6">
        <f>IF($A176&gt;vars!$B$3,"",[1]plot20Nat!D174)</f>
        <v>1129.003103017807</v>
      </c>
      <c r="N176" s="6">
        <f>IF($A176&gt;vars!$B$3,"",[1]plot20Nat!E174)</f>
        <v>868.44237399732287</v>
      </c>
      <c r="O176" s="4"/>
      <c r="P176" s="6">
        <f>IF($A176&gt;vars!$B$3,"",[1]plot40Nat!D174)</f>
        <v>2053.6767132282257</v>
      </c>
      <c r="Q176" s="6">
        <f>IF($A176&gt;vars!$B$3,"",[1]plot40Nat!E174)</f>
        <v>2039.9199679685594</v>
      </c>
      <c r="R176" s="4"/>
      <c r="S176" s="6">
        <f>IF($A176&gt;vars!$B$3,"",[1]plot60Nat!D174)</f>
        <v>1681.6149005889893</v>
      </c>
      <c r="T176" s="6">
        <f>IF($A176&gt;vars!$B$3,"",[1]plot60Nat!E174)</f>
        <v>1574.6488535026285</v>
      </c>
      <c r="U176" s="4"/>
      <c r="V176" s="6">
        <f>IF($A176&gt;vars!$B$3,"",[1]plot70Nat!D174)</f>
        <v>1537.3006663322449</v>
      </c>
      <c r="W176" s="6">
        <f>IF($A176&gt;vars!$B$3,"",[1]plot70Nat!E174)</f>
        <v>1461.1222736406742</v>
      </c>
      <c r="X176" s="4"/>
      <c r="Y176" s="6">
        <f>IF($A176&gt;vars!$B$3,"",[1]plot80Nat!D174)</f>
        <v>1527.3792791366577</v>
      </c>
      <c r="Z176" s="6">
        <f>IF($A176&gt;vars!$B$3,"",[1]plot80Nat!E174)</f>
        <v>1347.1436244592026</v>
      </c>
    </row>
    <row r="177" spans="1:26" x14ac:dyDescent="0.35">
      <c r="A177" s="4">
        <v>202317</v>
      </c>
      <c r="B177" s="5">
        <v>45039</v>
      </c>
      <c r="C177" s="4"/>
      <c r="D177" s="6">
        <f>IF($A177&gt;vars!$B$3,"",[1]plot0Nat!D175)</f>
        <v>592.65813255310059</v>
      </c>
      <c r="E177" s="6">
        <f>IF($A177&gt;vars!$B$3,"",[1]plot0Nat!E175)</f>
        <v>573.50737762451172</v>
      </c>
      <c r="F177" s="4"/>
      <c r="G177" s="6">
        <f>IF($A177&gt;vars!$B$3,"",[1]plot1Nat!D175)</f>
        <v>179.76491022109985</v>
      </c>
      <c r="H177" s="6">
        <f>IF($A177&gt;vars!$B$3,"",[1]plot1Nat!E175)</f>
        <v>203.89153575897217</v>
      </c>
      <c r="I177" s="4"/>
      <c r="J177" s="6">
        <f>IF($A177&gt;vars!$B$3,"",[1]plot5Nat!D175)</f>
        <v>141.27869582176208</v>
      </c>
      <c r="K177" s="6">
        <f>IF($A177&gt;vars!$B$3,"",[1]plot5Nat!E175)</f>
        <v>153.26905088350324</v>
      </c>
      <c r="L177" s="4"/>
      <c r="M177" s="6">
        <f>IF($A177&gt;vars!$B$3,"",[1]plot20Nat!D175)</f>
        <v>1046.4420084953308</v>
      </c>
      <c r="N177" s="6">
        <f>IF($A177&gt;vars!$B$3,"",[1]plot20Nat!E175)</f>
        <v>876.71394051388836</v>
      </c>
      <c r="O177" s="4"/>
      <c r="P177" s="6">
        <f>IF($A177&gt;vars!$B$3,"",[1]plot40Nat!D175)</f>
        <v>2183.8155205249786</v>
      </c>
      <c r="Q177" s="6">
        <f>IF($A177&gt;vars!$B$3,"",[1]plot40Nat!E175)</f>
        <v>2060.7736043684763</v>
      </c>
      <c r="R177" s="4"/>
      <c r="S177" s="6">
        <f>IF($A177&gt;vars!$B$3,"",[1]plot60Nat!D175)</f>
        <v>1738.8051605224609</v>
      </c>
      <c r="T177" s="6">
        <f>IF($A177&gt;vars!$B$3,"",[1]plot60Nat!E175)</f>
        <v>1590.6912378535737</v>
      </c>
      <c r="U177" s="4"/>
      <c r="V177" s="6">
        <f>IF($A177&gt;vars!$B$3,"",[1]plot70Nat!D175)</f>
        <v>1614.6059017181396</v>
      </c>
      <c r="W177" s="6">
        <f>IF($A177&gt;vars!$B$3,"",[1]plot70Nat!E175)</f>
        <v>1473.8579981861753</v>
      </c>
      <c r="X177" s="4"/>
      <c r="Y177" s="6">
        <f>IF($A177&gt;vars!$B$3,"",[1]plot80Nat!D175)</f>
        <v>1611.0457363128662</v>
      </c>
      <c r="Z177" s="6">
        <f>IF($A177&gt;vars!$B$3,"",[1]plot80Nat!E175)</f>
        <v>1356.1422510864752</v>
      </c>
    </row>
    <row r="178" spans="1:26" x14ac:dyDescent="0.35">
      <c r="A178" s="4">
        <v>202318</v>
      </c>
      <c r="B178" s="5">
        <v>45046</v>
      </c>
      <c r="C178" s="4"/>
      <c r="D178" s="6">
        <f>IF($A178&gt;vars!$B$3,"",[1]plot0Nat!D176)</f>
        <v>601.74728965759277</v>
      </c>
      <c r="E178" s="6">
        <f>IF($A178&gt;vars!$B$3,"",[1]plot0Nat!E176)</f>
        <v>587.40434551239014</v>
      </c>
      <c r="F178" s="4"/>
      <c r="G178" s="6">
        <f>IF($A178&gt;vars!$B$3,"",[1]plot1Nat!D176)</f>
        <v>201.0132395029068</v>
      </c>
      <c r="H178" s="6">
        <f>IF($A178&gt;vars!$B$3,"",[1]plot1Nat!E176)</f>
        <v>204.9938588142395</v>
      </c>
      <c r="I178" s="4"/>
      <c r="J178" s="6">
        <f>IF($A178&gt;vars!$B$3,"",[1]plot5Nat!D176)</f>
        <v>169.14409857988358</v>
      </c>
      <c r="K178" s="6">
        <f>IF($A178&gt;vars!$B$3,"",[1]plot5Nat!E176)</f>
        <v>162.12956566691042</v>
      </c>
      <c r="L178" s="4"/>
      <c r="M178" s="6">
        <f>IF($A178&gt;vars!$B$3,"",[1]plot20Nat!D176)</f>
        <v>1124.6664229631424</v>
      </c>
      <c r="N178" s="6">
        <f>IF($A178&gt;vars!$B$3,"",[1]plot20Nat!E176)</f>
        <v>926.92588191047969</v>
      </c>
      <c r="O178" s="4"/>
      <c r="P178" s="6">
        <f>IF($A178&gt;vars!$B$3,"",[1]plot40Nat!D176)</f>
        <v>2247.4532494544983</v>
      </c>
      <c r="Q178" s="6">
        <f>IF($A178&gt;vars!$B$3,"",[1]plot40Nat!E176)</f>
        <v>2177.7195778323271</v>
      </c>
      <c r="R178" s="4"/>
      <c r="S178" s="6">
        <f>IF($A178&gt;vars!$B$3,"",[1]plot60Nat!D176)</f>
        <v>1723.0086688995361</v>
      </c>
      <c r="T178" s="6">
        <f>IF($A178&gt;vars!$B$3,"",[1]plot60Nat!E176)</f>
        <v>1683.5281854404568</v>
      </c>
      <c r="U178" s="4"/>
      <c r="V178" s="6">
        <f>IF($A178&gt;vars!$B$3,"",[1]plot70Nat!D176)</f>
        <v>1553.9624276161194</v>
      </c>
      <c r="W178" s="6">
        <f>IF($A178&gt;vars!$B$3,"",[1]plot70Nat!E176)</f>
        <v>1562.8000932292055</v>
      </c>
      <c r="X178" s="4"/>
      <c r="Y178" s="6">
        <f>IF($A178&gt;vars!$B$3,"",[1]plot80Nat!D176)</f>
        <v>1508.8657946586609</v>
      </c>
      <c r="Z178" s="6">
        <f>IF($A178&gt;vars!$B$3,"",[1]plot80Nat!E176)</f>
        <v>1443.1916983729168</v>
      </c>
    </row>
    <row r="179" spans="1:26" x14ac:dyDescent="0.35">
      <c r="A179" s="4">
        <v>202319</v>
      </c>
      <c r="B179" s="5">
        <v>45053</v>
      </c>
      <c r="C179" s="4"/>
      <c r="D179" s="6">
        <f>IF($A179&gt;vars!$B$3,"",[1]plot0Nat!D177)</f>
        <v>570.6237678527832</v>
      </c>
      <c r="E179" s="6">
        <f>IF($A179&gt;vars!$B$3,"",[1]plot0Nat!E177)</f>
        <v>603.36398983001709</v>
      </c>
      <c r="F179" s="4"/>
      <c r="G179" s="6">
        <f>IF($A179&gt;vars!$B$3,"",[1]plot1Nat!D177)</f>
        <v>184.56926465034485</v>
      </c>
      <c r="H179" s="6">
        <f>IF($A179&gt;vars!$B$3,"",[1]plot1Nat!E177)</f>
        <v>208.42162132263184</v>
      </c>
      <c r="I179" s="4"/>
      <c r="J179" s="6">
        <f>IF($A179&gt;vars!$B$3,"",[1]plot5Nat!D177)</f>
        <v>171.40799582004547</v>
      </c>
      <c r="K179" s="6">
        <f>IF($A179&gt;vars!$B$3,"",[1]plot5Nat!E177)</f>
        <v>164.94407321206478</v>
      </c>
      <c r="L179" s="4"/>
      <c r="M179" s="6">
        <f>IF($A179&gt;vars!$B$3,"",[1]plot20Nat!D177)</f>
        <v>1214.8138837814331</v>
      </c>
      <c r="N179" s="6">
        <f>IF($A179&gt;vars!$B$3,"",[1]plot20Nat!E177)</f>
        <v>943.58963950488999</v>
      </c>
      <c r="O179" s="4"/>
      <c r="P179" s="6">
        <f>IF($A179&gt;vars!$B$3,"",[1]plot40Nat!D177)</f>
        <v>2381.9122133255005</v>
      </c>
      <c r="Q179" s="6">
        <f>IF($A179&gt;vars!$B$3,"",[1]plot40Nat!E177)</f>
        <v>2223.1758227168184</v>
      </c>
      <c r="R179" s="4"/>
      <c r="S179" s="6">
        <f>IF($A179&gt;vars!$B$3,"",[1]plot60Nat!D177)</f>
        <v>1782.7992248535156</v>
      </c>
      <c r="T179" s="6">
        <f>IF($A179&gt;vars!$B$3,"",[1]plot60Nat!E177)</f>
        <v>1715.1556503920231</v>
      </c>
      <c r="U179" s="4"/>
      <c r="V179" s="6">
        <f>IF($A179&gt;vars!$B$3,"",[1]plot70Nat!D177)</f>
        <v>1688.1193199157715</v>
      </c>
      <c r="W179" s="6">
        <f>IF($A179&gt;vars!$B$3,"",[1]plot70Nat!E177)</f>
        <v>1586.8328402685584</v>
      </c>
      <c r="X179" s="4"/>
      <c r="Y179" s="6">
        <f>IF($A179&gt;vars!$B$3,"",[1]plot80Nat!D177)</f>
        <v>1538.3225545883179</v>
      </c>
      <c r="Z179" s="6">
        <f>IF($A179&gt;vars!$B$3,"",[1]plot80Nat!E177)</f>
        <v>1451.8683906503393</v>
      </c>
    </row>
    <row r="180" spans="1:26" x14ac:dyDescent="0.35">
      <c r="A180" s="4">
        <v>202320</v>
      </c>
      <c r="B180" s="5">
        <v>45060</v>
      </c>
      <c r="C180" s="4"/>
      <c r="D180" s="6">
        <f>IF($A180&gt;vars!$B$3,"",[1]plot0Nat!D178)</f>
        <v>581.54633331298828</v>
      </c>
      <c r="E180" s="6">
        <f>IF($A180&gt;vars!$B$3,"",[1]plot0Nat!E178)</f>
        <v>619.39352035522461</v>
      </c>
      <c r="F180" s="4"/>
      <c r="G180" s="6">
        <f>IF($A180&gt;vars!$B$3,"",[1]plot1Nat!D178)</f>
        <v>166.43577075004578</v>
      </c>
      <c r="H180" s="6">
        <f>IF($A180&gt;vars!$B$3,"",[1]plot1Nat!E178)</f>
        <v>213.4098687171936</v>
      </c>
      <c r="I180" s="4"/>
      <c r="J180" s="6">
        <f>IF($A180&gt;vars!$B$3,"",[1]plot5Nat!D178)</f>
        <v>190.27450525760651</v>
      </c>
      <c r="K180" s="6">
        <f>IF($A180&gt;vars!$B$3,"",[1]plot5Nat!E178)</f>
        <v>165.33472630701729</v>
      </c>
      <c r="L180" s="4"/>
      <c r="M180" s="6">
        <f>IF($A180&gt;vars!$B$3,"",[1]plot20Nat!D178)</f>
        <v>1215.283583521843</v>
      </c>
      <c r="N180" s="6">
        <f>IF($A180&gt;vars!$B$3,"",[1]plot20Nat!E178)</f>
        <v>948.40013489374462</v>
      </c>
      <c r="O180" s="4"/>
      <c r="P180" s="6">
        <f>IF($A180&gt;vars!$B$3,"",[1]plot40Nat!D178)</f>
        <v>2368.5064630508423</v>
      </c>
      <c r="Q180" s="6">
        <f>IF($A180&gt;vars!$B$3,"",[1]plot40Nat!E178)</f>
        <v>2234.2152932556164</v>
      </c>
      <c r="R180" s="4"/>
      <c r="S180" s="6">
        <f>IF($A180&gt;vars!$B$3,"",[1]plot60Nat!D178)</f>
        <v>1854.5674819946289</v>
      </c>
      <c r="T180" s="6">
        <f>IF($A180&gt;vars!$B$3,"",[1]plot60Nat!E178)</f>
        <v>1723.8286797291812</v>
      </c>
      <c r="U180" s="4"/>
      <c r="V180" s="6">
        <f>IF($A180&gt;vars!$B$3,"",[1]plot70Nat!D178)</f>
        <v>1806.9044065475464</v>
      </c>
      <c r="W180" s="6">
        <f>IF($A180&gt;vars!$B$3,"",[1]plot70Nat!E178)</f>
        <v>1596.022396273303</v>
      </c>
      <c r="X180" s="4"/>
      <c r="Y180" s="6">
        <f>IF($A180&gt;vars!$B$3,"",[1]plot80Nat!D178)</f>
        <v>1802.5338249206543</v>
      </c>
      <c r="Z180" s="6">
        <f>IF($A180&gt;vars!$B$3,"",[1]plot80Nat!E178)</f>
        <v>1465.4314131562751</v>
      </c>
    </row>
    <row r="181" spans="1:26" x14ac:dyDescent="0.35">
      <c r="A181" s="4">
        <v>202321</v>
      </c>
      <c r="B181" s="5">
        <v>45067</v>
      </c>
      <c r="C181" s="4"/>
      <c r="D181" s="6">
        <f>IF($A181&gt;vars!$B$3,"",[1]plot0Nat!D179)</f>
        <v>616.28817558288574</v>
      </c>
      <c r="E181" s="6">
        <f>IF($A181&gt;vars!$B$3,"",[1]plot0Nat!E179)</f>
        <v>632.34091186523438</v>
      </c>
      <c r="F181" s="4"/>
      <c r="G181" s="6">
        <f>IF($A181&gt;vars!$B$3,"",[1]plot1Nat!D179)</f>
        <v>225.24112558364868</v>
      </c>
      <c r="H181" s="6">
        <f>IF($A181&gt;vars!$B$3,"",[1]plot1Nat!E179)</f>
        <v>215.26622867584229</v>
      </c>
      <c r="I181" s="4"/>
      <c r="J181" s="6">
        <f>IF($A181&gt;vars!$B$3,"",[1]plot5Nat!D179)</f>
        <v>182.35983145236969</v>
      </c>
      <c r="K181" s="6">
        <f>IF($A181&gt;vars!$B$3,"",[1]plot5Nat!E179)</f>
        <v>163.43547875825959</v>
      </c>
      <c r="L181" s="4"/>
      <c r="M181" s="6">
        <f>IF($A181&gt;vars!$B$3,"",[1]plot20Nat!D179)</f>
        <v>1161.8358709812164</v>
      </c>
      <c r="N181" s="6">
        <f>IF($A181&gt;vars!$B$3,"",[1]plot20Nat!E179)</f>
        <v>937.68878217114661</v>
      </c>
      <c r="O181" s="4"/>
      <c r="P181" s="6">
        <f>IF($A181&gt;vars!$B$3,"",[1]plot40Nat!D179)</f>
        <v>2439.1488156318665</v>
      </c>
      <c r="Q181" s="6">
        <f>IF($A181&gt;vars!$B$3,"",[1]plot40Nat!E179)</f>
        <v>2206.8502004910683</v>
      </c>
      <c r="R181" s="4"/>
      <c r="S181" s="6">
        <f>IF($A181&gt;vars!$B$3,"",[1]plot60Nat!D179)</f>
        <v>2006.5179872512817</v>
      </c>
      <c r="T181" s="6">
        <f>IF($A181&gt;vars!$B$3,"",[1]plot60Nat!E179)</f>
        <v>1701.4589915070133</v>
      </c>
      <c r="U181" s="4"/>
      <c r="V181" s="6">
        <f>IF($A181&gt;vars!$B$3,"",[1]plot70Nat!D179)</f>
        <v>2002.5067939758301</v>
      </c>
      <c r="W181" s="6">
        <f>IF($A181&gt;vars!$B$3,"",[1]plot70Nat!E179)</f>
        <v>1576.952083894724</v>
      </c>
      <c r="X181" s="4"/>
      <c r="Y181" s="6">
        <f>IF($A181&gt;vars!$B$3,"",[1]plot80Nat!D179)</f>
        <v>1944.6264991760254</v>
      </c>
      <c r="Z181" s="6">
        <f>IF($A181&gt;vars!$B$3,"",[1]plot80Nat!E179)</f>
        <v>1449.9347978511512</v>
      </c>
    </row>
    <row r="182" spans="1:26" x14ac:dyDescent="0.35">
      <c r="A182" s="4">
        <v>202322</v>
      </c>
      <c r="B182" s="5">
        <v>45074</v>
      </c>
      <c r="C182" s="4"/>
      <c r="D182" s="6">
        <f>IF($A182&gt;vars!$B$3,"",[1]plot0Nat!D180)</f>
        <v>705.55009365081787</v>
      </c>
      <c r="E182" s="6">
        <f>IF($A182&gt;vars!$B$3,"",[1]plot0Nat!E180)</f>
        <v>639.84451198577881</v>
      </c>
      <c r="F182" s="4"/>
      <c r="G182" s="6">
        <f>IF($A182&gt;vars!$B$3,"",[1]plot1Nat!D180)</f>
        <v>213.5127055644989</v>
      </c>
      <c r="H182" s="6">
        <f>IF($A182&gt;vars!$B$3,"",[1]plot1Nat!E180)</f>
        <v>214.89968776702881</v>
      </c>
      <c r="I182" s="4"/>
      <c r="J182" s="6">
        <f>IF($A182&gt;vars!$B$3,"",[1]plot5Nat!D180)</f>
        <v>199.49111974239349</v>
      </c>
      <c r="K182" s="6">
        <f>IF($A182&gt;vars!$B$3,"",[1]plot5Nat!E180)</f>
        <v>172.56843288443463</v>
      </c>
      <c r="L182" s="4"/>
      <c r="M182" s="6">
        <f>IF($A182&gt;vars!$B$3,"",[1]plot20Nat!D180)</f>
        <v>1216.5775299072266</v>
      </c>
      <c r="N182" s="6">
        <f>IF($A182&gt;vars!$B$3,"",[1]plot20Nat!E180)</f>
        <v>988.52760405449533</v>
      </c>
      <c r="O182" s="4"/>
      <c r="P182" s="6">
        <f>IF($A182&gt;vars!$B$3,"",[1]plot40Nat!D180)</f>
        <v>2496.1997170448303</v>
      </c>
      <c r="Q182" s="6">
        <f>IF($A182&gt;vars!$B$3,"",[1]plot40Nat!E180)</f>
        <v>2328.8345425177531</v>
      </c>
      <c r="R182" s="4"/>
      <c r="S182" s="6">
        <f>IF($A182&gt;vars!$B$3,"",[1]plot60Nat!D180)</f>
        <v>2100.0112228393555</v>
      </c>
      <c r="T182" s="6">
        <f>IF($A182&gt;vars!$B$3,"",[1]plot60Nat!E180)</f>
        <v>1796.138079242111</v>
      </c>
      <c r="U182" s="4"/>
      <c r="V182" s="6">
        <f>IF($A182&gt;vars!$B$3,"",[1]plot70Nat!D180)</f>
        <v>1970.9196424484253</v>
      </c>
      <c r="W182" s="6">
        <f>IF($A182&gt;vars!$B$3,"",[1]plot70Nat!E180)</f>
        <v>1663.750151303751</v>
      </c>
      <c r="X182" s="4"/>
      <c r="Y182" s="6">
        <f>IF($A182&gt;vars!$B$3,"",[1]plot80Nat!D180)</f>
        <v>2052.6772117614746</v>
      </c>
      <c r="Z182" s="6">
        <f>IF($A182&gt;vars!$B$3,"",[1]plot80Nat!E180)</f>
        <v>1528.0141795785394</v>
      </c>
    </row>
    <row r="183" spans="1:26" x14ac:dyDescent="0.35">
      <c r="A183" s="4">
        <v>202323</v>
      </c>
      <c r="B183" s="5">
        <v>45081</v>
      </c>
      <c r="C183" s="4"/>
      <c r="D183" s="6" t="str">
        <f>IF($A183&gt;vars!$B$3,"",[1]plot0Nat!D181)</f>
        <v/>
      </c>
      <c r="E183" s="6" t="str">
        <f>IF($A183&gt;vars!$B$3,"",[1]plot0Nat!E181)</f>
        <v/>
      </c>
      <c r="F183" s="4"/>
      <c r="G183" s="6" t="str">
        <f>IF($A183&gt;vars!$B$3,"",[1]plot1Nat!D181)</f>
        <v/>
      </c>
      <c r="H183" s="6" t="str">
        <f>IF($A183&gt;vars!$B$3,"",[1]plot1Nat!E181)</f>
        <v/>
      </c>
      <c r="I183" s="4"/>
      <c r="J183" s="6" t="str">
        <f>IF($A183&gt;vars!$B$3,"",[1]plot5Nat!D181)</f>
        <v/>
      </c>
      <c r="K183" s="6" t="str">
        <f>IF($A183&gt;vars!$B$3,"",[1]plot5Nat!E181)</f>
        <v/>
      </c>
      <c r="L183" s="4"/>
      <c r="M183" s="6" t="str">
        <f>IF($A183&gt;vars!$B$3,"",[1]plot20Nat!D181)</f>
        <v/>
      </c>
      <c r="N183" s="6" t="str">
        <f>IF($A183&gt;vars!$B$3,"",[1]plot20Nat!E181)</f>
        <v/>
      </c>
      <c r="O183" s="4"/>
      <c r="P183" s="6" t="str">
        <f>IF($A183&gt;vars!$B$3,"",[1]plot40Nat!D181)</f>
        <v/>
      </c>
      <c r="Q183" s="6" t="str">
        <f>IF($A183&gt;vars!$B$3,"",[1]plot40Nat!E181)</f>
        <v/>
      </c>
      <c r="R183" s="4"/>
      <c r="S183" s="6" t="str">
        <f>IF($A183&gt;vars!$B$3,"",[1]plot60Nat!D181)</f>
        <v/>
      </c>
      <c r="T183" s="6" t="str">
        <f>IF($A183&gt;vars!$B$3,"",[1]plot60Nat!E181)</f>
        <v/>
      </c>
      <c r="U183" s="4"/>
      <c r="V183" s="6" t="str">
        <f>IF($A183&gt;vars!$B$3,"",[1]plot70Nat!D181)</f>
        <v/>
      </c>
      <c r="W183" s="6" t="str">
        <f>IF($A183&gt;vars!$B$3,"",[1]plot70Nat!E181)</f>
        <v/>
      </c>
      <c r="X183" s="4"/>
      <c r="Y183" s="6" t="str">
        <f>IF($A183&gt;vars!$B$3,"",[1]plot80Nat!D181)</f>
        <v/>
      </c>
      <c r="Z183" s="6" t="str">
        <f>IF($A183&gt;vars!$B$3,"",[1]plot80Nat!E181)</f>
        <v/>
      </c>
    </row>
    <row r="184" spans="1:26" x14ac:dyDescent="0.35">
      <c r="A184" s="4">
        <v>202324</v>
      </c>
      <c r="B184" s="5">
        <v>45088</v>
      </c>
      <c r="C184" s="4"/>
      <c r="D184" s="6" t="str">
        <f>IF($A184&gt;vars!$B$3,"",[1]plot0Nat!D182)</f>
        <v/>
      </c>
      <c r="E184" s="6" t="str">
        <f>IF($A184&gt;vars!$B$3,"",[1]plot0Nat!E182)</f>
        <v/>
      </c>
      <c r="F184" s="4"/>
      <c r="G184" s="6" t="str">
        <f>IF($A184&gt;vars!$B$3,"",[1]plot1Nat!D182)</f>
        <v/>
      </c>
      <c r="H184" s="6" t="str">
        <f>IF($A184&gt;vars!$B$3,"",[1]plot1Nat!E182)</f>
        <v/>
      </c>
      <c r="I184" s="4"/>
      <c r="J184" s="6" t="str">
        <f>IF($A184&gt;vars!$B$3,"",[1]plot5Nat!D182)</f>
        <v/>
      </c>
      <c r="K184" s="6" t="str">
        <f>IF($A184&gt;vars!$B$3,"",[1]plot5Nat!E182)</f>
        <v/>
      </c>
      <c r="L184" s="4"/>
      <c r="M184" s="6" t="str">
        <f>IF($A184&gt;vars!$B$3,"",[1]plot20Nat!D182)</f>
        <v/>
      </c>
      <c r="N184" s="6" t="str">
        <f>IF($A184&gt;vars!$B$3,"",[1]plot20Nat!E182)</f>
        <v/>
      </c>
      <c r="O184" s="4"/>
      <c r="P184" s="6" t="str">
        <f>IF($A184&gt;vars!$B$3,"",[1]plot40Nat!D182)</f>
        <v/>
      </c>
      <c r="Q184" s="6" t="str">
        <f>IF($A184&gt;vars!$B$3,"",[1]plot40Nat!E182)</f>
        <v/>
      </c>
      <c r="R184" s="4"/>
      <c r="S184" s="6" t="str">
        <f>IF($A184&gt;vars!$B$3,"",[1]plot60Nat!D182)</f>
        <v/>
      </c>
      <c r="T184" s="6" t="str">
        <f>IF($A184&gt;vars!$B$3,"",[1]plot60Nat!E182)</f>
        <v/>
      </c>
      <c r="U184" s="4"/>
      <c r="V184" s="6" t="str">
        <f>IF($A184&gt;vars!$B$3,"",[1]plot70Nat!D182)</f>
        <v/>
      </c>
      <c r="W184" s="6" t="str">
        <f>IF($A184&gt;vars!$B$3,"",[1]plot70Nat!E182)</f>
        <v/>
      </c>
      <c r="X184" s="4"/>
      <c r="Y184" s="6" t="str">
        <f>IF($A184&gt;vars!$B$3,"",[1]plot80Nat!D182)</f>
        <v/>
      </c>
      <c r="Z184" s="6" t="str">
        <f>IF($A184&gt;vars!$B$3,"",[1]plot80Nat!E182)</f>
        <v/>
      </c>
    </row>
    <row r="185" spans="1:26" x14ac:dyDescent="0.35">
      <c r="A185" s="4">
        <v>202325</v>
      </c>
      <c r="B185" s="5">
        <v>45095</v>
      </c>
      <c r="C185" s="4"/>
      <c r="D185" s="6" t="str">
        <f>IF($A185&gt;vars!$B$3,"",[1]plot0Nat!D183)</f>
        <v/>
      </c>
      <c r="E185" s="6" t="str">
        <f>IF($A185&gt;vars!$B$3,"",[1]plot0Nat!E183)</f>
        <v/>
      </c>
      <c r="F185" s="4"/>
      <c r="G185" s="6" t="str">
        <f>IF($A185&gt;vars!$B$3,"",[1]plot1Nat!D183)</f>
        <v/>
      </c>
      <c r="H185" s="6" t="str">
        <f>IF($A185&gt;vars!$B$3,"",[1]plot1Nat!E183)</f>
        <v/>
      </c>
      <c r="I185" s="4"/>
      <c r="J185" s="6" t="str">
        <f>IF($A185&gt;vars!$B$3,"",[1]plot5Nat!D183)</f>
        <v/>
      </c>
      <c r="K185" s="6" t="str">
        <f>IF($A185&gt;vars!$B$3,"",[1]plot5Nat!E183)</f>
        <v/>
      </c>
      <c r="L185" s="4"/>
      <c r="M185" s="6" t="str">
        <f>IF($A185&gt;vars!$B$3,"",[1]plot20Nat!D183)</f>
        <v/>
      </c>
      <c r="N185" s="6" t="str">
        <f>IF($A185&gt;vars!$B$3,"",[1]plot20Nat!E183)</f>
        <v/>
      </c>
      <c r="O185" s="4"/>
      <c r="P185" s="6" t="str">
        <f>IF($A185&gt;vars!$B$3,"",[1]plot40Nat!D183)</f>
        <v/>
      </c>
      <c r="Q185" s="6" t="str">
        <f>IF($A185&gt;vars!$B$3,"",[1]plot40Nat!E183)</f>
        <v/>
      </c>
      <c r="R185" s="4"/>
      <c r="S185" s="6" t="str">
        <f>IF($A185&gt;vars!$B$3,"",[1]plot60Nat!D183)</f>
        <v/>
      </c>
      <c r="T185" s="6" t="str">
        <f>IF($A185&gt;vars!$B$3,"",[1]plot60Nat!E183)</f>
        <v/>
      </c>
      <c r="U185" s="4"/>
      <c r="V185" s="6" t="str">
        <f>IF($A185&gt;vars!$B$3,"",[1]plot70Nat!D183)</f>
        <v/>
      </c>
      <c r="W185" s="6" t="str">
        <f>IF($A185&gt;vars!$B$3,"",[1]plot70Nat!E183)</f>
        <v/>
      </c>
      <c r="X185" s="4"/>
      <c r="Y185" s="6" t="str">
        <f>IF($A185&gt;vars!$B$3,"",[1]plot80Nat!D183)</f>
        <v/>
      </c>
      <c r="Z185" s="6" t="str">
        <f>IF($A185&gt;vars!$B$3,"",[1]plot80Nat!E183)</f>
        <v/>
      </c>
    </row>
    <row r="186" spans="1:26" x14ac:dyDescent="0.35">
      <c r="A186" s="4">
        <v>202326</v>
      </c>
      <c r="B186" s="5">
        <v>45102</v>
      </c>
      <c r="C186" s="4"/>
      <c r="D186" s="6" t="str">
        <f>IF($A186&gt;vars!$B$3,"",[1]plot0Nat!D184)</f>
        <v/>
      </c>
      <c r="E186" s="6" t="str">
        <f>IF($A186&gt;vars!$B$3,"",[1]plot0Nat!E184)</f>
        <v/>
      </c>
      <c r="F186" s="4"/>
      <c r="G186" s="6" t="str">
        <f>IF($A186&gt;vars!$B$3,"",[1]plot1Nat!D184)</f>
        <v/>
      </c>
      <c r="H186" s="6" t="str">
        <f>IF($A186&gt;vars!$B$3,"",[1]plot1Nat!E184)</f>
        <v/>
      </c>
      <c r="I186" s="4"/>
      <c r="J186" s="6" t="str">
        <f>IF($A186&gt;vars!$B$3,"",[1]plot5Nat!D184)</f>
        <v/>
      </c>
      <c r="K186" s="6" t="str">
        <f>IF($A186&gt;vars!$B$3,"",[1]plot5Nat!E184)</f>
        <v/>
      </c>
      <c r="L186" s="4"/>
      <c r="M186" s="6" t="str">
        <f>IF($A186&gt;vars!$B$3,"",[1]plot20Nat!D184)</f>
        <v/>
      </c>
      <c r="N186" s="6" t="str">
        <f>IF($A186&gt;vars!$B$3,"",[1]plot20Nat!E184)</f>
        <v/>
      </c>
      <c r="O186" s="4"/>
      <c r="P186" s="6" t="str">
        <f>IF($A186&gt;vars!$B$3,"",[1]plot40Nat!D184)</f>
        <v/>
      </c>
      <c r="Q186" s="6" t="str">
        <f>IF($A186&gt;vars!$B$3,"",[1]plot40Nat!E184)</f>
        <v/>
      </c>
      <c r="R186" s="4"/>
      <c r="S186" s="6" t="str">
        <f>IF($A186&gt;vars!$B$3,"",[1]plot60Nat!D184)</f>
        <v/>
      </c>
      <c r="T186" s="6" t="str">
        <f>IF($A186&gt;vars!$B$3,"",[1]plot60Nat!E184)</f>
        <v/>
      </c>
      <c r="U186" s="4"/>
      <c r="V186" s="6" t="str">
        <f>IF($A186&gt;vars!$B$3,"",[1]plot70Nat!D184)</f>
        <v/>
      </c>
      <c r="W186" s="6" t="str">
        <f>IF($A186&gt;vars!$B$3,"",[1]plot70Nat!E184)</f>
        <v/>
      </c>
      <c r="X186" s="4"/>
      <c r="Y186" s="6" t="str">
        <f>IF($A186&gt;vars!$B$3,"",[1]plot80Nat!D184)</f>
        <v/>
      </c>
      <c r="Z186" s="6" t="str">
        <f>IF($A186&gt;vars!$B$3,"",[1]plot80Nat!E184)</f>
        <v/>
      </c>
    </row>
    <row r="187" spans="1:26" x14ac:dyDescent="0.35">
      <c r="A187" s="4">
        <v>202327</v>
      </c>
      <c r="B187" s="5">
        <v>45109</v>
      </c>
      <c r="C187" s="4"/>
      <c r="D187" s="6" t="str">
        <f>IF($A187&gt;vars!$B$3,"",[1]plot0Nat!D185)</f>
        <v/>
      </c>
      <c r="E187" s="6" t="str">
        <f>IF($A187&gt;vars!$B$3,"",[1]plot0Nat!E185)</f>
        <v/>
      </c>
      <c r="F187" s="4"/>
      <c r="G187" s="6" t="str">
        <f>IF($A187&gt;vars!$B$3,"",[1]plot1Nat!D185)</f>
        <v/>
      </c>
      <c r="H187" s="6" t="str">
        <f>IF($A187&gt;vars!$B$3,"",[1]plot1Nat!E185)</f>
        <v/>
      </c>
      <c r="I187" s="4"/>
      <c r="J187" s="6" t="str">
        <f>IF($A187&gt;vars!$B$3,"",[1]plot5Nat!D185)</f>
        <v/>
      </c>
      <c r="K187" s="6" t="str">
        <f>IF($A187&gt;vars!$B$3,"",[1]plot5Nat!E185)</f>
        <v/>
      </c>
      <c r="L187" s="4"/>
      <c r="M187" s="6" t="str">
        <f>IF($A187&gt;vars!$B$3,"",[1]plot20Nat!D185)</f>
        <v/>
      </c>
      <c r="N187" s="6" t="str">
        <f>IF($A187&gt;vars!$B$3,"",[1]plot20Nat!E185)</f>
        <v/>
      </c>
      <c r="O187" s="4"/>
      <c r="P187" s="6" t="str">
        <f>IF($A187&gt;vars!$B$3,"",[1]plot40Nat!D185)</f>
        <v/>
      </c>
      <c r="Q187" s="6" t="str">
        <f>IF($A187&gt;vars!$B$3,"",[1]plot40Nat!E185)</f>
        <v/>
      </c>
      <c r="R187" s="4"/>
      <c r="S187" s="6" t="str">
        <f>IF($A187&gt;vars!$B$3,"",[1]plot60Nat!D185)</f>
        <v/>
      </c>
      <c r="T187" s="6" t="str">
        <f>IF($A187&gt;vars!$B$3,"",[1]plot60Nat!E185)</f>
        <v/>
      </c>
      <c r="U187" s="4"/>
      <c r="V187" s="6" t="str">
        <f>IF($A187&gt;vars!$B$3,"",[1]plot70Nat!D185)</f>
        <v/>
      </c>
      <c r="W187" s="6" t="str">
        <f>IF($A187&gt;vars!$B$3,"",[1]plot70Nat!E185)</f>
        <v/>
      </c>
      <c r="X187" s="4"/>
      <c r="Y187" s="6" t="str">
        <f>IF($A187&gt;vars!$B$3,"",[1]plot80Nat!D185)</f>
        <v/>
      </c>
      <c r="Z187" s="6" t="str">
        <f>IF($A187&gt;vars!$B$3,"",[1]plot80Nat!E185)</f>
        <v/>
      </c>
    </row>
    <row r="188" spans="1:26" x14ac:dyDescent="0.35">
      <c r="A188" s="4">
        <v>202328</v>
      </c>
      <c r="B188" s="5">
        <v>45116</v>
      </c>
      <c r="C188" s="4"/>
      <c r="D188" s="6" t="str">
        <f>IF($A188&gt;vars!$B$3,"",[1]plot0Nat!D186)</f>
        <v/>
      </c>
      <c r="E188" s="6" t="str">
        <f>IF($A188&gt;vars!$B$3,"",[1]plot0Nat!E186)</f>
        <v/>
      </c>
      <c r="F188" s="4"/>
      <c r="G188" s="6" t="str">
        <f>IF($A188&gt;vars!$B$3,"",[1]plot1Nat!D186)</f>
        <v/>
      </c>
      <c r="H188" s="6" t="str">
        <f>IF($A188&gt;vars!$B$3,"",[1]plot1Nat!E186)</f>
        <v/>
      </c>
      <c r="I188" s="4"/>
      <c r="J188" s="6" t="str">
        <f>IF($A188&gt;vars!$B$3,"",[1]plot5Nat!D186)</f>
        <v/>
      </c>
      <c r="K188" s="6" t="str">
        <f>IF($A188&gt;vars!$B$3,"",[1]plot5Nat!E186)</f>
        <v/>
      </c>
      <c r="L188" s="4"/>
      <c r="M188" s="6" t="str">
        <f>IF($A188&gt;vars!$B$3,"",[1]plot20Nat!D186)</f>
        <v/>
      </c>
      <c r="N188" s="6" t="str">
        <f>IF($A188&gt;vars!$B$3,"",[1]plot20Nat!E186)</f>
        <v/>
      </c>
      <c r="O188" s="4"/>
      <c r="P188" s="6" t="str">
        <f>IF($A188&gt;vars!$B$3,"",[1]plot40Nat!D186)</f>
        <v/>
      </c>
      <c r="Q188" s="6" t="str">
        <f>IF($A188&gt;vars!$B$3,"",[1]plot40Nat!E186)</f>
        <v/>
      </c>
      <c r="R188" s="4"/>
      <c r="S188" s="6" t="str">
        <f>IF($A188&gt;vars!$B$3,"",[1]plot60Nat!D186)</f>
        <v/>
      </c>
      <c r="T188" s="6" t="str">
        <f>IF($A188&gt;vars!$B$3,"",[1]plot60Nat!E186)</f>
        <v/>
      </c>
      <c r="U188" s="4"/>
      <c r="V188" s="6" t="str">
        <f>IF($A188&gt;vars!$B$3,"",[1]plot70Nat!D186)</f>
        <v/>
      </c>
      <c r="W188" s="6" t="str">
        <f>IF($A188&gt;vars!$B$3,"",[1]plot70Nat!E186)</f>
        <v/>
      </c>
      <c r="X188" s="4"/>
      <c r="Y188" s="6" t="str">
        <f>IF($A188&gt;vars!$B$3,"",[1]plot80Nat!D186)</f>
        <v/>
      </c>
      <c r="Z188" s="6" t="str">
        <f>IF($A188&gt;vars!$B$3,"",[1]plot80Nat!E186)</f>
        <v/>
      </c>
    </row>
    <row r="189" spans="1:26" x14ac:dyDescent="0.35">
      <c r="A189" s="4">
        <v>202329</v>
      </c>
      <c r="B189" s="5">
        <v>45123</v>
      </c>
      <c r="C189" s="4"/>
      <c r="D189" s="6" t="str">
        <f>IF($A189&gt;vars!$B$3,"",[1]plot0Nat!D187)</f>
        <v/>
      </c>
      <c r="E189" s="6" t="str">
        <f>IF($A189&gt;vars!$B$3,"",[1]plot0Nat!E187)</f>
        <v/>
      </c>
      <c r="F189" s="4"/>
      <c r="G189" s="6" t="str">
        <f>IF($A189&gt;vars!$B$3,"",[1]plot1Nat!D187)</f>
        <v/>
      </c>
      <c r="H189" s="6" t="str">
        <f>IF($A189&gt;vars!$B$3,"",[1]plot1Nat!E187)</f>
        <v/>
      </c>
      <c r="I189" s="4"/>
      <c r="J189" s="6" t="str">
        <f>IF($A189&gt;vars!$B$3,"",[1]plot5Nat!D187)</f>
        <v/>
      </c>
      <c r="K189" s="6" t="str">
        <f>IF($A189&gt;vars!$B$3,"",[1]plot5Nat!E187)</f>
        <v/>
      </c>
      <c r="L189" s="4"/>
      <c r="M189" s="6" t="str">
        <f>IF($A189&gt;vars!$B$3,"",[1]plot20Nat!D187)</f>
        <v/>
      </c>
      <c r="N189" s="6" t="str">
        <f>IF($A189&gt;vars!$B$3,"",[1]plot20Nat!E187)</f>
        <v/>
      </c>
      <c r="O189" s="4"/>
      <c r="P189" s="6" t="str">
        <f>IF($A189&gt;vars!$B$3,"",[1]plot40Nat!D187)</f>
        <v/>
      </c>
      <c r="Q189" s="6" t="str">
        <f>IF($A189&gt;vars!$B$3,"",[1]plot40Nat!E187)</f>
        <v/>
      </c>
      <c r="R189" s="4"/>
      <c r="S189" s="6" t="str">
        <f>IF($A189&gt;vars!$B$3,"",[1]plot60Nat!D187)</f>
        <v/>
      </c>
      <c r="T189" s="6" t="str">
        <f>IF($A189&gt;vars!$B$3,"",[1]plot60Nat!E187)</f>
        <v/>
      </c>
      <c r="U189" s="4"/>
      <c r="V189" s="6" t="str">
        <f>IF($A189&gt;vars!$B$3,"",[1]plot70Nat!D187)</f>
        <v/>
      </c>
      <c r="W189" s="6" t="str">
        <f>IF($A189&gt;vars!$B$3,"",[1]plot70Nat!E187)</f>
        <v/>
      </c>
      <c r="X189" s="4"/>
      <c r="Y189" s="6" t="str">
        <f>IF($A189&gt;vars!$B$3,"",[1]plot80Nat!D187)</f>
        <v/>
      </c>
      <c r="Z189" s="6" t="str">
        <f>IF($A189&gt;vars!$B$3,"",[1]plot80Nat!E187)</f>
        <v/>
      </c>
    </row>
    <row r="190" spans="1:26" x14ac:dyDescent="0.35">
      <c r="A190" s="4">
        <v>202330</v>
      </c>
      <c r="B190" s="5">
        <v>45130</v>
      </c>
      <c r="C190" s="4"/>
      <c r="D190" s="6" t="str">
        <f>IF($A190&gt;vars!$B$3,"",[1]plot0Nat!D188)</f>
        <v/>
      </c>
      <c r="E190" s="6" t="str">
        <f>IF($A190&gt;vars!$B$3,"",[1]plot0Nat!E188)</f>
        <v/>
      </c>
      <c r="F190" s="4"/>
      <c r="G190" s="6" t="str">
        <f>IF($A190&gt;vars!$B$3,"",[1]plot1Nat!D188)</f>
        <v/>
      </c>
      <c r="H190" s="6" t="str">
        <f>IF($A190&gt;vars!$B$3,"",[1]plot1Nat!E188)</f>
        <v/>
      </c>
      <c r="I190" s="4"/>
      <c r="J190" s="6" t="str">
        <f>IF($A190&gt;vars!$B$3,"",[1]plot5Nat!D188)</f>
        <v/>
      </c>
      <c r="K190" s="6" t="str">
        <f>IF($A190&gt;vars!$B$3,"",[1]plot5Nat!E188)</f>
        <v/>
      </c>
      <c r="L190" s="4"/>
      <c r="M190" s="6" t="str">
        <f>IF($A190&gt;vars!$B$3,"",[1]plot20Nat!D188)</f>
        <v/>
      </c>
      <c r="N190" s="6" t="str">
        <f>IF($A190&gt;vars!$B$3,"",[1]plot20Nat!E188)</f>
        <v/>
      </c>
      <c r="O190" s="4"/>
      <c r="P190" s="6" t="str">
        <f>IF($A190&gt;vars!$B$3,"",[1]plot40Nat!D188)</f>
        <v/>
      </c>
      <c r="Q190" s="6" t="str">
        <f>IF($A190&gt;vars!$B$3,"",[1]plot40Nat!E188)</f>
        <v/>
      </c>
      <c r="R190" s="4"/>
      <c r="S190" s="6" t="str">
        <f>IF($A190&gt;vars!$B$3,"",[1]plot60Nat!D188)</f>
        <v/>
      </c>
      <c r="T190" s="6" t="str">
        <f>IF($A190&gt;vars!$B$3,"",[1]plot60Nat!E188)</f>
        <v/>
      </c>
      <c r="U190" s="4"/>
      <c r="V190" s="6" t="str">
        <f>IF($A190&gt;vars!$B$3,"",[1]plot70Nat!D188)</f>
        <v/>
      </c>
      <c r="W190" s="6" t="str">
        <f>IF($A190&gt;vars!$B$3,"",[1]plot70Nat!E188)</f>
        <v/>
      </c>
      <c r="X190" s="4"/>
      <c r="Y190" s="6" t="str">
        <f>IF($A190&gt;vars!$B$3,"",[1]plot80Nat!D188)</f>
        <v/>
      </c>
      <c r="Z190" s="6" t="str">
        <f>IF($A190&gt;vars!$B$3,"",[1]plot80Nat!E188)</f>
        <v/>
      </c>
    </row>
    <row r="191" spans="1:26" x14ac:dyDescent="0.35">
      <c r="A191" s="4">
        <v>202331</v>
      </c>
      <c r="B191" s="5">
        <v>45137</v>
      </c>
      <c r="C191" s="4"/>
      <c r="D191" s="6" t="str">
        <f>IF($A191&gt;vars!$B$3,"",[1]plot0Nat!D189)</f>
        <v/>
      </c>
      <c r="E191" s="6" t="str">
        <f>IF($A191&gt;vars!$B$3,"",[1]plot0Nat!E189)</f>
        <v/>
      </c>
      <c r="F191" s="4"/>
      <c r="G191" s="6" t="str">
        <f>IF($A191&gt;vars!$B$3,"",[1]plot1Nat!D189)</f>
        <v/>
      </c>
      <c r="H191" s="6" t="str">
        <f>IF($A191&gt;vars!$B$3,"",[1]plot1Nat!E189)</f>
        <v/>
      </c>
      <c r="I191" s="4"/>
      <c r="J191" s="6" t="str">
        <f>IF($A191&gt;vars!$B$3,"",[1]plot5Nat!D189)</f>
        <v/>
      </c>
      <c r="K191" s="6" t="str">
        <f>IF($A191&gt;vars!$B$3,"",[1]plot5Nat!E189)</f>
        <v/>
      </c>
      <c r="L191" s="4"/>
      <c r="M191" s="6" t="str">
        <f>IF($A191&gt;vars!$B$3,"",[1]plot20Nat!D189)</f>
        <v/>
      </c>
      <c r="N191" s="6" t="str">
        <f>IF($A191&gt;vars!$B$3,"",[1]plot20Nat!E189)</f>
        <v/>
      </c>
      <c r="O191" s="4"/>
      <c r="P191" s="6" t="str">
        <f>IF($A191&gt;vars!$B$3,"",[1]plot40Nat!D189)</f>
        <v/>
      </c>
      <c r="Q191" s="6" t="str">
        <f>IF($A191&gt;vars!$B$3,"",[1]plot40Nat!E189)</f>
        <v/>
      </c>
      <c r="R191" s="4"/>
      <c r="S191" s="6" t="str">
        <f>IF($A191&gt;vars!$B$3,"",[1]plot60Nat!D189)</f>
        <v/>
      </c>
      <c r="T191" s="6" t="str">
        <f>IF($A191&gt;vars!$B$3,"",[1]plot60Nat!E189)</f>
        <v/>
      </c>
      <c r="U191" s="4"/>
      <c r="V191" s="6" t="str">
        <f>IF($A191&gt;vars!$B$3,"",[1]plot70Nat!D189)</f>
        <v/>
      </c>
      <c r="W191" s="6" t="str">
        <f>IF($A191&gt;vars!$B$3,"",[1]plot70Nat!E189)</f>
        <v/>
      </c>
      <c r="X191" s="4"/>
      <c r="Y191" s="6" t="str">
        <f>IF($A191&gt;vars!$B$3,"",[1]plot80Nat!D189)</f>
        <v/>
      </c>
      <c r="Z191" s="6" t="str">
        <f>IF($A191&gt;vars!$B$3,"",[1]plot80Nat!E189)</f>
        <v/>
      </c>
    </row>
    <row r="192" spans="1:26" x14ac:dyDescent="0.35">
      <c r="A192" s="4">
        <v>202332</v>
      </c>
      <c r="B192" s="5">
        <v>45144</v>
      </c>
      <c r="C192" s="4"/>
      <c r="D192" s="6" t="str">
        <f>IF($A192&gt;vars!$B$3,"",[1]plot0Nat!D190)</f>
        <v/>
      </c>
      <c r="E192" s="6" t="str">
        <f>IF($A192&gt;vars!$B$3,"",[1]plot0Nat!E190)</f>
        <v/>
      </c>
      <c r="F192" s="4"/>
      <c r="G192" s="6" t="str">
        <f>IF($A192&gt;vars!$B$3,"",[1]plot1Nat!D190)</f>
        <v/>
      </c>
      <c r="H192" s="6" t="str">
        <f>IF($A192&gt;vars!$B$3,"",[1]plot1Nat!E190)</f>
        <v/>
      </c>
      <c r="I192" s="4"/>
      <c r="J192" s="6" t="str">
        <f>IF($A192&gt;vars!$B$3,"",[1]plot5Nat!D190)</f>
        <v/>
      </c>
      <c r="K192" s="6" t="str">
        <f>IF($A192&gt;vars!$B$3,"",[1]plot5Nat!E190)</f>
        <v/>
      </c>
      <c r="L192" s="4"/>
      <c r="M192" s="6" t="str">
        <f>IF($A192&gt;vars!$B$3,"",[1]plot20Nat!D190)</f>
        <v/>
      </c>
      <c r="N192" s="6" t="str">
        <f>IF($A192&gt;vars!$B$3,"",[1]plot20Nat!E190)</f>
        <v/>
      </c>
      <c r="O192" s="4"/>
      <c r="P192" s="6" t="str">
        <f>IF($A192&gt;vars!$B$3,"",[1]plot40Nat!D190)</f>
        <v/>
      </c>
      <c r="Q192" s="6" t="str">
        <f>IF($A192&gt;vars!$B$3,"",[1]plot40Nat!E190)</f>
        <v/>
      </c>
      <c r="R192" s="4"/>
      <c r="S192" s="6" t="str">
        <f>IF($A192&gt;vars!$B$3,"",[1]plot60Nat!D190)</f>
        <v/>
      </c>
      <c r="T192" s="6" t="str">
        <f>IF($A192&gt;vars!$B$3,"",[1]plot60Nat!E190)</f>
        <v/>
      </c>
      <c r="U192" s="4"/>
      <c r="V192" s="6" t="str">
        <f>IF($A192&gt;vars!$B$3,"",[1]plot70Nat!D190)</f>
        <v/>
      </c>
      <c r="W192" s="6" t="str">
        <f>IF($A192&gt;vars!$B$3,"",[1]plot70Nat!E190)</f>
        <v/>
      </c>
      <c r="X192" s="4"/>
      <c r="Y192" s="6" t="str">
        <f>IF($A192&gt;vars!$B$3,"",[1]plot80Nat!D190)</f>
        <v/>
      </c>
      <c r="Z192" s="6" t="str">
        <f>IF($A192&gt;vars!$B$3,"",[1]plot80Nat!E190)</f>
        <v/>
      </c>
    </row>
    <row r="193" spans="1:26" x14ac:dyDescent="0.35">
      <c r="A193" s="4">
        <v>202333</v>
      </c>
      <c r="B193" s="5">
        <v>45151</v>
      </c>
      <c r="C193" s="4"/>
      <c r="D193" s="6" t="str">
        <f>IF($A193&gt;vars!$B$3,"",[1]plot0Nat!D191)</f>
        <v/>
      </c>
      <c r="E193" s="6" t="str">
        <f>IF($A193&gt;vars!$B$3,"",[1]plot0Nat!E191)</f>
        <v/>
      </c>
      <c r="F193" s="4"/>
      <c r="G193" s="6" t="str">
        <f>IF($A193&gt;vars!$B$3,"",[1]plot1Nat!D191)</f>
        <v/>
      </c>
      <c r="H193" s="6" t="str">
        <f>IF($A193&gt;vars!$B$3,"",[1]plot1Nat!E191)</f>
        <v/>
      </c>
      <c r="I193" s="4"/>
      <c r="J193" s="6" t="str">
        <f>IF($A193&gt;vars!$B$3,"",[1]plot5Nat!D191)</f>
        <v/>
      </c>
      <c r="K193" s="6" t="str">
        <f>IF($A193&gt;vars!$B$3,"",[1]plot5Nat!E191)</f>
        <v/>
      </c>
      <c r="L193" s="4"/>
      <c r="M193" s="6" t="str">
        <f>IF($A193&gt;vars!$B$3,"",[1]plot20Nat!D191)</f>
        <v/>
      </c>
      <c r="N193" s="6" t="str">
        <f>IF($A193&gt;vars!$B$3,"",[1]plot20Nat!E191)</f>
        <v/>
      </c>
      <c r="O193" s="4"/>
      <c r="P193" s="6" t="str">
        <f>IF($A193&gt;vars!$B$3,"",[1]plot40Nat!D191)</f>
        <v/>
      </c>
      <c r="Q193" s="6" t="str">
        <f>IF($A193&gt;vars!$B$3,"",[1]plot40Nat!E191)</f>
        <v/>
      </c>
      <c r="R193" s="4"/>
      <c r="S193" s="6" t="str">
        <f>IF($A193&gt;vars!$B$3,"",[1]plot60Nat!D191)</f>
        <v/>
      </c>
      <c r="T193" s="6" t="str">
        <f>IF($A193&gt;vars!$B$3,"",[1]plot60Nat!E191)</f>
        <v/>
      </c>
      <c r="U193" s="4"/>
      <c r="V193" s="6" t="str">
        <f>IF($A193&gt;vars!$B$3,"",[1]plot70Nat!D191)</f>
        <v/>
      </c>
      <c r="W193" s="6" t="str">
        <f>IF($A193&gt;vars!$B$3,"",[1]plot70Nat!E191)</f>
        <v/>
      </c>
      <c r="X193" s="4"/>
      <c r="Y193" s="6" t="str">
        <f>IF($A193&gt;vars!$B$3,"",[1]plot80Nat!D191)</f>
        <v/>
      </c>
      <c r="Z193" s="6" t="str">
        <f>IF($A193&gt;vars!$B$3,"",[1]plot80Nat!E191)</f>
        <v/>
      </c>
    </row>
    <row r="194" spans="1:26" x14ac:dyDescent="0.35">
      <c r="A194" s="4">
        <v>202334</v>
      </c>
      <c r="B194" s="5">
        <v>45158</v>
      </c>
      <c r="C194" s="4"/>
      <c r="D194" s="6" t="str">
        <f>IF($A194&gt;vars!$B$3,"",[1]plot0Nat!D192)</f>
        <v/>
      </c>
      <c r="E194" s="6" t="str">
        <f>IF($A194&gt;vars!$B$3,"",[1]plot0Nat!E192)</f>
        <v/>
      </c>
      <c r="F194" s="4"/>
      <c r="G194" s="6" t="str">
        <f>IF($A194&gt;vars!$B$3,"",[1]plot1Nat!D192)</f>
        <v/>
      </c>
      <c r="H194" s="6" t="str">
        <f>IF($A194&gt;vars!$B$3,"",[1]plot1Nat!E192)</f>
        <v/>
      </c>
      <c r="I194" s="4"/>
      <c r="J194" s="6" t="str">
        <f>IF($A194&gt;vars!$B$3,"",[1]plot5Nat!D192)</f>
        <v/>
      </c>
      <c r="K194" s="6" t="str">
        <f>IF($A194&gt;vars!$B$3,"",[1]plot5Nat!E192)</f>
        <v/>
      </c>
      <c r="L194" s="4"/>
      <c r="M194" s="6" t="str">
        <f>IF($A194&gt;vars!$B$3,"",[1]plot20Nat!D192)</f>
        <v/>
      </c>
      <c r="N194" s="6" t="str">
        <f>IF($A194&gt;vars!$B$3,"",[1]plot20Nat!E192)</f>
        <v/>
      </c>
      <c r="O194" s="4"/>
      <c r="P194" s="6" t="str">
        <f>IF($A194&gt;vars!$B$3,"",[1]plot40Nat!D192)</f>
        <v/>
      </c>
      <c r="Q194" s="6" t="str">
        <f>IF($A194&gt;vars!$B$3,"",[1]plot40Nat!E192)</f>
        <v/>
      </c>
      <c r="R194" s="4"/>
      <c r="S194" s="6" t="str">
        <f>IF($A194&gt;vars!$B$3,"",[1]plot60Nat!D192)</f>
        <v/>
      </c>
      <c r="T194" s="6" t="str">
        <f>IF($A194&gt;vars!$B$3,"",[1]plot60Nat!E192)</f>
        <v/>
      </c>
      <c r="U194" s="4"/>
      <c r="V194" s="6" t="str">
        <f>IF($A194&gt;vars!$B$3,"",[1]plot70Nat!D192)</f>
        <v/>
      </c>
      <c r="W194" s="6" t="str">
        <f>IF($A194&gt;vars!$B$3,"",[1]plot70Nat!E192)</f>
        <v/>
      </c>
      <c r="X194" s="4"/>
      <c r="Y194" s="6" t="str">
        <f>IF($A194&gt;vars!$B$3,"",[1]plot80Nat!D192)</f>
        <v/>
      </c>
      <c r="Z194" s="6" t="str">
        <f>IF($A194&gt;vars!$B$3,"",[1]plot80Nat!E192)</f>
        <v/>
      </c>
    </row>
    <row r="195" spans="1:26" x14ac:dyDescent="0.35">
      <c r="A195" s="4">
        <v>202335</v>
      </c>
      <c r="B195" s="5">
        <v>45165</v>
      </c>
      <c r="C195" s="4"/>
      <c r="D195" s="6" t="str">
        <f>IF($A195&gt;vars!$B$3,"",[1]plot0Nat!D193)</f>
        <v/>
      </c>
      <c r="E195" s="6" t="str">
        <f>IF($A195&gt;vars!$B$3,"",[1]plot0Nat!E193)</f>
        <v/>
      </c>
      <c r="F195" s="4"/>
      <c r="G195" s="6" t="str">
        <f>IF($A195&gt;vars!$B$3,"",[1]plot1Nat!D193)</f>
        <v/>
      </c>
      <c r="H195" s="6" t="str">
        <f>IF($A195&gt;vars!$B$3,"",[1]plot1Nat!E193)</f>
        <v/>
      </c>
      <c r="I195" s="4"/>
      <c r="J195" s="6" t="str">
        <f>IF($A195&gt;vars!$B$3,"",[1]plot5Nat!D193)</f>
        <v/>
      </c>
      <c r="K195" s="6" t="str">
        <f>IF($A195&gt;vars!$B$3,"",[1]plot5Nat!E193)</f>
        <v/>
      </c>
      <c r="L195" s="4"/>
      <c r="M195" s="6" t="str">
        <f>IF($A195&gt;vars!$B$3,"",[1]plot20Nat!D193)</f>
        <v/>
      </c>
      <c r="N195" s="6" t="str">
        <f>IF($A195&gt;vars!$B$3,"",[1]plot20Nat!E193)</f>
        <v/>
      </c>
      <c r="O195" s="4"/>
      <c r="P195" s="6" t="str">
        <f>IF($A195&gt;vars!$B$3,"",[1]plot40Nat!D193)</f>
        <v/>
      </c>
      <c r="Q195" s="6" t="str">
        <f>IF($A195&gt;vars!$B$3,"",[1]plot40Nat!E193)</f>
        <v/>
      </c>
      <c r="R195" s="4"/>
      <c r="S195" s="6" t="str">
        <f>IF($A195&gt;vars!$B$3,"",[1]plot60Nat!D193)</f>
        <v/>
      </c>
      <c r="T195" s="6" t="str">
        <f>IF($A195&gt;vars!$B$3,"",[1]plot60Nat!E193)</f>
        <v/>
      </c>
      <c r="U195" s="4"/>
      <c r="V195" s="6" t="str">
        <f>IF($A195&gt;vars!$B$3,"",[1]plot70Nat!D193)</f>
        <v/>
      </c>
      <c r="W195" s="6" t="str">
        <f>IF($A195&gt;vars!$B$3,"",[1]plot70Nat!E193)</f>
        <v/>
      </c>
      <c r="X195" s="4"/>
      <c r="Y195" s="6" t="str">
        <f>IF($A195&gt;vars!$B$3,"",[1]plot80Nat!D193)</f>
        <v/>
      </c>
      <c r="Z195" s="6" t="str">
        <f>IF($A195&gt;vars!$B$3,"",[1]plot80Nat!E193)</f>
        <v/>
      </c>
    </row>
    <row r="196" spans="1:26" x14ac:dyDescent="0.35">
      <c r="A196" s="4">
        <v>202336</v>
      </c>
      <c r="B196" s="5">
        <v>45172</v>
      </c>
      <c r="C196" s="4"/>
      <c r="D196" s="6" t="str">
        <f>IF($A196&gt;vars!$B$3,"",[1]plot0Nat!D194)</f>
        <v/>
      </c>
      <c r="E196" s="6" t="str">
        <f>IF($A196&gt;vars!$B$3,"",[1]plot0Nat!E194)</f>
        <v/>
      </c>
      <c r="F196" s="4"/>
      <c r="G196" s="6" t="str">
        <f>IF($A196&gt;vars!$B$3,"",[1]plot1Nat!D194)</f>
        <v/>
      </c>
      <c r="H196" s="6" t="str">
        <f>IF($A196&gt;vars!$B$3,"",[1]plot1Nat!E194)</f>
        <v/>
      </c>
      <c r="I196" s="4"/>
      <c r="J196" s="6" t="str">
        <f>IF($A196&gt;vars!$B$3,"",[1]plot5Nat!D194)</f>
        <v/>
      </c>
      <c r="K196" s="6" t="str">
        <f>IF($A196&gt;vars!$B$3,"",[1]plot5Nat!E194)</f>
        <v/>
      </c>
      <c r="L196" s="4"/>
      <c r="M196" s="6" t="str">
        <f>IF($A196&gt;vars!$B$3,"",[1]plot20Nat!D194)</f>
        <v/>
      </c>
      <c r="N196" s="6" t="str">
        <f>IF($A196&gt;vars!$B$3,"",[1]plot20Nat!E194)</f>
        <v/>
      </c>
      <c r="O196" s="4"/>
      <c r="P196" s="6" t="str">
        <f>IF($A196&gt;vars!$B$3,"",[1]plot40Nat!D194)</f>
        <v/>
      </c>
      <c r="Q196" s="6" t="str">
        <f>IF($A196&gt;vars!$B$3,"",[1]plot40Nat!E194)</f>
        <v/>
      </c>
      <c r="R196" s="4"/>
      <c r="S196" s="6" t="str">
        <f>IF($A196&gt;vars!$B$3,"",[1]plot60Nat!D194)</f>
        <v/>
      </c>
      <c r="T196" s="6" t="str">
        <f>IF($A196&gt;vars!$B$3,"",[1]plot60Nat!E194)</f>
        <v/>
      </c>
      <c r="U196" s="4"/>
      <c r="V196" s="6" t="str">
        <f>IF($A196&gt;vars!$B$3,"",[1]plot70Nat!D194)</f>
        <v/>
      </c>
      <c r="W196" s="6" t="str">
        <f>IF($A196&gt;vars!$B$3,"",[1]plot70Nat!E194)</f>
        <v/>
      </c>
      <c r="X196" s="4"/>
      <c r="Y196" s="6" t="str">
        <f>IF($A196&gt;vars!$B$3,"",[1]plot80Nat!D194)</f>
        <v/>
      </c>
      <c r="Z196" s="6" t="str">
        <f>IF($A196&gt;vars!$B$3,"",[1]plot80Nat!E194)</f>
        <v/>
      </c>
    </row>
    <row r="197" spans="1:26" x14ac:dyDescent="0.35">
      <c r="A197" s="4">
        <v>202337</v>
      </c>
      <c r="B197" s="5">
        <v>45179</v>
      </c>
      <c r="C197" s="4"/>
      <c r="D197" s="6" t="str">
        <f>IF($A197&gt;vars!$B$3,"",[1]plot0Nat!D195)</f>
        <v/>
      </c>
      <c r="E197" s="6" t="str">
        <f>IF($A197&gt;vars!$B$3,"",[1]plot0Nat!E195)</f>
        <v/>
      </c>
      <c r="F197" s="4"/>
      <c r="G197" s="6" t="str">
        <f>IF($A197&gt;vars!$B$3,"",[1]plot1Nat!D195)</f>
        <v/>
      </c>
      <c r="H197" s="6" t="str">
        <f>IF($A197&gt;vars!$B$3,"",[1]plot1Nat!E195)</f>
        <v/>
      </c>
      <c r="I197" s="4"/>
      <c r="J197" s="6" t="str">
        <f>IF($A197&gt;vars!$B$3,"",[1]plot5Nat!D195)</f>
        <v/>
      </c>
      <c r="K197" s="6" t="str">
        <f>IF($A197&gt;vars!$B$3,"",[1]plot5Nat!E195)</f>
        <v/>
      </c>
      <c r="L197" s="4"/>
      <c r="M197" s="6" t="str">
        <f>IF($A197&gt;vars!$B$3,"",[1]plot20Nat!D195)</f>
        <v/>
      </c>
      <c r="N197" s="6" t="str">
        <f>IF($A197&gt;vars!$B$3,"",[1]plot20Nat!E195)</f>
        <v/>
      </c>
      <c r="O197" s="4"/>
      <c r="P197" s="6" t="str">
        <f>IF($A197&gt;vars!$B$3,"",[1]plot40Nat!D195)</f>
        <v/>
      </c>
      <c r="Q197" s="6" t="str">
        <f>IF($A197&gt;vars!$B$3,"",[1]plot40Nat!E195)</f>
        <v/>
      </c>
      <c r="R197" s="4"/>
      <c r="S197" s="6" t="str">
        <f>IF($A197&gt;vars!$B$3,"",[1]plot60Nat!D195)</f>
        <v/>
      </c>
      <c r="T197" s="6" t="str">
        <f>IF($A197&gt;vars!$B$3,"",[1]plot60Nat!E195)</f>
        <v/>
      </c>
      <c r="U197" s="4"/>
      <c r="V197" s="6" t="str">
        <f>IF($A197&gt;vars!$B$3,"",[1]plot70Nat!D195)</f>
        <v/>
      </c>
      <c r="W197" s="6" t="str">
        <f>IF($A197&gt;vars!$B$3,"",[1]plot70Nat!E195)</f>
        <v/>
      </c>
      <c r="X197" s="4"/>
      <c r="Y197" s="6" t="str">
        <f>IF($A197&gt;vars!$B$3,"",[1]plot80Nat!D195)</f>
        <v/>
      </c>
      <c r="Z197" s="6" t="str">
        <f>IF($A197&gt;vars!$B$3,"",[1]plot80Nat!E195)</f>
        <v/>
      </c>
    </row>
    <row r="198" spans="1:26" x14ac:dyDescent="0.35">
      <c r="A198" s="4">
        <v>202338</v>
      </c>
      <c r="B198" s="5">
        <v>45186</v>
      </c>
      <c r="C198" s="4"/>
      <c r="D198" s="6" t="str">
        <f>IF($A198&gt;vars!$B$3,"",[1]plot0Nat!D196)</f>
        <v/>
      </c>
      <c r="E198" s="6" t="str">
        <f>IF($A198&gt;vars!$B$3,"",[1]plot0Nat!E196)</f>
        <v/>
      </c>
      <c r="F198" s="4"/>
      <c r="G198" s="6" t="str">
        <f>IF($A198&gt;vars!$B$3,"",[1]plot1Nat!D196)</f>
        <v/>
      </c>
      <c r="H198" s="6" t="str">
        <f>IF($A198&gt;vars!$B$3,"",[1]plot1Nat!E196)</f>
        <v/>
      </c>
      <c r="I198" s="4"/>
      <c r="J198" s="6" t="str">
        <f>IF($A198&gt;vars!$B$3,"",[1]plot5Nat!D196)</f>
        <v/>
      </c>
      <c r="K198" s="6" t="str">
        <f>IF($A198&gt;vars!$B$3,"",[1]plot5Nat!E196)</f>
        <v/>
      </c>
      <c r="L198" s="4"/>
      <c r="M198" s="6" t="str">
        <f>IF($A198&gt;vars!$B$3,"",[1]plot20Nat!D196)</f>
        <v/>
      </c>
      <c r="N198" s="6" t="str">
        <f>IF($A198&gt;vars!$B$3,"",[1]plot20Nat!E196)</f>
        <v/>
      </c>
      <c r="O198" s="4"/>
      <c r="P198" s="6" t="str">
        <f>IF($A198&gt;vars!$B$3,"",[1]plot40Nat!D196)</f>
        <v/>
      </c>
      <c r="Q198" s="6" t="str">
        <f>IF($A198&gt;vars!$B$3,"",[1]plot40Nat!E196)</f>
        <v/>
      </c>
      <c r="R198" s="4"/>
      <c r="S198" s="6" t="str">
        <f>IF($A198&gt;vars!$B$3,"",[1]plot60Nat!D196)</f>
        <v/>
      </c>
      <c r="T198" s="6" t="str">
        <f>IF($A198&gt;vars!$B$3,"",[1]plot60Nat!E196)</f>
        <v/>
      </c>
      <c r="U198" s="4"/>
      <c r="V198" s="6" t="str">
        <f>IF($A198&gt;vars!$B$3,"",[1]plot70Nat!D196)</f>
        <v/>
      </c>
      <c r="W198" s="6" t="str">
        <f>IF($A198&gt;vars!$B$3,"",[1]plot70Nat!E196)</f>
        <v/>
      </c>
      <c r="X198" s="4"/>
      <c r="Y198" s="6" t="str">
        <f>IF($A198&gt;vars!$B$3,"",[1]plot80Nat!D196)</f>
        <v/>
      </c>
      <c r="Z198" s="6" t="str">
        <f>IF($A198&gt;vars!$B$3,"",[1]plot80Nat!E196)</f>
        <v/>
      </c>
    </row>
    <row r="199" spans="1:26" x14ac:dyDescent="0.35">
      <c r="A199" s="4">
        <v>202339</v>
      </c>
      <c r="B199" s="5">
        <v>45193</v>
      </c>
      <c r="C199" s="4"/>
      <c r="D199" s="6" t="str">
        <f>IF($A199&gt;vars!$B$3,"",[1]plot0Nat!D197)</f>
        <v/>
      </c>
      <c r="E199" s="6" t="str">
        <f>IF($A199&gt;vars!$B$3,"",[1]plot0Nat!E197)</f>
        <v/>
      </c>
      <c r="F199" s="4"/>
      <c r="G199" s="6" t="str">
        <f>IF($A199&gt;vars!$B$3,"",[1]plot1Nat!D197)</f>
        <v/>
      </c>
      <c r="H199" s="6" t="str">
        <f>IF($A199&gt;vars!$B$3,"",[1]plot1Nat!E197)</f>
        <v/>
      </c>
      <c r="I199" s="4"/>
      <c r="J199" s="6" t="str">
        <f>IF($A199&gt;vars!$B$3,"",[1]plot5Nat!D197)</f>
        <v/>
      </c>
      <c r="K199" s="6" t="str">
        <f>IF($A199&gt;vars!$B$3,"",[1]plot5Nat!E197)</f>
        <v/>
      </c>
      <c r="L199" s="4"/>
      <c r="M199" s="6" t="str">
        <f>IF($A199&gt;vars!$B$3,"",[1]plot20Nat!D197)</f>
        <v/>
      </c>
      <c r="N199" s="6" t="str">
        <f>IF($A199&gt;vars!$B$3,"",[1]plot20Nat!E197)</f>
        <v/>
      </c>
      <c r="O199" s="4"/>
      <c r="P199" s="6" t="str">
        <f>IF($A199&gt;vars!$B$3,"",[1]plot40Nat!D197)</f>
        <v/>
      </c>
      <c r="Q199" s="6" t="str">
        <f>IF($A199&gt;vars!$B$3,"",[1]plot40Nat!E197)</f>
        <v/>
      </c>
      <c r="R199" s="4"/>
      <c r="S199" s="6" t="str">
        <f>IF($A199&gt;vars!$B$3,"",[1]plot60Nat!D197)</f>
        <v/>
      </c>
      <c r="T199" s="6" t="str">
        <f>IF($A199&gt;vars!$B$3,"",[1]plot60Nat!E197)</f>
        <v/>
      </c>
      <c r="U199" s="4"/>
      <c r="V199" s="6" t="str">
        <f>IF($A199&gt;vars!$B$3,"",[1]plot70Nat!D197)</f>
        <v/>
      </c>
      <c r="W199" s="6" t="str">
        <f>IF($A199&gt;vars!$B$3,"",[1]plot70Nat!E197)</f>
        <v/>
      </c>
      <c r="X199" s="4"/>
      <c r="Y199" s="6" t="str">
        <f>IF($A199&gt;vars!$B$3,"",[1]plot80Nat!D197)</f>
        <v/>
      </c>
      <c r="Z199" s="6" t="str">
        <f>IF($A199&gt;vars!$B$3,"",[1]plot80Nat!E197)</f>
        <v/>
      </c>
    </row>
    <row r="200" spans="1:26" x14ac:dyDescent="0.35">
      <c r="A200" s="4">
        <v>202340</v>
      </c>
      <c r="B200" s="5">
        <v>45200</v>
      </c>
      <c r="C200" s="4"/>
      <c r="D200" s="6" t="str">
        <f>IF($A200&gt;vars!$B$3,"",[1]plot0Nat!D198)</f>
        <v/>
      </c>
      <c r="E200" s="6" t="str">
        <f>IF($A200&gt;vars!$B$3,"",[1]plot0Nat!E198)</f>
        <v/>
      </c>
      <c r="F200" s="4"/>
      <c r="G200" s="6" t="str">
        <f>IF($A200&gt;vars!$B$3,"",[1]plot1Nat!D198)</f>
        <v/>
      </c>
      <c r="H200" s="6" t="str">
        <f>IF($A200&gt;vars!$B$3,"",[1]plot1Nat!E198)</f>
        <v/>
      </c>
      <c r="I200" s="4"/>
      <c r="J200" s="6" t="str">
        <f>IF($A200&gt;vars!$B$3,"",[1]plot5Nat!D198)</f>
        <v/>
      </c>
      <c r="K200" s="6" t="str">
        <f>IF($A200&gt;vars!$B$3,"",[1]plot5Nat!E198)</f>
        <v/>
      </c>
      <c r="L200" s="4"/>
      <c r="M200" s="6" t="str">
        <f>IF($A200&gt;vars!$B$3,"",[1]plot20Nat!D198)</f>
        <v/>
      </c>
      <c r="N200" s="6" t="str">
        <f>IF($A200&gt;vars!$B$3,"",[1]plot20Nat!E198)</f>
        <v/>
      </c>
      <c r="O200" s="4"/>
      <c r="P200" s="6" t="str">
        <f>IF($A200&gt;vars!$B$3,"",[1]plot40Nat!D198)</f>
        <v/>
      </c>
      <c r="Q200" s="6" t="str">
        <f>IF($A200&gt;vars!$B$3,"",[1]plot40Nat!E198)</f>
        <v/>
      </c>
      <c r="R200" s="4"/>
      <c r="S200" s="6" t="str">
        <f>IF($A200&gt;vars!$B$3,"",[1]plot60Nat!D198)</f>
        <v/>
      </c>
      <c r="T200" s="6" t="str">
        <f>IF($A200&gt;vars!$B$3,"",[1]plot60Nat!E198)</f>
        <v/>
      </c>
      <c r="U200" s="4"/>
      <c r="V200" s="6" t="str">
        <f>IF($A200&gt;vars!$B$3,"",[1]plot70Nat!D198)</f>
        <v/>
      </c>
      <c r="W200" s="6" t="str">
        <f>IF($A200&gt;vars!$B$3,"",[1]plot70Nat!E198)</f>
        <v/>
      </c>
      <c r="X200" s="4"/>
      <c r="Y200" s="6" t="str">
        <f>IF($A200&gt;vars!$B$3,"",[1]plot80Nat!D198)</f>
        <v/>
      </c>
      <c r="Z200" s="6" t="str">
        <f>IF($A200&gt;vars!$B$3,"",[1]plot80Nat!E198)</f>
        <v/>
      </c>
    </row>
    <row r="201" spans="1:26" x14ac:dyDescent="0.35">
      <c r="A201" s="4">
        <v>202341</v>
      </c>
      <c r="B201" s="5">
        <v>45207</v>
      </c>
      <c r="C201" s="4"/>
      <c r="D201" s="6" t="str">
        <f>IF($A201&gt;vars!$B$3,"",[1]plot0Nat!D199)</f>
        <v/>
      </c>
      <c r="E201" s="6" t="str">
        <f>IF($A201&gt;vars!$B$3,"",[1]plot0Nat!E199)</f>
        <v/>
      </c>
      <c r="F201" s="4"/>
      <c r="G201" s="6" t="str">
        <f>IF($A201&gt;vars!$B$3,"",[1]plot1Nat!D199)</f>
        <v/>
      </c>
      <c r="H201" s="6" t="str">
        <f>IF($A201&gt;vars!$B$3,"",[1]plot1Nat!E199)</f>
        <v/>
      </c>
      <c r="I201" s="4"/>
      <c r="J201" s="6" t="str">
        <f>IF($A201&gt;vars!$B$3,"",[1]plot5Nat!D199)</f>
        <v/>
      </c>
      <c r="K201" s="6" t="str">
        <f>IF($A201&gt;vars!$B$3,"",[1]plot5Nat!E199)</f>
        <v/>
      </c>
      <c r="L201" s="4"/>
      <c r="M201" s="6" t="str">
        <f>IF($A201&gt;vars!$B$3,"",[1]plot20Nat!D199)</f>
        <v/>
      </c>
      <c r="N201" s="6" t="str">
        <f>IF($A201&gt;vars!$B$3,"",[1]plot20Nat!E199)</f>
        <v/>
      </c>
      <c r="O201" s="4"/>
      <c r="P201" s="6" t="str">
        <f>IF($A201&gt;vars!$B$3,"",[1]plot40Nat!D199)</f>
        <v/>
      </c>
      <c r="Q201" s="6" t="str">
        <f>IF($A201&gt;vars!$B$3,"",[1]plot40Nat!E199)</f>
        <v/>
      </c>
      <c r="R201" s="4"/>
      <c r="S201" s="6" t="str">
        <f>IF($A201&gt;vars!$B$3,"",[1]plot60Nat!D199)</f>
        <v/>
      </c>
      <c r="T201" s="6" t="str">
        <f>IF($A201&gt;vars!$B$3,"",[1]plot60Nat!E199)</f>
        <v/>
      </c>
      <c r="U201" s="4"/>
      <c r="V201" s="6" t="str">
        <f>IF($A201&gt;vars!$B$3,"",[1]plot70Nat!D199)</f>
        <v/>
      </c>
      <c r="W201" s="6" t="str">
        <f>IF($A201&gt;vars!$B$3,"",[1]plot70Nat!E199)</f>
        <v/>
      </c>
      <c r="X201" s="4"/>
      <c r="Y201" s="6" t="str">
        <f>IF($A201&gt;vars!$B$3,"",[1]plot80Nat!D199)</f>
        <v/>
      </c>
      <c r="Z201" s="6" t="str">
        <f>IF($A201&gt;vars!$B$3,"",[1]plot80Nat!E199)</f>
        <v/>
      </c>
    </row>
    <row r="202" spans="1:26" x14ac:dyDescent="0.35">
      <c r="A202" s="4">
        <v>202342</v>
      </c>
      <c r="B202" s="5">
        <v>45214</v>
      </c>
      <c r="C202" s="4"/>
      <c r="D202" s="6" t="str">
        <f>IF($A202&gt;vars!$B$3,"",[1]plot0Nat!D200)</f>
        <v/>
      </c>
      <c r="E202" s="6" t="str">
        <f>IF($A202&gt;vars!$B$3,"",[1]plot0Nat!E200)</f>
        <v/>
      </c>
      <c r="F202" s="4"/>
      <c r="G202" s="6" t="str">
        <f>IF($A202&gt;vars!$B$3,"",[1]plot1Nat!D200)</f>
        <v/>
      </c>
      <c r="H202" s="6" t="str">
        <f>IF($A202&gt;vars!$B$3,"",[1]plot1Nat!E200)</f>
        <v/>
      </c>
      <c r="I202" s="4"/>
      <c r="J202" s="6" t="str">
        <f>IF($A202&gt;vars!$B$3,"",[1]plot5Nat!D200)</f>
        <v/>
      </c>
      <c r="K202" s="6" t="str">
        <f>IF($A202&gt;vars!$B$3,"",[1]plot5Nat!E200)</f>
        <v/>
      </c>
      <c r="L202" s="4"/>
      <c r="M202" s="6" t="str">
        <f>IF($A202&gt;vars!$B$3,"",[1]plot20Nat!D200)</f>
        <v/>
      </c>
      <c r="N202" s="6" t="str">
        <f>IF($A202&gt;vars!$B$3,"",[1]plot20Nat!E200)</f>
        <v/>
      </c>
      <c r="O202" s="4"/>
      <c r="P202" s="6" t="str">
        <f>IF($A202&gt;vars!$B$3,"",[1]plot40Nat!D200)</f>
        <v/>
      </c>
      <c r="Q202" s="6" t="str">
        <f>IF($A202&gt;vars!$B$3,"",[1]plot40Nat!E200)</f>
        <v/>
      </c>
      <c r="R202" s="4"/>
      <c r="S202" s="6" t="str">
        <f>IF($A202&gt;vars!$B$3,"",[1]plot60Nat!D200)</f>
        <v/>
      </c>
      <c r="T202" s="6" t="str">
        <f>IF($A202&gt;vars!$B$3,"",[1]plot60Nat!E200)</f>
        <v/>
      </c>
      <c r="U202" s="4"/>
      <c r="V202" s="6" t="str">
        <f>IF($A202&gt;vars!$B$3,"",[1]plot70Nat!D200)</f>
        <v/>
      </c>
      <c r="W202" s="6" t="str">
        <f>IF($A202&gt;vars!$B$3,"",[1]plot70Nat!E200)</f>
        <v/>
      </c>
      <c r="X202" s="4"/>
      <c r="Y202" s="6" t="str">
        <f>IF($A202&gt;vars!$B$3,"",[1]plot80Nat!D200)</f>
        <v/>
      </c>
      <c r="Z202" s="6" t="str">
        <f>IF($A202&gt;vars!$B$3,"",[1]plot80Nat!E200)</f>
        <v/>
      </c>
    </row>
    <row r="203" spans="1:26" x14ac:dyDescent="0.35">
      <c r="A203" s="4">
        <v>202343</v>
      </c>
      <c r="B203" s="5">
        <v>45221</v>
      </c>
      <c r="C203" s="4"/>
      <c r="D203" s="6" t="str">
        <f>IF($A203&gt;vars!$B$3,"",[1]plot0Nat!D201)</f>
        <v/>
      </c>
      <c r="E203" s="6" t="str">
        <f>IF($A203&gt;vars!$B$3,"",[1]plot0Nat!E201)</f>
        <v/>
      </c>
      <c r="F203" s="4"/>
      <c r="G203" s="6" t="str">
        <f>IF($A203&gt;vars!$B$3,"",[1]plot1Nat!D201)</f>
        <v/>
      </c>
      <c r="H203" s="6" t="str">
        <f>IF($A203&gt;vars!$B$3,"",[1]plot1Nat!E201)</f>
        <v/>
      </c>
      <c r="I203" s="4"/>
      <c r="J203" s="6" t="str">
        <f>IF($A203&gt;vars!$B$3,"",[1]plot5Nat!D201)</f>
        <v/>
      </c>
      <c r="K203" s="6" t="str">
        <f>IF($A203&gt;vars!$B$3,"",[1]plot5Nat!E201)</f>
        <v/>
      </c>
      <c r="L203" s="4"/>
      <c r="M203" s="6" t="str">
        <f>IF($A203&gt;vars!$B$3,"",[1]plot20Nat!D201)</f>
        <v/>
      </c>
      <c r="N203" s="6" t="str">
        <f>IF($A203&gt;vars!$B$3,"",[1]plot20Nat!E201)</f>
        <v/>
      </c>
      <c r="O203" s="4"/>
      <c r="P203" s="6" t="str">
        <f>IF($A203&gt;vars!$B$3,"",[1]plot40Nat!D201)</f>
        <v/>
      </c>
      <c r="Q203" s="6" t="str">
        <f>IF($A203&gt;vars!$B$3,"",[1]plot40Nat!E201)</f>
        <v/>
      </c>
      <c r="R203" s="4"/>
      <c r="S203" s="6" t="str">
        <f>IF($A203&gt;vars!$B$3,"",[1]plot60Nat!D201)</f>
        <v/>
      </c>
      <c r="T203" s="6" t="str">
        <f>IF($A203&gt;vars!$B$3,"",[1]plot60Nat!E201)</f>
        <v/>
      </c>
      <c r="U203" s="4"/>
      <c r="V203" s="6" t="str">
        <f>IF($A203&gt;vars!$B$3,"",[1]plot70Nat!D201)</f>
        <v/>
      </c>
      <c r="W203" s="6" t="str">
        <f>IF($A203&gt;vars!$B$3,"",[1]plot70Nat!E201)</f>
        <v/>
      </c>
      <c r="X203" s="4"/>
      <c r="Y203" s="6" t="str">
        <f>IF($A203&gt;vars!$B$3,"",[1]plot80Nat!D201)</f>
        <v/>
      </c>
      <c r="Z203" s="6" t="str">
        <f>IF($A203&gt;vars!$B$3,"",[1]plot80Nat!E201)</f>
        <v/>
      </c>
    </row>
    <row r="204" spans="1:26" x14ac:dyDescent="0.35">
      <c r="A204" s="4">
        <v>202344</v>
      </c>
      <c r="B204" s="5">
        <v>45228</v>
      </c>
      <c r="C204" s="4"/>
      <c r="D204" s="6" t="str">
        <f>IF($A204&gt;vars!$B$3,"",[1]plot0Nat!D202)</f>
        <v/>
      </c>
      <c r="E204" s="6" t="str">
        <f>IF($A204&gt;vars!$B$3,"",[1]plot0Nat!E202)</f>
        <v/>
      </c>
      <c r="F204" s="4"/>
      <c r="G204" s="6" t="str">
        <f>IF($A204&gt;vars!$B$3,"",[1]plot1Nat!D202)</f>
        <v/>
      </c>
      <c r="H204" s="6" t="str">
        <f>IF($A204&gt;vars!$B$3,"",[1]plot1Nat!E202)</f>
        <v/>
      </c>
      <c r="I204" s="4"/>
      <c r="J204" s="6" t="str">
        <f>IF($A204&gt;vars!$B$3,"",[1]plot5Nat!D202)</f>
        <v/>
      </c>
      <c r="K204" s="6" t="str">
        <f>IF($A204&gt;vars!$B$3,"",[1]plot5Nat!E202)</f>
        <v/>
      </c>
      <c r="L204" s="4"/>
      <c r="M204" s="6" t="str">
        <f>IF($A204&gt;vars!$B$3,"",[1]plot20Nat!D202)</f>
        <v/>
      </c>
      <c r="N204" s="6" t="str">
        <f>IF($A204&gt;vars!$B$3,"",[1]plot20Nat!E202)</f>
        <v/>
      </c>
      <c r="O204" s="4"/>
      <c r="P204" s="6" t="str">
        <f>IF($A204&gt;vars!$B$3,"",[1]plot40Nat!D202)</f>
        <v/>
      </c>
      <c r="Q204" s="6" t="str">
        <f>IF($A204&gt;vars!$B$3,"",[1]plot40Nat!E202)</f>
        <v/>
      </c>
      <c r="R204" s="4"/>
      <c r="S204" s="6" t="str">
        <f>IF($A204&gt;vars!$B$3,"",[1]plot60Nat!D202)</f>
        <v/>
      </c>
      <c r="T204" s="6" t="str">
        <f>IF($A204&gt;vars!$B$3,"",[1]plot60Nat!E202)</f>
        <v/>
      </c>
      <c r="U204" s="4"/>
      <c r="V204" s="6" t="str">
        <f>IF($A204&gt;vars!$B$3,"",[1]plot70Nat!D202)</f>
        <v/>
      </c>
      <c r="W204" s="6" t="str">
        <f>IF($A204&gt;vars!$B$3,"",[1]plot70Nat!E202)</f>
        <v/>
      </c>
      <c r="X204" s="4"/>
      <c r="Y204" s="6" t="str">
        <f>IF($A204&gt;vars!$B$3,"",[1]plot80Nat!D202)</f>
        <v/>
      </c>
      <c r="Z204" s="6" t="str">
        <f>IF($A204&gt;vars!$B$3,"",[1]plot80Nat!E202)</f>
        <v/>
      </c>
    </row>
    <row r="205" spans="1:26" x14ac:dyDescent="0.35">
      <c r="A205" s="4">
        <v>202345</v>
      </c>
      <c r="B205" s="5">
        <v>45235</v>
      </c>
      <c r="C205" s="4"/>
      <c r="D205" s="6" t="str">
        <f>IF($A205&gt;vars!$B$3,"",[1]plot0Nat!D203)</f>
        <v/>
      </c>
      <c r="E205" s="6" t="str">
        <f>IF($A205&gt;vars!$B$3,"",[1]plot0Nat!E203)</f>
        <v/>
      </c>
      <c r="F205" s="4"/>
      <c r="G205" s="6" t="str">
        <f>IF($A205&gt;vars!$B$3,"",[1]plot1Nat!D203)</f>
        <v/>
      </c>
      <c r="H205" s="6" t="str">
        <f>IF($A205&gt;vars!$B$3,"",[1]plot1Nat!E203)</f>
        <v/>
      </c>
      <c r="I205" s="4"/>
      <c r="J205" s="6" t="str">
        <f>IF($A205&gt;vars!$B$3,"",[1]plot5Nat!D203)</f>
        <v/>
      </c>
      <c r="K205" s="6" t="str">
        <f>IF($A205&gt;vars!$B$3,"",[1]plot5Nat!E203)</f>
        <v/>
      </c>
      <c r="L205" s="4"/>
      <c r="M205" s="6" t="str">
        <f>IF($A205&gt;vars!$B$3,"",[1]plot20Nat!D203)</f>
        <v/>
      </c>
      <c r="N205" s="6" t="str">
        <f>IF($A205&gt;vars!$B$3,"",[1]plot20Nat!E203)</f>
        <v/>
      </c>
      <c r="O205" s="4"/>
      <c r="P205" s="6" t="str">
        <f>IF($A205&gt;vars!$B$3,"",[1]plot40Nat!D203)</f>
        <v/>
      </c>
      <c r="Q205" s="6" t="str">
        <f>IF($A205&gt;vars!$B$3,"",[1]plot40Nat!E203)</f>
        <v/>
      </c>
      <c r="R205" s="4"/>
      <c r="S205" s="6" t="str">
        <f>IF($A205&gt;vars!$B$3,"",[1]plot60Nat!D203)</f>
        <v/>
      </c>
      <c r="T205" s="6" t="str">
        <f>IF($A205&gt;vars!$B$3,"",[1]plot60Nat!E203)</f>
        <v/>
      </c>
      <c r="U205" s="4"/>
      <c r="V205" s="6" t="str">
        <f>IF($A205&gt;vars!$B$3,"",[1]plot70Nat!D203)</f>
        <v/>
      </c>
      <c r="W205" s="6" t="str">
        <f>IF($A205&gt;vars!$B$3,"",[1]plot70Nat!E203)</f>
        <v/>
      </c>
      <c r="X205" s="4"/>
      <c r="Y205" s="6" t="str">
        <f>IF($A205&gt;vars!$B$3,"",[1]plot80Nat!D203)</f>
        <v/>
      </c>
      <c r="Z205" s="6" t="str">
        <f>IF($A205&gt;vars!$B$3,"",[1]plot80Nat!E203)</f>
        <v/>
      </c>
    </row>
    <row r="206" spans="1:26" x14ac:dyDescent="0.35">
      <c r="A206" s="4">
        <v>202346</v>
      </c>
      <c r="B206" s="5">
        <v>45242</v>
      </c>
      <c r="C206" s="4"/>
      <c r="D206" s="6" t="str">
        <f>IF($A206&gt;vars!$B$3,"",[1]plot0Nat!D204)</f>
        <v/>
      </c>
      <c r="E206" s="6" t="str">
        <f>IF($A206&gt;vars!$B$3,"",[1]plot0Nat!E204)</f>
        <v/>
      </c>
      <c r="F206" s="4"/>
      <c r="G206" s="6" t="str">
        <f>IF($A206&gt;vars!$B$3,"",[1]plot1Nat!D204)</f>
        <v/>
      </c>
      <c r="H206" s="6" t="str">
        <f>IF($A206&gt;vars!$B$3,"",[1]plot1Nat!E204)</f>
        <v/>
      </c>
      <c r="I206" s="4"/>
      <c r="J206" s="6" t="str">
        <f>IF($A206&gt;vars!$B$3,"",[1]plot5Nat!D204)</f>
        <v/>
      </c>
      <c r="K206" s="6" t="str">
        <f>IF($A206&gt;vars!$B$3,"",[1]plot5Nat!E204)</f>
        <v/>
      </c>
      <c r="L206" s="4"/>
      <c r="M206" s="6" t="str">
        <f>IF($A206&gt;vars!$B$3,"",[1]plot20Nat!D204)</f>
        <v/>
      </c>
      <c r="N206" s="6" t="str">
        <f>IF($A206&gt;vars!$B$3,"",[1]plot20Nat!E204)</f>
        <v/>
      </c>
      <c r="O206" s="4"/>
      <c r="P206" s="6" t="str">
        <f>IF($A206&gt;vars!$B$3,"",[1]plot40Nat!D204)</f>
        <v/>
      </c>
      <c r="Q206" s="6" t="str">
        <f>IF($A206&gt;vars!$B$3,"",[1]plot40Nat!E204)</f>
        <v/>
      </c>
      <c r="R206" s="4"/>
      <c r="S206" s="6" t="str">
        <f>IF($A206&gt;vars!$B$3,"",[1]plot60Nat!D204)</f>
        <v/>
      </c>
      <c r="T206" s="6" t="str">
        <f>IF($A206&gt;vars!$B$3,"",[1]plot60Nat!E204)</f>
        <v/>
      </c>
      <c r="U206" s="4"/>
      <c r="V206" s="6" t="str">
        <f>IF($A206&gt;vars!$B$3,"",[1]plot70Nat!D204)</f>
        <v/>
      </c>
      <c r="W206" s="6" t="str">
        <f>IF($A206&gt;vars!$B$3,"",[1]plot70Nat!E204)</f>
        <v/>
      </c>
      <c r="X206" s="4"/>
      <c r="Y206" s="6" t="str">
        <f>IF($A206&gt;vars!$B$3,"",[1]plot80Nat!D204)</f>
        <v/>
      </c>
      <c r="Z206" s="6" t="str">
        <f>IF($A206&gt;vars!$B$3,"",[1]plot80Nat!E204)</f>
        <v/>
      </c>
    </row>
    <row r="207" spans="1:26" x14ac:dyDescent="0.35">
      <c r="A207" s="4">
        <v>202347</v>
      </c>
      <c r="B207" s="5">
        <v>45249</v>
      </c>
      <c r="C207" s="4"/>
      <c r="D207" s="6" t="str">
        <f>IF($A207&gt;vars!$B$3,"",[1]plot0Nat!D205)</f>
        <v/>
      </c>
      <c r="E207" s="6" t="str">
        <f>IF($A207&gt;vars!$B$3,"",[1]plot0Nat!E205)</f>
        <v/>
      </c>
      <c r="F207" s="4"/>
      <c r="G207" s="6" t="str">
        <f>IF($A207&gt;vars!$B$3,"",[1]plot1Nat!D205)</f>
        <v/>
      </c>
      <c r="H207" s="6" t="str">
        <f>IF($A207&gt;vars!$B$3,"",[1]plot1Nat!E205)</f>
        <v/>
      </c>
      <c r="I207" s="4"/>
      <c r="J207" s="6" t="str">
        <f>IF($A207&gt;vars!$B$3,"",[1]plot5Nat!D205)</f>
        <v/>
      </c>
      <c r="K207" s="6" t="str">
        <f>IF($A207&gt;vars!$B$3,"",[1]plot5Nat!E205)</f>
        <v/>
      </c>
      <c r="L207" s="4"/>
      <c r="M207" s="6" t="str">
        <f>IF($A207&gt;vars!$B$3,"",[1]plot20Nat!D205)</f>
        <v/>
      </c>
      <c r="N207" s="6" t="str">
        <f>IF($A207&gt;vars!$B$3,"",[1]plot20Nat!E205)</f>
        <v/>
      </c>
      <c r="O207" s="4"/>
      <c r="P207" s="6" t="str">
        <f>IF($A207&gt;vars!$B$3,"",[1]plot40Nat!D205)</f>
        <v/>
      </c>
      <c r="Q207" s="6" t="str">
        <f>IF($A207&gt;vars!$B$3,"",[1]plot40Nat!E205)</f>
        <v/>
      </c>
      <c r="R207" s="4"/>
      <c r="S207" s="6" t="str">
        <f>IF($A207&gt;vars!$B$3,"",[1]plot60Nat!D205)</f>
        <v/>
      </c>
      <c r="T207" s="6" t="str">
        <f>IF($A207&gt;vars!$B$3,"",[1]plot60Nat!E205)</f>
        <v/>
      </c>
      <c r="U207" s="4"/>
      <c r="V207" s="6" t="str">
        <f>IF($A207&gt;vars!$B$3,"",[1]plot70Nat!D205)</f>
        <v/>
      </c>
      <c r="W207" s="6" t="str">
        <f>IF($A207&gt;vars!$B$3,"",[1]plot70Nat!E205)</f>
        <v/>
      </c>
      <c r="X207" s="4"/>
      <c r="Y207" s="6" t="str">
        <f>IF($A207&gt;vars!$B$3,"",[1]plot80Nat!D205)</f>
        <v/>
      </c>
      <c r="Z207" s="6" t="str">
        <f>IF($A207&gt;vars!$B$3,"",[1]plot80Nat!E205)</f>
        <v/>
      </c>
    </row>
    <row r="208" spans="1:26" x14ac:dyDescent="0.35">
      <c r="A208" s="4">
        <v>202348</v>
      </c>
      <c r="B208" s="5">
        <v>45256</v>
      </c>
      <c r="D208" s="6" t="str">
        <f>IF($A208&gt;vars!$B$3,"",[1]plot0Nat!D206)</f>
        <v/>
      </c>
      <c r="E208" s="6" t="str">
        <f>IF($A208&gt;vars!$B$3,"",[1]plot0Nat!E206)</f>
        <v/>
      </c>
      <c r="F208" s="4"/>
      <c r="G208" s="6" t="str">
        <f>IF($A208&gt;vars!$B$3,"",[1]plot1Nat!D206)</f>
        <v/>
      </c>
      <c r="H208" s="6" t="str">
        <f>IF($A208&gt;vars!$B$3,"",[1]plot1Nat!E206)</f>
        <v/>
      </c>
      <c r="I208" s="4"/>
      <c r="J208" s="6" t="str">
        <f>IF($A208&gt;vars!$B$3,"",[1]plot5Nat!D206)</f>
        <v/>
      </c>
      <c r="K208" s="6" t="str">
        <f>IF($A208&gt;vars!$B$3,"",[1]plot5Nat!E206)</f>
        <v/>
      </c>
      <c r="L208" s="4"/>
      <c r="M208" s="6" t="str">
        <f>IF($A208&gt;vars!$B$3,"",[1]plot20Nat!D206)</f>
        <v/>
      </c>
      <c r="N208" s="6" t="str">
        <f>IF($A208&gt;vars!$B$3,"",[1]plot20Nat!E206)</f>
        <v/>
      </c>
      <c r="O208" s="4"/>
      <c r="P208" s="6" t="str">
        <f>IF($A208&gt;vars!$B$3,"",[1]plot40Nat!D206)</f>
        <v/>
      </c>
      <c r="Q208" s="6" t="str">
        <f>IF($A208&gt;vars!$B$3,"",[1]plot40Nat!E206)</f>
        <v/>
      </c>
      <c r="R208" s="4"/>
      <c r="S208" s="6" t="str">
        <f>IF($A208&gt;vars!$B$3,"",[1]plot60Nat!D206)</f>
        <v/>
      </c>
      <c r="T208" s="6" t="str">
        <f>IF($A208&gt;vars!$B$3,"",[1]plot60Nat!E206)</f>
        <v/>
      </c>
      <c r="U208" s="4"/>
      <c r="V208" s="6" t="str">
        <f>IF($A208&gt;vars!$B$3,"",[1]plot70Nat!D206)</f>
        <v/>
      </c>
      <c r="W208" s="6" t="str">
        <f>IF($A208&gt;vars!$B$3,"",[1]plot70Nat!E206)</f>
        <v/>
      </c>
      <c r="X208" s="4"/>
      <c r="Y208" s="6" t="str">
        <f>IF($A208&gt;vars!$B$3,"",[1]plot80Nat!D206)</f>
        <v/>
      </c>
      <c r="Z208" s="6" t="str">
        <f>IF($A208&gt;vars!$B$3,"",[1]plot80Nat!E206)</f>
        <v/>
      </c>
    </row>
    <row r="209" spans="1:26" x14ac:dyDescent="0.35">
      <c r="A209" s="4">
        <v>202349</v>
      </c>
      <c r="B209" s="5">
        <v>45263</v>
      </c>
      <c r="D209" s="6" t="str">
        <f>IF($A209&gt;vars!$B$3,"",[1]plot0Nat!D207)</f>
        <v/>
      </c>
      <c r="E209" s="6" t="str">
        <f>IF($A209&gt;vars!$B$3,"",[1]plot0Nat!E207)</f>
        <v/>
      </c>
      <c r="F209" s="4"/>
      <c r="G209" s="6" t="str">
        <f>IF($A209&gt;vars!$B$3,"",[1]plot1Nat!D207)</f>
        <v/>
      </c>
      <c r="H209" s="6" t="str">
        <f>IF($A209&gt;vars!$B$3,"",[1]plot1Nat!E207)</f>
        <v/>
      </c>
      <c r="I209" s="4"/>
      <c r="J209" s="6" t="str">
        <f>IF($A209&gt;vars!$B$3,"",[1]plot5Nat!D207)</f>
        <v/>
      </c>
      <c r="K209" s="6" t="str">
        <f>IF($A209&gt;vars!$B$3,"",[1]plot5Nat!E207)</f>
        <v/>
      </c>
      <c r="L209" s="4"/>
      <c r="M209" s="6" t="str">
        <f>IF($A209&gt;vars!$B$3,"",[1]plot20Nat!D207)</f>
        <v/>
      </c>
      <c r="N209" s="6" t="str">
        <f>IF($A209&gt;vars!$B$3,"",[1]plot20Nat!E207)</f>
        <v/>
      </c>
      <c r="O209" s="4"/>
      <c r="P209" s="6" t="str">
        <f>IF($A209&gt;vars!$B$3,"",[1]plot40Nat!D207)</f>
        <v/>
      </c>
      <c r="Q209" s="6" t="str">
        <f>IF($A209&gt;vars!$B$3,"",[1]plot40Nat!E207)</f>
        <v/>
      </c>
      <c r="R209" s="4"/>
      <c r="S209" s="6" t="str">
        <f>IF($A209&gt;vars!$B$3,"",[1]plot60Nat!D207)</f>
        <v/>
      </c>
      <c r="T209" s="6" t="str">
        <f>IF($A209&gt;vars!$B$3,"",[1]plot60Nat!E207)</f>
        <v/>
      </c>
      <c r="U209" s="4"/>
      <c r="V209" s="6" t="str">
        <f>IF($A209&gt;vars!$B$3,"",[1]plot70Nat!D207)</f>
        <v/>
      </c>
      <c r="W209" s="6" t="str">
        <f>IF($A209&gt;vars!$B$3,"",[1]plot70Nat!E207)</f>
        <v/>
      </c>
      <c r="X209" s="4"/>
      <c r="Y209" s="6" t="str">
        <f>IF($A209&gt;vars!$B$3,"",[1]plot80Nat!D207)</f>
        <v/>
      </c>
      <c r="Z209" s="6" t="str">
        <f>IF($A209&gt;vars!$B$3,"",[1]plot80Nat!E207)</f>
        <v/>
      </c>
    </row>
    <row r="210" spans="1:26" x14ac:dyDescent="0.35">
      <c r="A210" s="4">
        <v>202350</v>
      </c>
      <c r="B210" s="5">
        <v>45270</v>
      </c>
      <c r="D210" s="6" t="str">
        <f>IF($A210&gt;vars!$B$3,"",[1]plot0Nat!D208)</f>
        <v/>
      </c>
      <c r="E210" s="6" t="str">
        <f>IF($A210&gt;vars!$B$3,"",[1]plot0Nat!E208)</f>
        <v/>
      </c>
      <c r="F210" s="4"/>
      <c r="G210" s="6" t="str">
        <f>IF($A210&gt;vars!$B$3,"",[1]plot1Nat!D208)</f>
        <v/>
      </c>
      <c r="H210" s="6" t="str">
        <f>IF($A210&gt;vars!$B$3,"",[1]plot1Nat!E208)</f>
        <v/>
      </c>
      <c r="I210" s="4"/>
      <c r="J210" s="6" t="str">
        <f>IF($A210&gt;vars!$B$3,"",[1]plot5Nat!D208)</f>
        <v/>
      </c>
      <c r="K210" s="6" t="str">
        <f>IF($A210&gt;vars!$B$3,"",[1]plot5Nat!E208)</f>
        <v/>
      </c>
      <c r="L210" s="4"/>
      <c r="M210" s="6" t="str">
        <f>IF($A210&gt;vars!$B$3,"",[1]plot20Nat!D208)</f>
        <v/>
      </c>
      <c r="N210" s="6" t="str">
        <f>IF($A210&gt;vars!$B$3,"",[1]plot20Nat!E208)</f>
        <v/>
      </c>
      <c r="O210" s="4"/>
      <c r="P210" s="6" t="str">
        <f>IF($A210&gt;vars!$B$3,"",[1]plot40Nat!D208)</f>
        <v/>
      </c>
      <c r="Q210" s="6" t="str">
        <f>IF($A210&gt;vars!$B$3,"",[1]plot40Nat!E208)</f>
        <v/>
      </c>
      <c r="R210" s="4"/>
      <c r="S210" s="6" t="str">
        <f>IF($A210&gt;vars!$B$3,"",[1]plot60Nat!D208)</f>
        <v/>
      </c>
      <c r="T210" s="6" t="str">
        <f>IF($A210&gt;vars!$B$3,"",[1]plot60Nat!E208)</f>
        <v/>
      </c>
      <c r="U210" s="4"/>
      <c r="V210" s="6" t="str">
        <f>IF($A210&gt;vars!$B$3,"",[1]plot70Nat!D208)</f>
        <v/>
      </c>
      <c r="W210" s="6" t="str">
        <f>IF($A210&gt;vars!$B$3,"",[1]plot70Nat!E208)</f>
        <v/>
      </c>
      <c r="X210" s="4"/>
      <c r="Y210" s="6" t="str">
        <f>IF($A210&gt;vars!$B$3,"",[1]plot80Nat!D208)</f>
        <v/>
      </c>
      <c r="Z210" s="6" t="str">
        <f>IF($A210&gt;vars!$B$3,"",[1]plot80Nat!E208)</f>
        <v/>
      </c>
    </row>
    <row r="211" spans="1:26" x14ac:dyDescent="0.35">
      <c r="A211" s="4">
        <v>202351</v>
      </c>
      <c r="B211" s="5">
        <v>45277</v>
      </c>
      <c r="D211" s="6" t="str">
        <f>IF($A211&gt;vars!$B$3,"",[1]plot0Nat!D209)</f>
        <v/>
      </c>
      <c r="E211" s="6" t="str">
        <f>IF($A211&gt;vars!$B$3,"",[1]plot0Nat!E209)</f>
        <v/>
      </c>
      <c r="F211" s="4"/>
      <c r="G211" s="6" t="str">
        <f>IF($A211&gt;vars!$B$3,"",[1]plot1Nat!D209)</f>
        <v/>
      </c>
      <c r="H211" s="6" t="str">
        <f>IF($A211&gt;vars!$B$3,"",[1]plot1Nat!E209)</f>
        <v/>
      </c>
      <c r="I211" s="4"/>
      <c r="J211" s="6" t="str">
        <f>IF($A211&gt;vars!$B$3,"",[1]plot5Nat!D209)</f>
        <v/>
      </c>
      <c r="K211" s="6" t="str">
        <f>IF($A211&gt;vars!$B$3,"",[1]plot5Nat!E209)</f>
        <v/>
      </c>
      <c r="L211" s="4"/>
      <c r="M211" s="6" t="str">
        <f>IF($A211&gt;vars!$B$3,"",[1]plot20Nat!D209)</f>
        <v/>
      </c>
      <c r="N211" s="6" t="str">
        <f>IF($A211&gt;vars!$B$3,"",[1]plot20Nat!E209)</f>
        <v/>
      </c>
      <c r="O211" s="4"/>
      <c r="P211" s="6" t="str">
        <f>IF($A211&gt;vars!$B$3,"",[1]plot40Nat!D209)</f>
        <v/>
      </c>
      <c r="Q211" s="6" t="str">
        <f>IF($A211&gt;vars!$B$3,"",[1]plot40Nat!E209)</f>
        <v/>
      </c>
      <c r="R211" s="4"/>
      <c r="S211" s="6" t="str">
        <f>IF($A211&gt;vars!$B$3,"",[1]plot60Nat!D209)</f>
        <v/>
      </c>
      <c r="T211" s="6" t="str">
        <f>IF($A211&gt;vars!$B$3,"",[1]plot60Nat!E209)</f>
        <v/>
      </c>
      <c r="U211" s="4"/>
      <c r="V211" s="6" t="str">
        <f>IF($A211&gt;vars!$B$3,"",[1]plot70Nat!D209)</f>
        <v/>
      </c>
      <c r="W211" s="6" t="str">
        <f>IF($A211&gt;vars!$B$3,"",[1]plot70Nat!E209)</f>
        <v/>
      </c>
      <c r="X211" s="4"/>
      <c r="Y211" s="6" t="str">
        <f>IF($A211&gt;vars!$B$3,"",[1]plot80Nat!D209)</f>
        <v/>
      </c>
      <c r="Z211" s="6" t="str">
        <f>IF($A211&gt;vars!$B$3,"",[1]plot80Nat!E209)</f>
        <v/>
      </c>
    </row>
    <row r="212" spans="1:26" x14ac:dyDescent="0.35">
      <c r="A212" s="4">
        <v>202352</v>
      </c>
      <c r="B212" s="5">
        <v>45284</v>
      </c>
      <c r="D212" s="6" t="str">
        <f>IF($A212&gt;vars!$B$3,"",[1]plot0Nat!D210)</f>
        <v/>
      </c>
      <c r="E212" s="6" t="str">
        <f>IF($A212&gt;vars!$B$3,"",[1]plot0Nat!E210)</f>
        <v/>
      </c>
      <c r="F212" s="4"/>
      <c r="G212" s="6" t="str">
        <f>IF($A212&gt;vars!$B$3,"",[1]plot1Nat!D210)</f>
        <v/>
      </c>
      <c r="H212" s="6" t="str">
        <f>IF($A212&gt;vars!$B$3,"",[1]plot1Nat!E210)</f>
        <v/>
      </c>
      <c r="I212" s="4"/>
      <c r="J212" s="6" t="str">
        <f>IF($A212&gt;vars!$B$3,"",[1]plot5Nat!D210)</f>
        <v/>
      </c>
      <c r="K212" s="6" t="str">
        <f>IF($A212&gt;vars!$B$3,"",[1]plot5Nat!E210)</f>
        <v/>
      </c>
      <c r="L212" s="4"/>
      <c r="M212" s="6" t="str">
        <f>IF($A212&gt;vars!$B$3,"",[1]plot20Nat!D210)</f>
        <v/>
      </c>
      <c r="N212" s="6" t="str">
        <f>IF($A212&gt;vars!$B$3,"",[1]plot20Nat!E210)</f>
        <v/>
      </c>
      <c r="O212" s="4"/>
      <c r="P212" s="6" t="str">
        <f>IF($A212&gt;vars!$B$3,"",[1]plot40Nat!D210)</f>
        <v/>
      </c>
      <c r="Q212" s="6" t="str">
        <f>IF($A212&gt;vars!$B$3,"",[1]plot40Nat!E210)</f>
        <v/>
      </c>
      <c r="R212" s="4"/>
      <c r="S212" s="6" t="str">
        <f>IF($A212&gt;vars!$B$3,"",[1]plot60Nat!D210)</f>
        <v/>
      </c>
      <c r="T212" s="6" t="str">
        <f>IF($A212&gt;vars!$B$3,"",[1]plot60Nat!E210)</f>
        <v/>
      </c>
      <c r="U212" s="4"/>
      <c r="V212" s="6" t="str">
        <f>IF($A212&gt;vars!$B$3,"",[1]plot70Nat!D210)</f>
        <v/>
      </c>
      <c r="W212" s="6" t="str">
        <f>IF($A212&gt;vars!$B$3,"",[1]plot70Nat!E210)</f>
        <v/>
      </c>
      <c r="X212" s="4"/>
      <c r="Y212" s="6" t="str">
        <f>IF($A212&gt;vars!$B$3,"",[1]plot80Nat!D210)</f>
        <v/>
      </c>
      <c r="Z212" s="6" t="str">
        <f>IF($A212&gt;vars!$B$3,"",[1]plot80Nat!E210)</f>
        <v/>
      </c>
    </row>
  </sheetData>
  <mergeCells count="8">
    <mergeCell ref="S2:T2"/>
    <mergeCell ref="V2:W2"/>
    <mergeCell ref="Y2:Z2"/>
    <mergeCell ref="D2:E2"/>
    <mergeCell ref="G2:H2"/>
    <mergeCell ref="J2:K2"/>
    <mergeCell ref="M2:N2"/>
    <mergeCell ref="P2:Q2"/>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028D7-4633-4D26-A6CD-17FD4597D55E}">
  <sheetPr>
    <pageSetUpPr autoPageBreaks="0"/>
  </sheetPr>
  <dimension ref="A1:L57"/>
  <sheetViews>
    <sheetView tabSelected="1" workbookViewId="0">
      <selection activeCell="R17" sqref="R17"/>
    </sheetView>
  </sheetViews>
  <sheetFormatPr defaultRowHeight="14.5" x14ac:dyDescent="0.35"/>
  <sheetData>
    <row r="1" spans="1:12" x14ac:dyDescent="0.35">
      <c r="B1" s="3" t="s">
        <v>14</v>
      </c>
    </row>
    <row r="2" spans="1:12" ht="15" thickBot="1" x14ac:dyDescent="0.4"/>
    <row r="3" spans="1:12" x14ac:dyDescent="0.35">
      <c r="A3" s="41" t="s">
        <v>15</v>
      </c>
      <c r="B3" s="43"/>
      <c r="C3" s="44"/>
      <c r="D3" s="44"/>
      <c r="E3" s="44"/>
      <c r="F3" s="45"/>
      <c r="G3" s="44"/>
      <c r="H3" s="44"/>
      <c r="I3" s="44"/>
      <c r="J3" s="44"/>
      <c r="K3" s="45"/>
    </row>
    <row r="4" spans="1:12" ht="15" thickBot="1" x14ac:dyDescent="0.4">
      <c r="A4" s="42"/>
      <c r="B4" s="22">
        <v>2015</v>
      </c>
      <c r="C4" s="23">
        <v>2016</v>
      </c>
      <c r="D4" s="23">
        <v>2017</v>
      </c>
      <c r="E4" s="23">
        <v>2018</v>
      </c>
      <c r="F4" s="24">
        <v>2019</v>
      </c>
      <c r="G4" s="23">
        <v>2015</v>
      </c>
      <c r="H4" s="23">
        <v>2016</v>
      </c>
      <c r="I4" s="23">
        <v>2017</v>
      </c>
      <c r="J4" s="23">
        <v>2018</v>
      </c>
      <c r="K4" s="25">
        <v>2019</v>
      </c>
      <c r="L4" s="26"/>
    </row>
    <row r="5" spans="1:12" x14ac:dyDescent="0.35">
      <c r="A5" s="27">
        <v>1</v>
      </c>
      <c r="B5" s="28">
        <v>10000.651099999999</v>
      </c>
      <c r="C5" s="28">
        <v>11576.4251</v>
      </c>
      <c r="D5" s="28">
        <v>9937.92</v>
      </c>
      <c r="E5" s="28">
        <v>10251.439999999999</v>
      </c>
      <c r="F5" s="29">
        <v>9791.76</v>
      </c>
      <c r="G5" s="30">
        <v>9202.7199999999993</v>
      </c>
      <c r="H5" s="30">
        <v>10623.1</v>
      </c>
      <c r="I5" s="30">
        <v>8788.1</v>
      </c>
      <c r="J5" s="30">
        <v>9007.7099999999991</v>
      </c>
      <c r="K5" s="31">
        <v>8559.66</v>
      </c>
    </row>
    <row r="6" spans="1:12" x14ac:dyDescent="0.35">
      <c r="A6" s="27">
        <v>2</v>
      </c>
      <c r="B6" s="28">
        <v>9602.6438999999991</v>
      </c>
      <c r="C6" s="28">
        <v>8995.2284</v>
      </c>
      <c r="D6" s="28">
        <v>9264.0478999999996</v>
      </c>
      <c r="E6" s="28">
        <v>9498.7302</v>
      </c>
      <c r="F6" s="31">
        <v>9595.0856999999996</v>
      </c>
      <c r="G6" s="28">
        <v>8861.75</v>
      </c>
      <c r="H6" s="28">
        <v>8282.52</v>
      </c>
      <c r="I6" s="28">
        <v>8464.16</v>
      </c>
      <c r="J6" s="28">
        <v>8661.66</v>
      </c>
      <c r="K6" s="31">
        <v>8672.83</v>
      </c>
    </row>
    <row r="7" spans="1:12" x14ac:dyDescent="0.35">
      <c r="A7" s="27">
        <v>3</v>
      </c>
      <c r="B7" s="28">
        <v>9098.2616999999991</v>
      </c>
      <c r="C7" s="28">
        <v>8960.6123000000007</v>
      </c>
      <c r="D7" s="28">
        <v>8972.3868999999995</v>
      </c>
      <c r="E7" s="28">
        <v>9275.7282999999989</v>
      </c>
      <c r="F7" s="31">
        <v>9555.9844999999987</v>
      </c>
      <c r="G7" s="28">
        <v>8386.58</v>
      </c>
      <c r="H7" s="28">
        <v>8183.49</v>
      </c>
      <c r="I7" s="28">
        <v>8191.11</v>
      </c>
      <c r="J7" s="28">
        <v>8456.73</v>
      </c>
      <c r="K7" s="31">
        <v>8757.2099999999991</v>
      </c>
    </row>
    <row r="8" spans="1:12" x14ac:dyDescent="0.35">
      <c r="A8" s="27">
        <v>4</v>
      </c>
      <c r="B8" s="28">
        <v>9558.8166000000001</v>
      </c>
      <c r="C8" s="28">
        <v>9039.7358999999997</v>
      </c>
      <c r="D8" s="28">
        <v>8970.9907000000003</v>
      </c>
      <c r="E8" s="28">
        <v>8653.3556000000008</v>
      </c>
      <c r="F8" s="31">
        <v>8907.3888999999999</v>
      </c>
      <c r="G8" s="28">
        <v>8659.17</v>
      </c>
      <c r="H8" s="28">
        <v>8078.53</v>
      </c>
      <c r="I8" s="28">
        <v>8155.8</v>
      </c>
      <c r="J8" s="28">
        <v>7819.81</v>
      </c>
      <c r="K8" s="31">
        <v>8066.1</v>
      </c>
    </row>
    <row r="9" spans="1:12" x14ac:dyDescent="0.35">
      <c r="A9" s="27">
        <v>5</v>
      </c>
      <c r="B9" s="28">
        <v>10096.0131</v>
      </c>
      <c r="C9" s="28">
        <v>9453.7322999999997</v>
      </c>
      <c r="D9" s="28">
        <v>9134.6172000000006</v>
      </c>
      <c r="E9" s="28">
        <v>9014.49</v>
      </c>
      <c r="F9" s="31">
        <v>9065.44</v>
      </c>
      <c r="G9" s="28">
        <v>9118.3799999999992</v>
      </c>
      <c r="H9" s="28">
        <v>8469.59</v>
      </c>
      <c r="I9" s="28">
        <v>8221.74</v>
      </c>
      <c r="J9" s="28">
        <v>8012.76</v>
      </c>
      <c r="K9" s="31">
        <v>7996.8</v>
      </c>
    </row>
    <row r="10" spans="1:12" x14ac:dyDescent="0.35">
      <c r="A10" s="27">
        <v>6</v>
      </c>
      <c r="B10" s="28">
        <v>10089.8084</v>
      </c>
      <c r="C10" s="28">
        <v>9249.5716999999986</v>
      </c>
      <c r="D10" s="28">
        <v>9365.830899999999</v>
      </c>
      <c r="E10" s="28">
        <v>9158.4599999999991</v>
      </c>
      <c r="F10" s="31">
        <v>9465.43</v>
      </c>
      <c r="G10" s="28">
        <v>9202.23</v>
      </c>
      <c r="H10" s="28">
        <v>8388.0499999999993</v>
      </c>
      <c r="I10" s="28">
        <v>8425.1299999999992</v>
      </c>
      <c r="J10" s="28">
        <v>8144.08</v>
      </c>
      <c r="K10" s="31">
        <v>8356.08</v>
      </c>
    </row>
    <row r="11" spans="1:12" x14ac:dyDescent="0.35">
      <c r="A11" s="27">
        <v>7</v>
      </c>
      <c r="B11" s="28">
        <v>9383.6234999999997</v>
      </c>
      <c r="C11" s="28">
        <v>9308.9017000000003</v>
      </c>
      <c r="D11" s="28">
        <v>8991.4714999999997</v>
      </c>
      <c r="E11" s="28">
        <v>8859.6795000000002</v>
      </c>
      <c r="F11" s="31">
        <v>9098.3086000000003</v>
      </c>
      <c r="G11" s="28">
        <v>8572.98</v>
      </c>
      <c r="H11" s="28">
        <v>8404.74</v>
      </c>
      <c r="I11" s="28">
        <v>8059.3</v>
      </c>
      <c r="J11" s="28">
        <v>7905.19</v>
      </c>
      <c r="K11" s="31">
        <v>8137.21</v>
      </c>
    </row>
    <row r="12" spans="1:12" x14ac:dyDescent="0.35">
      <c r="A12" s="27">
        <v>8</v>
      </c>
      <c r="B12" s="28">
        <v>9396.3122000000003</v>
      </c>
      <c r="C12" s="28">
        <v>9232.1779999999999</v>
      </c>
      <c r="D12" s="28">
        <v>8870.4848000000002</v>
      </c>
      <c r="E12" s="28">
        <v>8863.7554</v>
      </c>
      <c r="F12" s="31">
        <v>9038.9097999999994</v>
      </c>
      <c r="G12" s="28">
        <v>8481.65</v>
      </c>
      <c r="H12" s="28">
        <v>8337.01</v>
      </c>
      <c r="I12" s="28">
        <v>8016.39</v>
      </c>
      <c r="J12" s="28">
        <v>7864.59</v>
      </c>
      <c r="K12" s="31">
        <v>8159.91</v>
      </c>
    </row>
    <row r="13" spans="1:12" x14ac:dyDescent="0.35">
      <c r="A13" s="27">
        <v>9</v>
      </c>
      <c r="B13" s="28">
        <v>10079.67</v>
      </c>
      <c r="C13" s="28">
        <v>9446.0299999999988</v>
      </c>
      <c r="D13" s="28">
        <v>9448.3900000000012</v>
      </c>
      <c r="E13" s="28">
        <v>9180.77</v>
      </c>
      <c r="F13" s="31">
        <v>9478.7900000000009</v>
      </c>
      <c r="G13" s="28">
        <v>8995.58</v>
      </c>
      <c r="H13" s="28">
        <v>8405.81</v>
      </c>
      <c r="I13" s="28">
        <v>8392.69</v>
      </c>
      <c r="J13" s="28">
        <v>8103</v>
      </c>
      <c r="K13" s="31">
        <v>8351.34</v>
      </c>
    </row>
    <row r="14" spans="1:12" x14ac:dyDescent="0.35">
      <c r="A14" s="27">
        <v>10</v>
      </c>
      <c r="B14" s="28">
        <v>9571.2161999999989</v>
      </c>
      <c r="C14" s="28">
        <v>9355.9528000000009</v>
      </c>
      <c r="D14" s="28">
        <v>9304.8451999999997</v>
      </c>
      <c r="E14" s="28">
        <v>9426.59</v>
      </c>
      <c r="F14" s="31">
        <v>9670.1999999999989</v>
      </c>
      <c r="G14" s="28">
        <v>8708.0499999999993</v>
      </c>
      <c r="H14" s="28">
        <v>8425.1</v>
      </c>
      <c r="I14" s="28">
        <v>8318.9</v>
      </c>
      <c r="J14" s="28">
        <v>8333.42</v>
      </c>
      <c r="K14" s="31">
        <v>8422.8799999999992</v>
      </c>
    </row>
    <row r="15" spans="1:12" x14ac:dyDescent="0.35">
      <c r="A15" s="27">
        <v>11</v>
      </c>
      <c r="B15" s="28">
        <v>9429.2246999999988</v>
      </c>
      <c r="C15" s="28">
        <v>9260.9323000000004</v>
      </c>
      <c r="D15" s="28">
        <v>9282.3788000000004</v>
      </c>
      <c r="E15" s="28">
        <v>9093.4876999999997</v>
      </c>
      <c r="F15" s="31">
        <v>9170.8857000000007</v>
      </c>
      <c r="G15" s="28">
        <v>8571.56</v>
      </c>
      <c r="H15" s="28">
        <v>8372.91</v>
      </c>
      <c r="I15" s="28">
        <v>8412.19</v>
      </c>
      <c r="J15" s="28">
        <v>8169.17</v>
      </c>
      <c r="K15" s="31">
        <v>8216.01</v>
      </c>
    </row>
    <row r="16" spans="1:12" x14ac:dyDescent="0.35">
      <c r="A16" s="27">
        <v>12</v>
      </c>
      <c r="B16" s="28">
        <v>9087.3500999999997</v>
      </c>
      <c r="C16" s="28">
        <v>9356.7199999999993</v>
      </c>
      <c r="D16" s="28">
        <v>8762.5293000000001</v>
      </c>
      <c r="E16" s="28">
        <v>9320.7721999999994</v>
      </c>
      <c r="F16" s="31">
        <v>9153.1720999999998</v>
      </c>
      <c r="G16" s="28">
        <v>8291.89</v>
      </c>
      <c r="H16" s="28">
        <v>8333.48</v>
      </c>
      <c r="I16" s="28">
        <v>7903.86</v>
      </c>
      <c r="J16" s="28">
        <v>8380.08</v>
      </c>
      <c r="K16" s="31">
        <v>8190.5</v>
      </c>
    </row>
    <row r="17" spans="1:11" x14ac:dyDescent="0.35">
      <c r="A17" s="27">
        <v>13</v>
      </c>
      <c r="B17" s="28">
        <v>9637.5</v>
      </c>
      <c r="C17" s="28">
        <v>9752.3570999999993</v>
      </c>
      <c r="D17" s="28">
        <v>9250.8758999999991</v>
      </c>
      <c r="E17" s="28">
        <v>9690.17</v>
      </c>
      <c r="F17" s="31">
        <v>9289.26</v>
      </c>
      <c r="G17" s="28">
        <v>8497.5</v>
      </c>
      <c r="H17" s="28">
        <v>8754.3799999999992</v>
      </c>
      <c r="I17" s="28">
        <v>8323.16</v>
      </c>
      <c r="J17" s="28">
        <v>8528.7800000000007</v>
      </c>
      <c r="K17" s="31">
        <v>8256.7900000000009</v>
      </c>
    </row>
    <row r="18" spans="1:11" x14ac:dyDescent="0.35">
      <c r="A18" s="27">
        <v>14</v>
      </c>
      <c r="B18" s="28">
        <v>9922.070099999999</v>
      </c>
      <c r="C18" s="28">
        <v>9716.2110999999986</v>
      </c>
      <c r="D18" s="28">
        <v>9577.4700000000012</v>
      </c>
      <c r="E18" s="28">
        <v>10124.89</v>
      </c>
      <c r="F18" s="31">
        <v>9633.16</v>
      </c>
      <c r="G18" s="28">
        <v>9048.65</v>
      </c>
      <c r="H18" s="28">
        <v>8812.4599999999991</v>
      </c>
      <c r="I18" s="28">
        <v>8390.36</v>
      </c>
      <c r="J18" s="28">
        <v>8961.57</v>
      </c>
      <c r="K18" s="31">
        <v>8502.8700000000008</v>
      </c>
    </row>
    <row r="19" spans="1:11" x14ac:dyDescent="0.35">
      <c r="A19" s="27">
        <v>15</v>
      </c>
      <c r="B19" s="28">
        <v>9866.2147000000004</v>
      </c>
      <c r="C19" s="28">
        <v>9814.5143000000007</v>
      </c>
      <c r="D19" s="28">
        <v>9055.7000000000007</v>
      </c>
      <c r="E19" s="28">
        <v>9413.9575999999997</v>
      </c>
      <c r="F19" s="31">
        <v>9635.5540999999994</v>
      </c>
      <c r="G19" s="28">
        <v>9074.93</v>
      </c>
      <c r="H19" s="28">
        <v>8954.84</v>
      </c>
      <c r="I19" s="28">
        <v>8074.67</v>
      </c>
      <c r="J19" s="28">
        <v>8490.82</v>
      </c>
      <c r="K19" s="31">
        <v>8693.8799999999992</v>
      </c>
    </row>
    <row r="20" spans="1:11" x14ac:dyDescent="0.35">
      <c r="A20" s="27">
        <v>16</v>
      </c>
      <c r="B20" s="28">
        <v>9606.8651000000009</v>
      </c>
      <c r="C20" s="28">
        <v>9219.6373000000003</v>
      </c>
      <c r="D20" s="28">
        <v>9753.8837999999996</v>
      </c>
      <c r="E20" s="28">
        <v>9590.5342999999993</v>
      </c>
      <c r="F20" s="31">
        <v>9397.9600000000009</v>
      </c>
      <c r="G20" s="28">
        <v>8836.43</v>
      </c>
      <c r="H20" s="28">
        <v>8365.67</v>
      </c>
      <c r="I20" s="28">
        <v>8867.2099999999991</v>
      </c>
      <c r="J20" s="28">
        <v>8752.14</v>
      </c>
      <c r="K20" s="31">
        <v>8329.1</v>
      </c>
    </row>
    <row r="21" spans="1:11" x14ac:dyDescent="0.35">
      <c r="A21" s="27">
        <v>17</v>
      </c>
      <c r="B21" s="28">
        <v>10074.09</v>
      </c>
      <c r="C21" s="28">
        <v>9506.5009000000009</v>
      </c>
      <c r="D21" s="28">
        <v>9581.6757999999991</v>
      </c>
      <c r="E21" s="28">
        <v>9779.4000000000015</v>
      </c>
      <c r="F21" s="31">
        <v>9891.2100000000009</v>
      </c>
      <c r="G21" s="28">
        <v>9017.16</v>
      </c>
      <c r="H21" s="28">
        <v>8511.19</v>
      </c>
      <c r="I21" s="28">
        <v>8604.74</v>
      </c>
      <c r="J21" s="28">
        <v>8751.3700000000008</v>
      </c>
      <c r="K21" s="31">
        <v>8825.36</v>
      </c>
    </row>
    <row r="22" spans="1:11" x14ac:dyDescent="0.35">
      <c r="A22" s="27">
        <v>18</v>
      </c>
      <c r="B22" s="28">
        <v>10658.093699999999</v>
      </c>
      <c r="C22" s="28">
        <v>10532.92</v>
      </c>
      <c r="D22" s="28">
        <v>9990.6</v>
      </c>
      <c r="E22" s="28">
        <v>10123.08</v>
      </c>
      <c r="F22" s="31">
        <v>10224.67</v>
      </c>
      <c r="G22" s="28">
        <v>9713.83</v>
      </c>
      <c r="H22" s="28">
        <v>9469.1200000000008</v>
      </c>
      <c r="I22" s="28">
        <v>8878.41</v>
      </c>
      <c r="J22" s="28">
        <v>9054.15</v>
      </c>
      <c r="K22" s="31">
        <v>9122.92</v>
      </c>
    </row>
    <row r="23" spans="1:11" x14ac:dyDescent="0.35">
      <c r="A23" s="27">
        <v>19</v>
      </c>
      <c r="B23" s="28">
        <v>10446.947200000001</v>
      </c>
      <c r="C23" s="28">
        <v>10492.9576</v>
      </c>
      <c r="D23" s="28">
        <v>9671.1074000000008</v>
      </c>
      <c r="E23" s="28">
        <v>10420.0687</v>
      </c>
      <c r="F23" s="31">
        <v>10461.83</v>
      </c>
      <c r="G23" s="28">
        <v>9685.0400000000009</v>
      </c>
      <c r="H23" s="28">
        <v>9620.34</v>
      </c>
      <c r="I23" s="28">
        <v>8829.2000000000007</v>
      </c>
      <c r="J23" s="28">
        <v>9428.34</v>
      </c>
      <c r="K23" s="31">
        <v>9420.31</v>
      </c>
    </row>
    <row r="24" spans="1:11" x14ac:dyDescent="0.35">
      <c r="A24" s="27">
        <v>20</v>
      </c>
      <c r="B24" s="28">
        <v>10371.3658</v>
      </c>
      <c r="C24" s="28">
        <v>10265.5317</v>
      </c>
      <c r="D24" s="28">
        <v>10549.4094</v>
      </c>
      <c r="E24" s="28">
        <v>10525.4365</v>
      </c>
      <c r="F24" s="31">
        <v>10179.853499999999</v>
      </c>
      <c r="G24" s="28">
        <v>9546.01</v>
      </c>
      <c r="H24" s="28">
        <v>9415.0499999999993</v>
      </c>
      <c r="I24" s="28">
        <v>9613.43</v>
      </c>
      <c r="J24" s="28">
        <v>9650.9599999999991</v>
      </c>
      <c r="K24" s="31">
        <v>9232.31</v>
      </c>
    </row>
    <row r="25" spans="1:11" x14ac:dyDescent="0.35">
      <c r="A25" s="27">
        <v>21</v>
      </c>
      <c r="B25" s="28">
        <v>10774.7734</v>
      </c>
      <c r="C25" s="28">
        <v>10202.899799999999</v>
      </c>
      <c r="D25" s="28">
        <v>9793.5987999999998</v>
      </c>
      <c r="E25" s="28">
        <v>10193.291800000001</v>
      </c>
      <c r="F25" s="31">
        <v>10371.5571</v>
      </c>
      <c r="G25" s="28">
        <v>9834.44</v>
      </c>
      <c r="H25" s="28">
        <v>9299.9599999999991</v>
      </c>
      <c r="I25" s="28">
        <v>8875.08</v>
      </c>
      <c r="J25" s="28">
        <v>9320.94</v>
      </c>
      <c r="K25" s="31">
        <v>9393.6200000000008</v>
      </c>
    </row>
    <row r="26" spans="1:11" x14ac:dyDescent="0.35">
      <c r="A26" s="27">
        <v>22</v>
      </c>
      <c r="B26" s="28">
        <v>11880.71</v>
      </c>
      <c r="C26" s="28">
        <v>10926.06</v>
      </c>
      <c r="D26" s="28">
        <v>10181.92</v>
      </c>
      <c r="E26" s="28">
        <v>10887.769999999999</v>
      </c>
      <c r="F26" s="31">
        <v>10945.75</v>
      </c>
      <c r="G26" s="28">
        <v>10872.3</v>
      </c>
      <c r="H26" s="28">
        <v>9867.66</v>
      </c>
      <c r="I26" s="28">
        <v>9174.9699999999993</v>
      </c>
      <c r="J26" s="28">
        <v>9822.7199999999993</v>
      </c>
      <c r="K26" s="31">
        <v>9848.7099999999991</v>
      </c>
    </row>
    <row r="27" spans="1:11" x14ac:dyDescent="0.35">
      <c r="A27" s="27">
        <v>23</v>
      </c>
      <c r="B27" s="28">
        <v>12322.083199999999</v>
      </c>
      <c r="C27" s="28">
        <v>11349.59</v>
      </c>
      <c r="D27" s="28">
        <v>10754.006000000001</v>
      </c>
      <c r="E27" s="28">
        <v>11833.580000000002</v>
      </c>
      <c r="F27" s="31">
        <v>11813.98</v>
      </c>
      <c r="G27" s="28">
        <v>11502.8</v>
      </c>
      <c r="H27" s="28">
        <v>10348.6</v>
      </c>
      <c r="I27" s="28">
        <v>9781.77</v>
      </c>
      <c r="J27" s="28">
        <v>10735.2</v>
      </c>
      <c r="K27" s="31">
        <v>10675.1</v>
      </c>
    </row>
    <row r="28" spans="1:11" x14ac:dyDescent="0.35">
      <c r="A28" s="27">
        <v>24</v>
      </c>
      <c r="B28" s="28">
        <v>12403.3379</v>
      </c>
      <c r="C28" s="28">
        <v>11597.095299999999</v>
      </c>
      <c r="D28" s="28">
        <v>10654.86</v>
      </c>
      <c r="E28" s="28">
        <v>11520.915299999999</v>
      </c>
      <c r="F28" s="31">
        <v>11995</v>
      </c>
      <c r="G28" s="28">
        <v>11527.2</v>
      </c>
      <c r="H28" s="28">
        <v>10671.8</v>
      </c>
      <c r="I28" s="28">
        <v>9625.34</v>
      </c>
      <c r="J28" s="28">
        <v>10562.3</v>
      </c>
      <c r="K28" s="31">
        <v>10987.8</v>
      </c>
    </row>
    <row r="29" spans="1:11" x14ac:dyDescent="0.35">
      <c r="A29" s="27">
        <v>25</v>
      </c>
      <c r="B29" s="28">
        <v>11968.350399999999</v>
      </c>
      <c r="C29" s="28">
        <v>10898.2102</v>
      </c>
      <c r="D29" s="28">
        <v>10445.810899999999</v>
      </c>
      <c r="E29" s="28">
        <v>11599.642599999999</v>
      </c>
      <c r="F29" s="31">
        <v>12394.92</v>
      </c>
      <c r="G29" s="28">
        <v>11032.8</v>
      </c>
      <c r="H29" s="28">
        <v>9995.0499999999993</v>
      </c>
      <c r="I29" s="28">
        <v>9573.2999999999993</v>
      </c>
      <c r="J29" s="28">
        <v>10623</v>
      </c>
      <c r="K29" s="31">
        <v>11288.1</v>
      </c>
    </row>
    <row r="30" spans="1:11" x14ac:dyDescent="0.35">
      <c r="A30" s="27">
        <v>26</v>
      </c>
      <c r="B30" s="28">
        <v>11885.730000000001</v>
      </c>
      <c r="C30" s="28">
        <v>11487.9</v>
      </c>
      <c r="D30" s="28">
        <v>11218.099999999999</v>
      </c>
      <c r="E30" s="28">
        <v>11253.669999999998</v>
      </c>
      <c r="F30" s="31">
        <v>11834.130000000001</v>
      </c>
      <c r="G30" s="28">
        <v>10798.2</v>
      </c>
      <c r="H30" s="28">
        <v>10365.299999999999</v>
      </c>
      <c r="I30" s="28">
        <v>10135.299999999999</v>
      </c>
      <c r="J30" s="28">
        <v>10208.799999999999</v>
      </c>
      <c r="K30" s="31">
        <v>10728</v>
      </c>
    </row>
    <row r="31" spans="1:11" x14ac:dyDescent="0.35">
      <c r="A31" s="27">
        <v>27</v>
      </c>
      <c r="B31" s="28">
        <v>11405.42</v>
      </c>
      <c r="C31" s="28">
        <v>12167.43</v>
      </c>
      <c r="D31" s="28">
        <v>11527.49</v>
      </c>
      <c r="E31" s="28">
        <v>11989.73</v>
      </c>
      <c r="F31" s="31">
        <v>11640.75</v>
      </c>
      <c r="G31" s="28">
        <v>10396.799999999999</v>
      </c>
      <c r="H31" s="28">
        <v>10969.9</v>
      </c>
      <c r="I31" s="28">
        <v>10276</v>
      </c>
      <c r="J31" s="28">
        <v>10749.6</v>
      </c>
      <c r="K31" s="31">
        <v>10376.299999999999</v>
      </c>
    </row>
    <row r="32" spans="1:11" x14ac:dyDescent="0.35">
      <c r="A32" s="27">
        <v>28</v>
      </c>
      <c r="B32" s="28">
        <v>11138.737000000001</v>
      </c>
      <c r="C32" s="28">
        <v>11452.57</v>
      </c>
      <c r="D32" s="28">
        <v>11262.09</v>
      </c>
      <c r="E32" s="28">
        <v>10907.7682</v>
      </c>
      <c r="F32" s="31">
        <v>11219.08</v>
      </c>
      <c r="G32" s="28">
        <v>10184.200000000001</v>
      </c>
      <c r="H32" s="28">
        <v>10429.799999999999</v>
      </c>
      <c r="I32" s="28">
        <v>10191.4</v>
      </c>
      <c r="J32" s="28">
        <v>9914.1200000000008</v>
      </c>
      <c r="K32" s="31">
        <v>10052.4</v>
      </c>
    </row>
    <row r="33" spans="1:11" x14ac:dyDescent="0.35">
      <c r="A33" s="27">
        <v>29</v>
      </c>
      <c r="B33" s="28">
        <v>10705.834700000001</v>
      </c>
      <c r="C33" s="28">
        <v>11031.202799999999</v>
      </c>
      <c r="D33" s="28">
        <v>11405.869999999999</v>
      </c>
      <c r="E33" s="28">
        <v>11223.03</v>
      </c>
      <c r="F33" s="31">
        <v>10608.432299999999</v>
      </c>
      <c r="G33" s="28">
        <v>9854.7000000000007</v>
      </c>
      <c r="H33" s="28">
        <v>10063.4</v>
      </c>
      <c r="I33" s="28">
        <v>10389.4</v>
      </c>
      <c r="J33" s="28">
        <v>10167.1</v>
      </c>
      <c r="K33" s="31">
        <v>9622.9699999999993</v>
      </c>
    </row>
    <row r="34" spans="1:11" x14ac:dyDescent="0.35">
      <c r="A34" s="27">
        <v>30</v>
      </c>
      <c r="B34" s="28">
        <v>10061.981599999999</v>
      </c>
      <c r="C34" s="28">
        <v>11516.6</v>
      </c>
      <c r="D34" s="28">
        <v>10845.49</v>
      </c>
      <c r="E34" s="28">
        <v>10308.709999999999</v>
      </c>
      <c r="F34" s="31">
        <v>10731.9</v>
      </c>
      <c r="G34" s="28">
        <v>9155.39</v>
      </c>
      <c r="H34" s="28">
        <v>10396.6</v>
      </c>
      <c r="I34" s="28">
        <v>9838.32</v>
      </c>
      <c r="J34" s="28">
        <v>9264.2999999999993</v>
      </c>
      <c r="K34" s="31">
        <v>9709.64</v>
      </c>
    </row>
    <row r="35" spans="1:11" x14ac:dyDescent="0.35">
      <c r="A35" s="27">
        <v>31</v>
      </c>
      <c r="B35" s="28">
        <v>11720.17</v>
      </c>
      <c r="C35" s="28">
        <v>11649.199999999999</v>
      </c>
      <c r="D35" s="28">
        <v>11024.34</v>
      </c>
      <c r="E35" s="28">
        <v>10648.26</v>
      </c>
      <c r="F35" s="31">
        <v>10902.94</v>
      </c>
      <c r="G35" s="28">
        <v>10513.6</v>
      </c>
      <c r="H35" s="28">
        <v>10453.299999999999</v>
      </c>
      <c r="I35" s="28">
        <v>9823.9699999999993</v>
      </c>
      <c r="J35" s="28">
        <v>9474.32</v>
      </c>
      <c r="K35" s="31">
        <v>9627.67</v>
      </c>
    </row>
    <row r="36" spans="1:11" x14ac:dyDescent="0.35">
      <c r="A36" s="27">
        <v>32</v>
      </c>
      <c r="B36" s="28">
        <v>11138.14</v>
      </c>
      <c r="C36" s="28">
        <v>11334.0057</v>
      </c>
      <c r="D36" s="28">
        <v>11052.41</v>
      </c>
      <c r="E36" s="28">
        <v>10744.279999999999</v>
      </c>
      <c r="F36" s="31">
        <v>11019.66</v>
      </c>
      <c r="G36" s="28">
        <v>10092.299999999999</v>
      </c>
      <c r="H36" s="28">
        <v>10338.5</v>
      </c>
      <c r="I36" s="28">
        <v>9992.56</v>
      </c>
      <c r="J36" s="28">
        <v>9609.0499999999993</v>
      </c>
      <c r="K36" s="31">
        <v>9867.82</v>
      </c>
    </row>
    <row r="37" spans="1:11" x14ac:dyDescent="0.35">
      <c r="A37" s="27">
        <v>33</v>
      </c>
      <c r="B37" s="28">
        <v>10265.106100000001</v>
      </c>
      <c r="C37" s="28">
        <v>11037.9298</v>
      </c>
      <c r="D37" s="28">
        <v>11204.7844</v>
      </c>
      <c r="E37" s="28">
        <v>10689.322200000001</v>
      </c>
      <c r="F37" s="31">
        <v>10651.22</v>
      </c>
      <c r="G37" s="28">
        <v>9409.6</v>
      </c>
      <c r="H37" s="28">
        <v>10122</v>
      </c>
      <c r="I37" s="28">
        <v>10356.4</v>
      </c>
      <c r="J37" s="28">
        <v>9740.67</v>
      </c>
      <c r="K37" s="31">
        <v>9603.9599999999991</v>
      </c>
    </row>
    <row r="38" spans="1:11" x14ac:dyDescent="0.35">
      <c r="A38" s="27">
        <v>34</v>
      </c>
      <c r="B38" s="28">
        <v>10259.89</v>
      </c>
      <c r="C38" s="28">
        <v>10660.373199999998</v>
      </c>
      <c r="D38" s="28">
        <v>11547.937100000001</v>
      </c>
      <c r="E38" s="28">
        <v>10124.016299999999</v>
      </c>
      <c r="F38" s="31">
        <v>10260.42</v>
      </c>
      <c r="G38" s="28">
        <v>9179.49</v>
      </c>
      <c r="H38" s="28">
        <v>9722.7099999999991</v>
      </c>
      <c r="I38" s="28">
        <v>10592.6</v>
      </c>
      <c r="J38" s="28">
        <v>9175.9</v>
      </c>
      <c r="K38" s="31">
        <v>9233.82</v>
      </c>
    </row>
    <row r="39" spans="1:11" x14ac:dyDescent="0.35">
      <c r="A39" s="27">
        <v>35</v>
      </c>
      <c r="B39" s="28">
        <v>10223.73</v>
      </c>
      <c r="C39" s="28">
        <v>10794</v>
      </c>
      <c r="D39" s="28">
        <v>11168.39</v>
      </c>
      <c r="E39" s="28">
        <v>10539.59</v>
      </c>
      <c r="F39" s="31">
        <v>10021.52</v>
      </c>
      <c r="G39" s="28">
        <v>9127.83</v>
      </c>
      <c r="H39" s="28">
        <v>9547.42</v>
      </c>
      <c r="I39" s="28">
        <v>10018.5</v>
      </c>
      <c r="J39" s="28">
        <v>9345.2000000000007</v>
      </c>
      <c r="K39" s="31">
        <v>8939.08</v>
      </c>
    </row>
    <row r="40" spans="1:11" x14ac:dyDescent="0.35">
      <c r="A40" s="27">
        <v>36</v>
      </c>
      <c r="B40" s="28">
        <v>10216.905699999999</v>
      </c>
      <c r="C40" s="28">
        <v>10813.45</v>
      </c>
      <c r="D40" s="28">
        <v>11441.1</v>
      </c>
      <c r="E40" s="28">
        <v>11078.720000000001</v>
      </c>
      <c r="F40" s="31">
        <v>10568.26</v>
      </c>
      <c r="G40" s="28">
        <v>9251.66</v>
      </c>
      <c r="H40" s="28">
        <v>9678.44</v>
      </c>
      <c r="I40" s="28">
        <v>10221.4</v>
      </c>
      <c r="J40" s="28">
        <v>9751.86</v>
      </c>
      <c r="K40" s="31">
        <v>9297.5300000000007</v>
      </c>
    </row>
    <row r="41" spans="1:11" x14ac:dyDescent="0.35">
      <c r="A41" s="27">
        <v>37</v>
      </c>
      <c r="B41" s="28">
        <v>9957.7818000000007</v>
      </c>
      <c r="C41" s="28">
        <v>10124.8532</v>
      </c>
      <c r="D41" s="28">
        <v>10567.767</v>
      </c>
      <c r="E41" s="28">
        <v>10757.59</v>
      </c>
      <c r="F41" s="31">
        <v>10131.779999999999</v>
      </c>
      <c r="G41" s="28">
        <v>9071.18</v>
      </c>
      <c r="H41" s="28">
        <v>9226.31</v>
      </c>
      <c r="I41" s="28">
        <v>9614.16</v>
      </c>
      <c r="J41" s="28">
        <v>9722.6299999999992</v>
      </c>
      <c r="K41" s="31">
        <v>9111.7199999999993</v>
      </c>
    </row>
    <row r="42" spans="1:11" x14ac:dyDescent="0.35">
      <c r="A42" s="27">
        <v>38</v>
      </c>
      <c r="B42" s="28">
        <v>10143.43</v>
      </c>
      <c r="C42" s="28">
        <v>9958.2764000000006</v>
      </c>
      <c r="D42" s="28">
        <v>10435.130000000001</v>
      </c>
      <c r="E42" s="28">
        <v>10499.619999999999</v>
      </c>
      <c r="F42" s="31">
        <v>9983.5400000000009</v>
      </c>
      <c r="G42" s="28">
        <v>9097.5400000000009</v>
      </c>
      <c r="H42" s="28">
        <v>9057.91</v>
      </c>
      <c r="I42" s="28">
        <v>9393.42</v>
      </c>
      <c r="J42" s="28">
        <v>9486.7099999999991</v>
      </c>
      <c r="K42" s="31">
        <v>8894.34</v>
      </c>
    </row>
    <row r="43" spans="1:11" x14ac:dyDescent="0.35">
      <c r="A43" s="27">
        <v>39</v>
      </c>
      <c r="B43" s="28">
        <v>10325.209999999999</v>
      </c>
      <c r="C43" s="28">
        <v>9984.5299999999988</v>
      </c>
      <c r="D43" s="28">
        <v>10234.65</v>
      </c>
      <c r="E43" s="28">
        <v>10393.970000000001</v>
      </c>
      <c r="F43" s="31">
        <v>9556.6</v>
      </c>
      <c r="G43" s="28">
        <v>9171.59</v>
      </c>
      <c r="H43" s="28">
        <v>8839.9599999999991</v>
      </c>
      <c r="I43" s="28">
        <v>9137.9</v>
      </c>
      <c r="J43" s="28">
        <v>9213.09</v>
      </c>
      <c r="K43" s="31">
        <v>8464.99</v>
      </c>
    </row>
    <row r="44" spans="1:11" x14ac:dyDescent="0.35">
      <c r="A44" s="27">
        <v>40</v>
      </c>
      <c r="B44" s="28">
        <v>10520.869999999999</v>
      </c>
      <c r="C44" s="28">
        <v>10619.91</v>
      </c>
      <c r="D44" s="28">
        <v>10694.470000000001</v>
      </c>
      <c r="E44" s="28">
        <v>10493.699999999999</v>
      </c>
      <c r="F44" s="31">
        <v>10240.59</v>
      </c>
      <c r="G44" s="28">
        <v>9370.58</v>
      </c>
      <c r="H44" s="28">
        <v>9529.2800000000007</v>
      </c>
      <c r="I44" s="28">
        <v>9474.68</v>
      </c>
      <c r="J44" s="28">
        <v>9281.65</v>
      </c>
      <c r="K44" s="31">
        <v>9022.67</v>
      </c>
    </row>
    <row r="45" spans="1:11" x14ac:dyDescent="0.35">
      <c r="A45" s="27">
        <v>41</v>
      </c>
      <c r="B45" s="28">
        <v>9784.2096000000001</v>
      </c>
      <c r="C45" s="28">
        <v>9815.9639999999999</v>
      </c>
      <c r="D45" s="28">
        <v>10536.45</v>
      </c>
      <c r="E45" s="28">
        <v>10066.789999999999</v>
      </c>
      <c r="F45" s="31">
        <v>9748.4500000000007</v>
      </c>
      <c r="G45" s="28">
        <v>8814.76</v>
      </c>
      <c r="H45" s="28">
        <v>8866.32</v>
      </c>
      <c r="I45" s="28">
        <v>9521.85</v>
      </c>
      <c r="J45" s="28">
        <v>9057.06</v>
      </c>
      <c r="K45" s="31">
        <v>8624.83</v>
      </c>
    </row>
    <row r="46" spans="1:11" x14ac:dyDescent="0.35">
      <c r="A46" s="27">
        <v>42</v>
      </c>
      <c r="B46" s="28">
        <v>9380.575499999999</v>
      </c>
      <c r="C46" s="28">
        <v>9680.585500000001</v>
      </c>
      <c r="D46" s="28">
        <v>10035.431499999999</v>
      </c>
      <c r="E46" s="28">
        <v>9652.6032999999989</v>
      </c>
      <c r="F46" s="31">
        <v>9630.36</v>
      </c>
      <c r="G46" s="28">
        <v>8481.64</v>
      </c>
      <c r="H46" s="28">
        <v>8690.26</v>
      </c>
      <c r="I46" s="28">
        <v>9079.5499999999993</v>
      </c>
      <c r="J46" s="28">
        <v>8675.57</v>
      </c>
      <c r="K46" s="31">
        <v>8618.91</v>
      </c>
    </row>
    <row r="47" spans="1:11" x14ac:dyDescent="0.35">
      <c r="A47" s="27">
        <v>43</v>
      </c>
      <c r="B47" s="28">
        <v>9569.18</v>
      </c>
      <c r="C47" s="28">
        <v>9752.75</v>
      </c>
      <c r="D47" s="28">
        <v>9885.9068000000007</v>
      </c>
      <c r="E47" s="28">
        <v>9728.9056</v>
      </c>
      <c r="F47" s="31">
        <v>9587.5999999999985</v>
      </c>
      <c r="G47" s="28">
        <v>8509.82</v>
      </c>
      <c r="H47" s="28">
        <v>8748.75</v>
      </c>
      <c r="I47" s="28">
        <v>8892.75</v>
      </c>
      <c r="J47" s="28">
        <v>8772.52</v>
      </c>
      <c r="K47" s="31">
        <v>8523.31</v>
      </c>
    </row>
    <row r="48" spans="1:11" x14ac:dyDescent="0.35">
      <c r="A48" s="27">
        <v>44</v>
      </c>
      <c r="B48" s="28">
        <v>10004.94</v>
      </c>
      <c r="C48" s="28">
        <v>10289.23</v>
      </c>
      <c r="D48" s="28">
        <v>10476.299999999999</v>
      </c>
      <c r="E48" s="28">
        <v>9878.18</v>
      </c>
      <c r="F48" s="31">
        <v>9655.4</v>
      </c>
      <c r="G48" s="28">
        <v>8942.92</v>
      </c>
      <c r="H48" s="28">
        <v>9152.89</v>
      </c>
      <c r="I48" s="28">
        <v>9229.14</v>
      </c>
      <c r="J48" s="28">
        <v>8746.56</v>
      </c>
      <c r="K48" s="31">
        <v>8479.58</v>
      </c>
    </row>
    <row r="49" spans="1:11" x14ac:dyDescent="0.35">
      <c r="A49" s="27">
        <v>45</v>
      </c>
      <c r="B49" s="28">
        <v>10529.0038</v>
      </c>
      <c r="C49" s="28">
        <v>9292.5349999999999</v>
      </c>
      <c r="D49" s="28">
        <v>9763.69</v>
      </c>
      <c r="E49" s="28">
        <v>9660.2801999999992</v>
      </c>
      <c r="F49" s="31">
        <v>9916.74</v>
      </c>
      <c r="G49" s="28">
        <v>9542.67</v>
      </c>
      <c r="H49" s="28">
        <v>8314.74</v>
      </c>
      <c r="I49" s="28">
        <v>8740.2800000000007</v>
      </c>
      <c r="J49" s="28">
        <v>8686.42</v>
      </c>
      <c r="K49" s="31">
        <v>8639.5</v>
      </c>
    </row>
    <row r="50" spans="1:11" x14ac:dyDescent="0.35">
      <c r="A50" s="27">
        <v>46</v>
      </c>
      <c r="B50" s="28">
        <v>9440.8575999999994</v>
      </c>
      <c r="C50" s="28">
        <v>9232.3114000000005</v>
      </c>
      <c r="D50" s="28">
        <v>9870.0037000000011</v>
      </c>
      <c r="E50" s="28">
        <v>9939.59</v>
      </c>
      <c r="F50" s="31">
        <v>9298.9</v>
      </c>
      <c r="G50" s="28">
        <v>8522.0499999999993</v>
      </c>
      <c r="H50" s="28">
        <v>8340.33</v>
      </c>
      <c r="I50" s="28">
        <v>8887.1200000000008</v>
      </c>
      <c r="J50" s="28">
        <v>8842.25</v>
      </c>
      <c r="K50" s="31">
        <v>8230.92</v>
      </c>
    </row>
    <row r="51" spans="1:11" x14ac:dyDescent="0.35">
      <c r="A51" s="27">
        <v>47</v>
      </c>
      <c r="B51" s="28">
        <v>9360.4247000000014</v>
      </c>
      <c r="C51" s="28">
        <v>9312.73</v>
      </c>
      <c r="D51" s="28">
        <v>9726.2300000000014</v>
      </c>
      <c r="E51" s="28">
        <v>9430.9872000000014</v>
      </c>
      <c r="F51" s="31">
        <v>9311.487799999999</v>
      </c>
      <c r="G51" s="28">
        <v>8434.0300000000007</v>
      </c>
      <c r="H51" s="28">
        <v>8303.89</v>
      </c>
      <c r="I51" s="28">
        <v>8681.7000000000007</v>
      </c>
      <c r="J51" s="28">
        <v>8460.3700000000008</v>
      </c>
      <c r="K51" s="31">
        <v>8336.7999999999993</v>
      </c>
    </row>
    <row r="52" spans="1:11" x14ac:dyDescent="0.35">
      <c r="A52" s="27">
        <v>48</v>
      </c>
      <c r="B52" s="28">
        <v>10478.210000000001</v>
      </c>
      <c r="C52" s="28">
        <v>10355.48</v>
      </c>
      <c r="D52" s="28">
        <v>9819.06</v>
      </c>
      <c r="E52" s="28">
        <v>9813.3000000000011</v>
      </c>
      <c r="F52" s="31">
        <v>9979.19</v>
      </c>
      <c r="G52" s="28">
        <v>9169.86</v>
      </c>
      <c r="H52" s="28">
        <v>9132.26</v>
      </c>
      <c r="I52" s="28">
        <v>8648.9599999999991</v>
      </c>
      <c r="J52" s="28">
        <v>8611.2900000000009</v>
      </c>
      <c r="K52" s="31">
        <v>8747.76</v>
      </c>
    </row>
    <row r="53" spans="1:11" x14ac:dyDescent="0.35">
      <c r="A53" s="27">
        <v>49</v>
      </c>
      <c r="B53" s="28">
        <v>10552.869999999999</v>
      </c>
      <c r="C53" s="28">
        <v>9754.2900000000009</v>
      </c>
      <c r="D53" s="28">
        <v>10069.49</v>
      </c>
      <c r="E53" s="28">
        <v>10061.799999999999</v>
      </c>
      <c r="F53" s="31">
        <v>10300.57</v>
      </c>
      <c r="G53" s="28">
        <v>9390.2199999999993</v>
      </c>
      <c r="H53" s="28">
        <v>8544.16</v>
      </c>
      <c r="I53" s="28">
        <v>8887.69</v>
      </c>
      <c r="J53" s="28">
        <v>8803.06</v>
      </c>
      <c r="K53" s="31">
        <v>9009.61</v>
      </c>
    </row>
    <row r="54" spans="1:11" x14ac:dyDescent="0.35">
      <c r="A54" s="27">
        <v>50</v>
      </c>
      <c r="B54" s="28">
        <v>9927.56</v>
      </c>
      <c r="C54" s="28">
        <v>9738.2999999999993</v>
      </c>
      <c r="D54" s="28">
        <v>9732.1299999999992</v>
      </c>
      <c r="E54" s="28">
        <v>9541.7999999999993</v>
      </c>
      <c r="F54" s="31">
        <v>9720.44</v>
      </c>
      <c r="G54" s="28">
        <v>8595.0499999999993</v>
      </c>
      <c r="H54" s="28">
        <v>8399.26</v>
      </c>
      <c r="I54" s="28">
        <v>8635.0499999999993</v>
      </c>
      <c r="J54" s="28">
        <v>8427.07</v>
      </c>
      <c r="K54" s="31">
        <v>8567.2000000000007</v>
      </c>
    </row>
    <row r="55" spans="1:11" x14ac:dyDescent="0.35">
      <c r="A55" s="27">
        <v>51</v>
      </c>
      <c r="B55" s="28">
        <v>10665.019999999999</v>
      </c>
      <c r="C55" s="28">
        <v>10325.050000000001</v>
      </c>
      <c r="D55" s="28">
        <v>10268.31</v>
      </c>
      <c r="E55" s="28">
        <v>10448.23</v>
      </c>
      <c r="F55" s="31">
        <v>10168.789999999999</v>
      </c>
      <c r="G55" s="28">
        <v>9163.7099999999991</v>
      </c>
      <c r="H55" s="28">
        <v>8987.7800000000007</v>
      </c>
      <c r="I55" s="28">
        <v>8866.4699999999993</v>
      </c>
      <c r="J55" s="28">
        <v>8893.61</v>
      </c>
      <c r="K55" s="31">
        <v>8848.9599999999991</v>
      </c>
    </row>
    <row r="56" spans="1:11" x14ac:dyDescent="0.35">
      <c r="A56" s="27">
        <v>52</v>
      </c>
      <c r="B56" s="28">
        <v>10550.83</v>
      </c>
      <c r="C56" s="28">
        <v>9605.89</v>
      </c>
      <c r="D56" s="28">
        <v>10082.189999999999</v>
      </c>
      <c r="E56" s="28">
        <v>10811.52</v>
      </c>
      <c r="F56" s="31">
        <v>10541.75</v>
      </c>
      <c r="G56" s="28">
        <v>9207.1</v>
      </c>
      <c r="H56" s="28">
        <v>8390.24</v>
      </c>
      <c r="I56" s="28">
        <v>8674.7099999999991</v>
      </c>
      <c r="J56" s="28">
        <v>9274.33</v>
      </c>
      <c r="K56" s="31">
        <v>9047.1200000000008</v>
      </c>
    </row>
    <row r="57" spans="1:11" ht="15" thickBot="1" x14ac:dyDescent="0.4">
      <c r="A57" s="32">
        <v>53</v>
      </c>
      <c r="B57" s="33"/>
      <c r="C57" s="33"/>
      <c r="D57" s="33"/>
      <c r="E57" s="33"/>
      <c r="F57" s="34"/>
      <c r="G57" s="33"/>
      <c r="H57" s="33"/>
      <c r="I57" s="33"/>
      <c r="J57" s="33"/>
      <c r="K57" s="34" t="s">
        <v>16</v>
      </c>
    </row>
  </sheetData>
  <mergeCells count="3">
    <mergeCell ref="A3:A4"/>
    <mergeCell ref="B3:F3"/>
    <mergeCell ref="G3:K3"/>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A9F6E-E24E-4622-A1BA-AE065A83919B}">
  <sheetPr>
    <pageSetUpPr autoPageBreaks="0"/>
  </sheetPr>
  <dimension ref="A1:G12"/>
  <sheetViews>
    <sheetView showGridLines="0" showRowColHeaders="0" workbookViewId="0">
      <selection activeCell="B5" sqref="B5"/>
    </sheetView>
  </sheetViews>
  <sheetFormatPr defaultRowHeight="14.5" x14ac:dyDescent="0.35"/>
  <cols>
    <col min="1" max="1" width="13.6328125" bestFit="1" customWidth="1"/>
    <col min="2" max="2" width="16.453125" bestFit="1" customWidth="1"/>
    <col min="3" max="3" width="9.7265625" bestFit="1" customWidth="1"/>
  </cols>
  <sheetData>
    <row r="1" spans="1:7" x14ac:dyDescent="0.35">
      <c r="A1" s="12" t="str">
        <f>[1]description!$A$1</f>
        <v>Data for last complete epimonth :202305, week 202322</v>
      </c>
      <c r="B1" s="3"/>
      <c r="C1" s="3"/>
      <c r="D1" s="3"/>
      <c r="E1" s="3"/>
      <c r="F1" s="21">
        <v>1</v>
      </c>
      <c r="G1" s="21" t="s">
        <v>17</v>
      </c>
    </row>
    <row r="2" spans="1:7" x14ac:dyDescent="0.35">
      <c r="A2" s="12" t="str">
        <f>[1]description!$A$2</f>
        <v>Data written on 24 Jun 2023 at 16:11:34</v>
      </c>
      <c r="B2" s="3"/>
      <c r="C2" s="13"/>
      <c r="D2" s="3"/>
      <c r="E2" s="3"/>
      <c r="F2" s="21">
        <v>2</v>
      </c>
      <c r="G2" s="21" t="s">
        <v>18</v>
      </c>
    </row>
    <row r="3" spans="1:7" x14ac:dyDescent="0.35">
      <c r="A3" s="3" t="s">
        <v>13</v>
      </c>
      <c r="B3" s="3">
        <f>VALUE(RIGHT(A1,6))</f>
        <v>202322</v>
      </c>
      <c r="C3" s="3"/>
      <c r="D3" s="3"/>
      <c r="E3" s="3"/>
      <c r="F3" s="21">
        <v>3</v>
      </c>
      <c r="G3" s="21" t="s">
        <v>19</v>
      </c>
    </row>
    <row r="4" spans="1:7" x14ac:dyDescent="0.35">
      <c r="F4" s="21">
        <v>4</v>
      </c>
      <c r="G4" s="21" t="s">
        <v>20</v>
      </c>
    </row>
    <row r="5" spans="1:7" x14ac:dyDescent="0.35">
      <c r="A5" t="s">
        <v>29</v>
      </c>
      <c r="B5" s="10" t="str">
        <f>VLOOKUP(VALUE(LEFT(RIGHT(A1,15),2)),$F$1:$G$12,2,FALSE)&amp;" "&amp;VALUE(LEFT(RIGHT(A1,19),4))</f>
        <v>May 2023</v>
      </c>
      <c r="F5" s="21">
        <v>5</v>
      </c>
      <c r="G5" s="21" t="s">
        <v>21</v>
      </c>
    </row>
    <row r="6" spans="1:7" x14ac:dyDescent="0.35">
      <c r="A6" t="s">
        <v>30</v>
      </c>
      <c r="B6">
        <f>VALUE(RIGHT(B3,2))</f>
        <v>22</v>
      </c>
      <c r="F6" s="21">
        <v>6</v>
      </c>
      <c r="G6" s="21" t="s">
        <v>22</v>
      </c>
    </row>
    <row r="7" spans="1:7" x14ac:dyDescent="0.35">
      <c r="A7" t="s">
        <v>31</v>
      </c>
      <c r="B7" s="11">
        <v>45097</v>
      </c>
      <c r="F7" s="21">
        <v>7</v>
      </c>
      <c r="G7" s="21" t="s">
        <v>23</v>
      </c>
    </row>
    <row r="8" spans="1:7" x14ac:dyDescent="0.35">
      <c r="F8" s="21">
        <v>8</v>
      </c>
      <c r="G8" s="21" t="s">
        <v>24</v>
      </c>
    </row>
    <row r="9" spans="1:7" x14ac:dyDescent="0.35">
      <c r="F9" s="21">
        <v>9</v>
      </c>
      <c r="G9" s="21" t="s">
        <v>25</v>
      </c>
    </row>
    <row r="10" spans="1:7" x14ac:dyDescent="0.35">
      <c r="F10" s="21">
        <v>10</v>
      </c>
      <c r="G10" s="21" t="s">
        <v>26</v>
      </c>
    </row>
    <row r="11" spans="1:7" x14ac:dyDescent="0.35">
      <c r="F11" s="21">
        <v>11</v>
      </c>
      <c r="G11" s="21" t="s">
        <v>27</v>
      </c>
    </row>
    <row r="12" spans="1:7" x14ac:dyDescent="0.35">
      <c r="F12" s="21">
        <v>12</v>
      </c>
      <c r="G12" s="21" t="s">
        <v>28</v>
      </c>
    </row>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Information</vt:lpstr>
      <vt:lpstr>Total deaths</vt:lpstr>
      <vt:lpstr>Natural deaths by age group</vt:lpstr>
      <vt:lpstr>Deaths 2015-2019</vt:lpstr>
      <vt:lpstr>vars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Moultrie</dc:creator>
  <cp:lastModifiedBy>Tom Moultrie</cp:lastModifiedBy>
  <cp:lastPrinted>2023-06-22T21:35:55Z</cp:lastPrinted>
  <dcterms:created xsi:type="dcterms:W3CDTF">2023-06-21T15:29:51Z</dcterms:created>
  <dcterms:modified xsi:type="dcterms:W3CDTF">2023-07-01T13:03:35Z</dcterms:modified>
</cp:coreProperties>
</file>