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46_23 Nov\"/>
    </mc:Choice>
  </mc:AlternateContent>
  <xr:revisionPtr revIDLastSave="7" documentId="8_{A68E624F-F8C9-4EC5-A754-54F7A6CB78D4}" xr6:coauthVersionLast="33" xr6:coauthVersionMax="45" xr10:uidLastSave="{9F09DFA4-1D62-431F-862D-728E258A6AED}"/>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3" l="1"/>
  <c r="C49" i="3"/>
  <c r="B48" i="3"/>
  <c r="J49" i="1"/>
  <c r="B48" i="1"/>
  <c r="I49" i="3"/>
  <c r="H49" i="3"/>
  <c r="G49" i="3"/>
  <c r="F49" i="3"/>
  <c r="E49" i="3"/>
  <c r="D49" i="3"/>
  <c r="I49" i="1"/>
  <c r="L49" i="1"/>
  <c r="K49" i="1"/>
  <c r="H49" i="1"/>
  <c r="G49" i="1"/>
  <c r="F49" i="1"/>
  <c r="E49" i="1"/>
  <c r="D49" i="1"/>
  <c r="C49" i="1"/>
  <c r="E49" i="2"/>
  <c r="D49" i="2"/>
  <c r="C49" i="2"/>
  <c r="B47" i="3" l="1"/>
  <c r="B47" i="1"/>
  <c r="B46" i="3" l="1"/>
  <c r="B46" i="1"/>
  <c r="B45" i="3" l="1"/>
  <c r="B45" i="1"/>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<sst xmlns="http://schemas.openxmlformats.org/spreadsheetml/2006/main" count="59" uniqueCount="54">
  <si>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</si>
  <si>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</si>
  <si>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</si>
  <si>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</si>
  <si>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</si>
  <si>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</si>
  <si>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</si>
  <si>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</si>
  <si>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</si>
  <si>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</si>
  <si>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</si>
  <si>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</si>
  <si>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</si>
  <si>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</si>
  <si>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</si>
  <si>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</si>
  <si>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</si>
  <si>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</si>
  <si>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</si>
  <si>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</si>
  <si>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</si>
  <si>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</si>
  <si>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</si>
  <si>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</si>
  <si>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</si>
  <si>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</si>
  <si>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</si>
  <si>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</si>
  <si>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</si>
  <si>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</si>
  <si>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</si>
  <si>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</si>
  <si>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</si>
  <si>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</si>
  <si>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</si>
  <si>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</si>
  <si>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</si>
  <si>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</si>
  <si>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</si>
  <si>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</si>
  <si>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</si>
  <si>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</si>
  <si>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</si>
  <si>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</si>
  <si>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</si>
  <si>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</si>
  <si>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</si>
  <si>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</si>
  <si>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- 17 November</t>
  </si>
  <si>
    <t xml:space="preserve">6 May - 17 November </t>
  </si>
  <si>
    <t>1 Janury - 17 November</t>
  </si>
  <si>
    <t>6 May - 17 November</t>
  </si>
  <si>
    <t>1 Jan - 17 November</t>
  </si>
  <si>
    <t xml:space="preserve">6 May - 17 November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</si>
</sst>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2" xfId="0" applyFont="1" applyBorder="1"/>
    <xf numFmtId="3" fontId="0" fillId="0" borderId="13" xfId="0" applyNumberFormat="1" applyBorder="1"/>
    <xf numFmtId="3" fontId="0" fillId="0" borderId="14" xfId="0" applyNumberFormat="1" applyBorder="1"/>
    <xf numFmtId="0" fontId="0" fillId="0" borderId="15" xfId="0" applyBorder="1"/>
    <xf numFmtId="0" fontId="1" fillId="0" borderId="10" xfId="0" applyFont="1" applyBorder="1"/>
    <xf numFmtId="0" fontId="1" fillId="0" borderId="16" xfId="0" applyFont="1" applyBorder="1"/>
    <xf numFmtId="0" fontId="0" fillId="0" borderId="17" xfId="0" applyBorder="1" applyAlignment="1">
      <alignment vertical="top" wrapText="1"/>
    </xf>
    <xf numFmtId="1" fontId="0" fillId="0" borderId="18" xfId="0" applyNumberFormat="1" applyBorder="1"/>
    <xf numFmtId="1" fontId="0" fillId="0" borderId="19" xfId="0" applyNumberFormat="1" applyBorder="1"/>
    <xf numFmtId="3" fontId="0" fillId="0" borderId="12" xfId="0" applyNumberFormat="1" applyBorder="1"/>
    <xf numFmtId="0" fontId="1" fillId="0" borderId="15" xfId="0" applyFont="1" applyBorder="1"/>
    <xf numFmtId="1" fontId="0" fillId="0" borderId="17" xfId="0" applyNumberFormat="1" applyBorder="1"/>
    <xf numFmtId="3" fontId="0" fillId="0" borderId="20" xfId="0" applyNumberFormat="1" applyBorder="1"/>
    <xf numFmtId="3" fontId="0" fillId="0" borderId="0" xfId="0" applyNumberFormat="1" applyBorder="1"/>
    <xf numFmtId="3" fontId="0" fillId="0" borderId="21" xfId="0" applyNumberFormat="1" applyBorder="1"/>
    <xf numFmtId="3" fontId="0" fillId="0" borderId="15" xfId="0" applyNumberFormat="1" applyBorder="1"/>
    <xf numFmtId="3" fontId="0" fillId="0" borderId="10" xfId="0" applyNumberFormat="1" applyBorder="1"/>
    <xf numFmtId="3" fontId="0" fillId="0" borderId="16" xfId="0" applyNumberFormat="1" applyBorder="1"/>
    <xf numFmtId="3" fontId="0" fillId="0" borderId="22" xfId="0" applyNumberFormat="1" applyBorder="1"/>
    <xf numFmtId="0" fontId="1" fillId="0" borderId="23" xfId="0" applyFont="1" applyBorder="1"/>
    <xf numFmtId="1" fontId="0" fillId="0" borderId="11" xfId="0" applyNumberFormat="1" applyBorder="1"/>
    <xf numFmtId="3" fontId="0" fillId="0" borderId="24" xfId="0" applyNumberFormat="1" applyBorder="1"/>
    <xf numFmtId="3" fontId="0" fillId="0" borderId="23"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17 november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24 November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81"/>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9951.7952700000005</v>
      </c>
      <c r="D3" s="5">
        <v>8676.4032000000007</v>
      </c>
      <c r="E3" s="5">
        <v>1275.3920700000001</v>
      </c>
    </row>
    <row r="4" spans="1:5" x14ac:dyDescent="0.3">
      <c r="A4" s="3">
        <v>2</v>
      </c>
      <c r="B4" s="4">
        <f t="shared" ref="B4:B27" si="0">B3+7</f>
        <v>43838</v>
      </c>
      <c r="C4" s="5">
        <v>8742.7318999999989</v>
      </c>
      <c r="D4" s="5">
        <v>7907.2132999999994</v>
      </c>
      <c r="E4" s="5">
        <v>835.51860000000011</v>
      </c>
    </row>
    <row r="5" spans="1:5" x14ac:dyDescent="0.3">
      <c r="A5" s="3">
        <v>3</v>
      </c>
      <c r="B5" s="4">
        <f t="shared" si="0"/>
        <v>43845</v>
      </c>
      <c r="C5" s="5">
        <v>8316.2318199999991</v>
      </c>
      <c r="D5" s="5">
        <v>7539.4647999999997</v>
      </c>
      <c r="E5" s="5">
        <v>776.76702</v>
      </c>
    </row>
    <row r="6" spans="1:5" x14ac:dyDescent="0.3">
      <c r="A6" s="3">
        <v>4</v>
      </c>
      <c r="B6" s="4">
        <f t="shared" si="0"/>
        <v>43852</v>
      </c>
      <c r="C6" s="5">
        <v>8335.5139099999997</v>
      </c>
      <c r="D6" s="5">
        <v>7461.0569999999998</v>
      </c>
      <c r="E6" s="5">
        <v>874.45691000000011</v>
      </c>
    </row>
    <row r="7" spans="1:5" x14ac:dyDescent="0.3">
      <c r="A7" s="3">
        <v>5</v>
      </c>
      <c r="B7" s="4">
        <f t="shared" si="0"/>
        <v>43859</v>
      </c>
      <c r="C7" s="5">
        <v>9203.7056699999994</v>
      </c>
      <c r="D7" s="5">
        <v>8055.6196</v>
      </c>
      <c r="E7" s="5">
        <v>1148.0860700000001</v>
      </c>
    </row>
    <row r="8" spans="1:5" x14ac:dyDescent="0.3">
      <c r="A8" s="3">
        <v>6</v>
      </c>
      <c r="B8" s="4">
        <f t="shared" si="0"/>
        <v>43866</v>
      </c>
      <c r="C8" s="5">
        <v>8746.5961400000015</v>
      </c>
      <c r="D8" s="5">
        <v>7826.9282000000012</v>
      </c>
      <c r="E8" s="5">
        <v>919.66794000000004</v>
      </c>
    </row>
    <row r="9" spans="1:5" x14ac:dyDescent="0.3">
      <c r="A9" s="3">
        <v>7</v>
      </c>
      <c r="B9" s="4">
        <f t="shared" si="0"/>
        <v>43873</v>
      </c>
      <c r="C9" s="5">
        <v>8625.6057099999998</v>
      </c>
      <c r="D9" s="5">
        <v>7692.5895</v>
      </c>
      <c r="E9" s="5">
        <v>933.01621</v>
      </c>
    </row>
    <row r="10" spans="1:5" x14ac:dyDescent="0.3">
      <c r="A10" s="3">
        <v>8</v>
      </c>
      <c r="B10" s="4">
        <f t="shared" si="0"/>
        <v>43880</v>
      </c>
      <c r="C10" s="5">
        <v>8335.4079999999994</v>
      </c>
      <c r="D10" s="5">
        <v>7482.3451000000005</v>
      </c>
      <c r="E10" s="5">
        <v>853.0628999999999</v>
      </c>
    </row>
    <row r="11" spans="1:5" x14ac:dyDescent="0.3">
      <c r="A11" s="3">
        <v>9</v>
      </c>
      <c r="B11" s="4">
        <f t="shared" si="0"/>
        <v>43887</v>
      </c>
      <c r="C11" s="5">
        <v>8747.898439999999</v>
      </c>
      <c r="D11" s="5">
        <v>7562.8801999999987</v>
      </c>
      <c r="E11" s="5">
        <v>1185.0182399999999</v>
      </c>
    </row>
    <row r="12" spans="1:5" x14ac:dyDescent="0.3">
      <c r="A12" s="3">
        <v>10</v>
      </c>
      <c r="B12" s="4">
        <f t="shared" si="0"/>
        <v>43894</v>
      </c>
      <c r="C12" s="5">
        <v>9106.8626499999991</v>
      </c>
      <c r="D12" s="5">
        <v>8033.1071999999995</v>
      </c>
      <c r="E12" s="5">
        <v>1073.7554500000001</v>
      </c>
    </row>
    <row r="13" spans="1:5" x14ac:dyDescent="0.3">
      <c r="A13" s="3">
        <v>11</v>
      </c>
      <c r="B13" s="4">
        <f t="shared" si="0"/>
        <v>43901</v>
      </c>
      <c r="C13" s="5">
        <v>8610.8305</v>
      </c>
      <c r="D13" s="5">
        <v>7661.4601000000002</v>
      </c>
      <c r="E13" s="5">
        <v>949.3703999999999</v>
      </c>
    </row>
    <row r="14" spans="1:5" x14ac:dyDescent="0.3">
      <c r="A14" s="3">
        <v>12</v>
      </c>
      <c r="B14" s="4">
        <f t="shared" si="0"/>
        <v>43908</v>
      </c>
      <c r="C14" s="5">
        <v>8459.6108620000014</v>
      </c>
      <c r="D14" s="5">
        <v>7657.2894000000006</v>
      </c>
      <c r="E14" s="5">
        <v>802.321462</v>
      </c>
    </row>
    <row r="15" spans="1:5" x14ac:dyDescent="0.3">
      <c r="A15" s="3">
        <v>13</v>
      </c>
      <c r="B15" s="4">
        <f t="shared" si="0"/>
        <v>43915</v>
      </c>
      <c r="C15" s="5">
        <v>8312.5988099999995</v>
      </c>
      <c r="D15" s="5">
        <v>7639.1890999999996</v>
      </c>
      <c r="E15" s="5">
        <v>673.4097099999999</v>
      </c>
    </row>
    <row r="16" spans="1:5" x14ac:dyDescent="0.3">
      <c r="A16" s="3">
        <v>14</v>
      </c>
      <c r="B16" s="4">
        <f t="shared" si="0"/>
        <v>43922</v>
      </c>
      <c r="C16" s="5">
        <v>8143.0207300000002</v>
      </c>
      <c r="D16" s="5">
        <v>7665.1932000000006</v>
      </c>
      <c r="E16" s="5">
        <v>477.82752999999991</v>
      </c>
    </row>
    <row r="17" spans="1:5" x14ac:dyDescent="0.3">
      <c r="A17" s="3">
        <v>15</v>
      </c>
      <c r="B17" s="4">
        <f t="shared" si="0"/>
        <v>43929</v>
      </c>
      <c r="C17" s="5">
        <v>8207.4204800000007</v>
      </c>
      <c r="D17" s="5">
        <v>7751.1404000000011</v>
      </c>
      <c r="E17" s="5">
        <v>456.28008</v>
      </c>
    </row>
    <row r="18" spans="1:5" x14ac:dyDescent="0.3">
      <c r="A18" s="3">
        <v>16</v>
      </c>
      <c r="B18" s="4">
        <f t="shared" si="0"/>
        <v>43936</v>
      </c>
      <c r="C18" s="5">
        <v>8011.318174</v>
      </c>
      <c r="D18" s="5">
        <v>7530.5717999999997</v>
      </c>
      <c r="E18" s="5">
        <v>480.74637399999995</v>
      </c>
    </row>
    <row r="19" spans="1:5" x14ac:dyDescent="0.3">
      <c r="A19" s="3">
        <v>17</v>
      </c>
      <c r="B19" s="4">
        <f t="shared" si="0"/>
        <v>43943</v>
      </c>
      <c r="C19" s="5">
        <v>7651.4301919999989</v>
      </c>
      <c r="D19" s="5">
        <v>7217.152399999999</v>
      </c>
      <c r="E19" s="5">
        <v>434.27779199999992</v>
      </c>
    </row>
    <row r="20" spans="1:5" x14ac:dyDescent="0.3">
      <c r="A20" s="3">
        <v>18</v>
      </c>
      <c r="B20" s="4">
        <f t="shared" si="0"/>
        <v>43950</v>
      </c>
      <c r="C20" s="5">
        <v>8325.4894699999986</v>
      </c>
      <c r="D20" s="5">
        <v>7788.3474999999989</v>
      </c>
      <c r="E20" s="5">
        <v>537.14197000000001</v>
      </c>
    </row>
    <row r="21" spans="1:5" x14ac:dyDescent="0.3">
      <c r="A21" s="3">
        <v>19</v>
      </c>
      <c r="B21" s="4">
        <f t="shared" si="0"/>
        <v>43957</v>
      </c>
      <c r="C21" s="5">
        <v>8492.9153000000006</v>
      </c>
      <c r="D21" s="5">
        <v>7899.6365000000014</v>
      </c>
      <c r="E21" s="5">
        <v>593.27880000000005</v>
      </c>
    </row>
    <row r="22" spans="1:5" x14ac:dyDescent="0.3">
      <c r="A22" s="3">
        <v>20</v>
      </c>
      <c r="B22" s="4">
        <f t="shared" si="0"/>
        <v>43964</v>
      </c>
      <c r="C22" s="5">
        <v>8632.1108100000001</v>
      </c>
      <c r="D22" s="5">
        <v>8106.9947999999995</v>
      </c>
      <c r="E22" s="5">
        <v>525.11600999999996</v>
      </c>
    </row>
    <row r="23" spans="1:5" x14ac:dyDescent="0.3">
      <c r="A23" s="3">
        <v>21</v>
      </c>
      <c r="B23" s="4">
        <f t="shared" si="0"/>
        <v>43971</v>
      </c>
      <c r="C23" s="5">
        <v>8815.6436090000007</v>
      </c>
      <c r="D23" s="5">
        <v>8172.9935000000005</v>
      </c>
      <c r="E23" s="5">
        <v>642.65010899999993</v>
      </c>
    </row>
    <row r="24" spans="1:5" x14ac:dyDescent="0.3">
      <c r="A24" s="3">
        <v>22</v>
      </c>
      <c r="B24" s="4">
        <f t="shared" si="0"/>
        <v>43978</v>
      </c>
      <c r="C24" s="5">
        <v>9909.6464599999981</v>
      </c>
      <c r="D24" s="5">
        <v>9082.6431999999986</v>
      </c>
      <c r="E24" s="5">
        <v>827.00326000000007</v>
      </c>
    </row>
    <row r="25" spans="1:5" x14ac:dyDescent="0.3">
      <c r="A25" s="3">
        <v>23</v>
      </c>
      <c r="B25" s="4">
        <f t="shared" si="0"/>
        <v>43985</v>
      </c>
      <c r="C25" s="5">
        <v>10200.92835</v>
      </c>
      <c r="D25" s="5">
        <v>9116.3119999999999</v>
      </c>
      <c r="E25" s="5">
        <v>1084.61635</v>
      </c>
    </row>
    <row r="26" spans="1:5" x14ac:dyDescent="0.3">
      <c r="A26" s="3">
        <v>24</v>
      </c>
      <c r="B26" s="4">
        <f t="shared" si="0"/>
        <v>43992</v>
      </c>
      <c r="C26" s="5">
        <v>11114.28738</v>
      </c>
      <c r="D26" s="5">
        <v>10196.133</v>
      </c>
      <c r="E26" s="5">
        <v>918.15437999999995</v>
      </c>
    </row>
    <row r="27" spans="1:5" x14ac:dyDescent="0.3">
      <c r="A27" s="3">
        <v>25</v>
      </c>
      <c r="B27" s="4">
        <f t="shared" si="0"/>
        <v>43999</v>
      </c>
      <c r="C27" s="5">
        <v>12096.080919999997</v>
      </c>
      <c r="D27" s="5">
        <v>11154.904199999997</v>
      </c>
      <c r="E27" s="5">
        <v>941.17671999999982</v>
      </c>
    </row>
    <row r="28" spans="1:5" x14ac:dyDescent="0.3">
      <c r="A28" s="3">
        <v>26</v>
      </c>
      <c r="B28" s="4">
        <v>44006</v>
      </c>
      <c r="C28" s="5">
        <v>12689.73969</v>
      </c>
      <c r="D28" s="5">
        <v>11753.627700000001</v>
      </c>
      <c r="E28" s="5">
        <v>936.11198999999999</v>
      </c>
    </row>
    <row r="29" spans="1:5" x14ac:dyDescent="0.3">
      <c r="A29" s="3">
        <v>27</v>
      </c>
      <c r="B29" s="4">
        <v>44013</v>
      </c>
      <c r="C29" s="5">
        <v>13998.957170000001</v>
      </c>
      <c r="D29" s="5">
        <v>13024.183000000001</v>
      </c>
      <c r="E29" s="5">
        <v>974.77416999999991</v>
      </c>
    </row>
    <row r="30" spans="1:5" x14ac:dyDescent="0.3">
      <c r="A30" s="3">
        <v>28</v>
      </c>
      <c r="B30" s="4">
        <v>44020</v>
      </c>
      <c r="C30" s="5">
        <v>15179.70658</v>
      </c>
      <c r="D30" s="5">
        <v>14314.438</v>
      </c>
      <c r="E30" s="5">
        <v>865.26858000000016</v>
      </c>
    </row>
    <row r="31" spans="1:5" x14ac:dyDescent="0.3">
      <c r="A31" s="3">
        <v>29</v>
      </c>
      <c r="B31" s="4">
        <v>44027</v>
      </c>
      <c r="C31" s="5">
        <v>16482.898950000003</v>
      </c>
      <c r="D31" s="5">
        <v>15666.151200000002</v>
      </c>
      <c r="E31" s="5">
        <v>816.74775</v>
      </c>
    </row>
    <row r="32" spans="1:5" x14ac:dyDescent="0.3">
      <c r="A32" s="3">
        <v>30</v>
      </c>
      <c r="B32" s="4">
        <v>44034</v>
      </c>
      <c r="C32" s="5">
        <v>15474.985189999999</v>
      </c>
      <c r="D32" s="5">
        <v>14678.945899999999</v>
      </c>
      <c r="E32" s="5">
        <v>796.03929000000005</v>
      </c>
    </row>
    <row r="33" spans="1:5" x14ac:dyDescent="0.3">
      <c r="A33" s="3">
        <v>31</v>
      </c>
      <c r="B33" s="4">
        <v>44041</v>
      </c>
      <c r="C33" s="5">
        <v>14477.312779999998</v>
      </c>
      <c r="D33" s="5">
        <v>13653.377699999999</v>
      </c>
      <c r="E33" s="5">
        <v>823.93508000000008</v>
      </c>
    </row>
    <row r="34" spans="1:5" x14ac:dyDescent="0.3">
      <c r="A34" s="3">
        <v>32</v>
      </c>
      <c r="B34" s="4">
        <v>44048</v>
      </c>
      <c r="C34" s="5">
        <v>12900.222040000001</v>
      </c>
      <c r="D34" s="5">
        <v>12097.625400000001</v>
      </c>
      <c r="E34" s="5">
        <v>802.59663999999998</v>
      </c>
    </row>
    <row r="35" spans="1:5" x14ac:dyDescent="0.3">
      <c r="A35" s="3">
        <v>33</v>
      </c>
      <c r="B35" s="4">
        <v>44055</v>
      </c>
      <c r="C35" s="5">
        <v>11834.009900000001</v>
      </c>
      <c r="D35" s="5">
        <v>10972.2111</v>
      </c>
      <c r="E35" s="5">
        <v>861.79880000000003</v>
      </c>
    </row>
    <row r="36" spans="1:5" x14ac:dyDescent="0.3">
      <c r="A36" s="3">
        <v>34</v>
      </c>
      <c r="B36" s="4">
        <v>44062</v>
      </c>
      <c r="C36" s="5">
        <v>11761.886110000001</v>
      </c>
      <c r="D36" s="5">
        <v>10625.145700000001</v>
      </c>
      <c r="E36" s="5">
        <v>1136.7404099999999</v>
      </c>
    </row>
    <row r="37" spans="1:5" x14ac:dyDescent="0.3">
      <c r="A37" s="3">
        <v>35</v>
      </c>
      <c r="B37" s="4">
        <v>44069</v>
      </c>
      <c r="C37" s="5">
        <v>10634.58058</v>
      </c>
      <c r="D37" s="5">
        <v>9469.3834999999999</v>
      </c>
      <c r="E37" s="5">
        <v>1165.1970799999999</v>
      </c>
    </row>
    <row r="38" spans="1:5" x14ac:dyDescent="0.3">
      <c r="A38" s="3">
        <v>36</v>
      </c>
      <c r="B38" s="4">
        <v>44076</v>
      </c>
      <c r="C38" s="5">
        <v>10774.731499999998</v>
      </c>
      <c r="D38" s="5">
        <v>9586.338099999999</v>
      </c>
      <c r="E38" s="5">
        <v>1188.3933999999999</v>
      </c>
    </row>
    <row r="39" spans="1:5" x14ac:dyDescent="0.3">
      <c r="A39" s="3">
        <v>37</v>
      </c>
      <c r="B39" s="4">
        <v>44083</v>
      </c>
      <c r="C39" s="5">
        <v>9547.4488799999999</v>
      </c>
      <c r="D39" s="5">
        <v>8480.0671000000002</v>
      </c>
      <c r="E39" s="5">
        <v>1067.3817799999999</v>
      </c>
    </row>
    <row r="40" spans="1:5" x14ac:dyDescent="0.3">
      <c r="A40" s="3">
        <v>38</v>
      </c>
      <c r="B40" s="4">
        <v>44090</v>
      </c>
      <c r="C40" s="5">
        <v>9512.6135499999982</v>
      </c>
      <c r="D40" s="5">
        <v>8455.3432999999986</v>
      </c>
      <c r="E40" s="5">
        <v>1057.27025</v>
      </c>
    </row>
    <row r="41" spans="1:5" x14ac:dyDescent="0.3">
      <c r="A41" s="3">
        <v>39</v>
      </c>
      <c r="B41" s="4">
        <v>44097</v>
      </c>
      <c r="C41" s="5">
        <v>9642.6983800000016</v>
      </c>
      <c r="D41" s="5">
        <v>8449.8502000000008</v>
      </c>
      <c r="E41" s="5">
        <v>1192.84818</v>
      </c>
    </row>
    <row r="42" spans="1:5" x14ac:dyDescent="0.3">
      <c r="A42" s="3">
        <v>40</v>
      </c>
      <c r="B42" s="4">
        <v>44104</v>
      </c>
      <c r="C42" s="5">
        <v>9698.5028899999998</v>
      </c>
      <c r="D42" s="5">
        <v>8599.1697999999997</v>
      </c>
      <c r="E42" s="5">
        <v>1099.3330900000001</v>
      </c>
    </row>
    <row r="43" spans="1:5" x14ac:dyDescent="0.3">
      <c r="A43" s="3">
        <v>41</v>
      </c>
      <c r="B43" s="4">
        <v>44111</v>
      </c>
      <c r="C43" s="5">
        <v>9973.7728900000002</v>
      </c>
      <c r="D43" s="5">
        <v>8785.4865000000009</v>
      </c>
      <c r="E43" s="5">
        <v>1188.28639</v>
      </c>
    </row>
    <row r="44" spans="1:5" x14ac:dyDescent="0.3">
      <c r="A44" s="3">
        <v>42</v>
      </c>
      <c r="B44" s="4">
        <v>44118</v>
      </c>
      <c r="C44" s="5">
        <v>10173.905130000001</v>
      </c>
      <c r="D44" s="5">
        <v>9059.6608000000015</v>
      </c>
      <c r="E44" s="5">
        <v>1114.24433</v>
      </c>
    </row>
    <row r="45" spans="1:5" x14ac:dyDescent="0.3">
      <c r="A45" s="3">
        <v>43</v>
      </c>
      <c r="B45" s="4">
        <v>44125</v>
      </c>
      <c r="C45" s="5">
        <v>9714.5059600000022</v>
      </c>
      <c r="D45" s="5">
        <v>8592.4727000000021</v>
      </c>
      <c r="E45" s="5">
        <v>1122.0332599999999</v>
      </c>
    </row>
    <row r="46" spans="1:5" x14ac:dyDescent="0.3">
      <c r="A46" s="3">
        <v>44</v>
      </c>
      <c r="B46" s="4">
        <v>44126</v>
      </c>
      <c r="C46" s="5">
        <v>9483.4058399999976</v>
      </c>
      <c r="D46" s="5">
        <v>8369.5987999999979</v>
      </c>
      <c r="E46" s="5">
        <v>1113.8070399999999</v>
      </c>
    </row>
    <row r="47" spans="1:5" x14ac:dyDescent="0.3">
      <c r="A47" s="3">
        <v>45</v>
      </c>
      <c r="B47" s="4">
        <v>44127</v>
      </c>
      <c r="C47" s="5">
        <v>10181.172549999999</v>
      </c>
      <c r="D47" s="5">
        <v>9114.3576999999987</v>
      </c>
      <c r="E47" s="5">
        <v>1066.81485</v>
      </c>
    </row>
    <row r="48" spans="1:5" x14ac:dyDescent="0.3">
      <c r="A48" s="3">
        <v>46</v>
      </c>
      <c r="B48" s="4">
        <v>44128</v>
      </c>
      <c r="C48" s="5">
        <v>10062.391265234777</v>
      </c>
      <c r="D48" s="5">
        <v>9013.7574356795521</v>
      </c>
      <c r="E48" s="5">
        <v>1048.6338295552246</v>
      </c>
    </row>
    <row r="49" spans="1:7" x14ac:dyDescent="0.3">
      <c r="A49" s="47" t="s">
        <v>48</v>
      </c>
      <c r="B49" s="47"/>
      <c r="C49" s="30">
        <f>SUM(C3:C48)</f>
        <v>467295.12938223488</v>
      </c>
      <c r="D49" s="30">
        <f t="shared" ref="D49:E49" si="1">SUM(D3:D48)</f>
        <v>425638.76083567948</v>
      </c>
      <c r="E49" s="30">
        <f t="shared" si="1"/>
        <v>41656.368546555226</v>
      </c>
    </row>
    <row r="50" spans="1:7" x14ac:dyDescent="0.3">
      <c r="A50" s="16"/>
      <c r="B50" s="16"/>
      <c r="C50" s="19"/>
      <c r="D50" s="20"/>
      <c r="E50" s="20"/>
    </row>
    <row r="51" spans="1:7" x14ac:dyDescent="0.3">
      <c r="A51" s="21" t="s">
        <v>26</v>
      </c>
      <c r="B51" s="17"/>
      <c r="C51" s="18"/>
      <c r="D51" s="15"/>
      <c r="E51" s="15"/>
    </row>
    <row r="52" spans="1:7" x14ac:dyDescent="0.3">
      <c r="A52" s="22" t="s">
        <v>49</v>
      </c>
      <c r="B52" s="23"/>
      <c r="C52" s="31">
        <v>51473.093142293277</v>
      </c>
      <c r="D52" s="24"/>
      <c r="E52" s="25"/>
      <c r="F52" s="26"/>
      <c r="G52" s="26"/>
    </row>
    <row r="53" spans="1:7" x14ac:dyDescent="0.3">
      <c r="A53" s="21" t="s">
        <v>24</v>
      </c>
      <c r="B53" s="27"/>
      <c r="C53" s="28"/>
      <c r="D53" s="26"/>
      <c r="E53" s="26"/>
      <c r="F53" s="26"/>
      <c r="G53" s="26"/>
    </row>
    <row r="54" spans="1:7" x14ac:dyDescent="0.3">
      <c r="A54" s="22" t="s">
        <v>49</v>
      </c>
      <c r="B54" s="23"/>
      <c r="C54" s="31">
        <v>45358.256903610745</v>
      </c>
      <c r="D54" s="26"/>
      <c r="E54" s="29"/>
      <c r="F54" s="26"/>
      <c r="G54" s="26"/>
    </row>
    <row r="55" spans="1:7" x14ac:dyDescent="0.3">
      <c r="E55" s="1"/>
    </row>
    <row r="56" spans="1:7" x14ac:dyDescent="0.3">
      <c r="E56" s="1"/>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79" spans="5:5" x14ac:dyDescent="0.3">
      <c r="E79" s="1"/>
    </row>
    <row r="81" spans="5:5" x14ac:dyDescent="0.3">
      <c r="E81" s="1"/>
    </row>
  </sheetData>
  <mergeCells count="3">
    <mergeCell ref="C1:E1"/>
    <mergeCell ref="A1:B2"/>
    <mergeCell ref="A49:B4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51"/>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8"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1357.37</v>
      </c>
      <c r="F21" s="5">
        <v>1467.68</v>
      </c>
      <c r="G21" s="5">
        <v>990.76750000000004</v>
      </c>
      <c r="H21" s="5">
        <v>715.94090000000006</v>
      </c>
      <c r="I21" s="5">
        <v>229.1687</v>
      </c>
      <c r="J21" s="5">
        <v>542.76319999999998</v>
      </c>
      <c r="K21" s="5">
        <v>842.96680000000003</v>
      </c>
      <c r="L21" s="5">
        <v>7899.6365000000014</v>
      </c>
    </row>
    <row r="22" spans="1:12" x14ac:dyDescent="0.3">
      <c r="A22" s="3">
        <v>20</v>
      </c>
      <c r="B22" s="4">
        <f t="shared" si="0"/>
        <v>43964</v>
      </c>
      <c r="C22" s="5">
        <v>1296.9100000000001</v>
      </c>
      <c r="D22" s="5">
        <v>478.82580000000002</v>
      </c>
      <c r="E22" s="5">
        <v>1354.66</v>
      </c>
      <c r="F22" s="5">
        <v>1461.71</v>
      </c>
      <c r="G22" s="5">
        <v>1004.54</v>
      </c>
      <c r="H22" s="5">
        <v>743.11360000000002</v>
      </c>
      <c r="I22" s="5">
        <v>214.54259999999999</v>
      </c>
      <c r="J22" s="5">
        <v>582.57270000000005</v>
      </c>
      <c r="K22" s="5">
        <v>970.12009999999998</v>
      </c>
      <c r="L22" s="5">
        <v>8106.9947999999995</v>
      </c>
    </row>
    <row r="23" spans="1:12" x14ac:dyDescent="0.3">
      <c r="A23" s="3">
        <v>21</v>
      </c>
      <c r="B23" s="4">
        <f t="shared" si="0"/>
        <v>43971</v>
      </c>
      <c r="C23" s="5">
        <v>1417.22</v>
      </c>
      <c r="D23" s="5">
        <v>455.95670000000001</v>
      </c>
      <c r="E23" s="5">
        <v>1408.06</v>
      </c>
      <c r="F23" s="5">
        <v>1442.3</v>
      </c>
      <c r="G23" s="5">
        <v>944.90980000000002</v>
      </c>
      <c r="H23" s="5">
        <v>652.35180000000003</v>
      </c>
      <c r="I23" s="5">
        <v>208.62790000000001</v>
      </c>
      <c r="J23" s="5">
        <v>530.77729999999997</v>
      </c>
      <c r="K23" s="5">
        <v>1112.79</v>
      </c>
      <c r="L23" s="5">
        <v>8172.9935000000005</v>
      </c>
    </row>
    <row r="24" spans="1:12" x14ac:dyDescent="0.3">
      <c r="A24" s="32">
        <v>22</v>
      </c>
      <c r="B24" s="4">
        <f t="shared" si="0"/>
        <v>43978</v>
      </c>
      <c r="C24" s="32">
        <v>1563.24</v>
      </c>
      <c r="D24" s="32">
        <v>530.90689999999995</v>
      </c>
      <c r="E24" s="32">
        <v>1504.52</v>
      </c>
      <c r="F24" s="32">
        <v>1591.79</v>
      </c>
      <c r="G24" s="32">
        <v>1030.03</v>
      </c>
      <c r="H24" s="32">
        <v>763.21759999999995</v>
      </c>
      <c r="I24" s="32">
        <v>251.3322</v>
      </c>
      <c r="J24" s="32">
        <v>626.99649999999997</v>
      </c>
      <c r="K24" s="32">
        <v>1220.6099999999999</v>
      </c>
      <c r="L24" s="32">
        <v>9082.6431999999986</v>
      </c>
    </row>
    <row r="25" spans="1:12" x14ac:dyDescent="0.3">
      <c r="A25" s="32">
        <v>23</v>
      </c>
      <c r="B25" s="4">
        <f t="shared" si="0"/>
        <v>43985</v>
      </c>
      <c r="C25" s="32">
        <v>1573.97</v>
      </c>
      <c r="D25" s="32">
        <v>567.28229999999996</v>
      </c>
      <c r="E25" s="32">
        <v>1440.63</v>
      </c>
      <c r="F25" s="32">
        <v>1586.74</v>
      </c>
      <c r="G25" s="32">
        <v>1031.03</v>
      </c>
      <c r="H25" s="32">
        <v>775.65419999999995</v>
      </c>
      <c r="I25" s="32">
        <v>247.2602</v>
      </c>
      <c r="J25" s="32">
        <v>565.36530000000005</v>
      </c>
      <c r="K25" s="32">
        <v>1328.38</v>
      </c>
      <c r="L25" s="32">
        <v>9116.3119999999999</v>
      </c>
    </row>
    <row r="26" spans="1:12" x14ac:dyDescent="0.3">
      <c r="A26" s="32">
        <v>24</v>
      </c>
      <c r="B26" s="4">
        <f t="shared" si="0"/>
        <v>43992</v>
      </c>
      <c r="C26" s="32">
        <v>1878.67</v>
      </c>
      <c r="D26" s="32">
        <v>566.14909999999998</v>
      </c>
      <c r="E26" s="32">
        <v>1779.83</v>
      </c>
      <c r="F26" s="32">
        <v>1682.88</v>
      </c>
      <c r="G26" s="32">
        <v>1132.33</v>
      </c>
      <c r="H26" s="32">
        <v>727.56889999999999</v>
      </c>
      <c r="I26" s="32">
        <v>286.91460000000001</v>
      </c>
      <c r="J26" s="32">
        <v>681.65039999999999</v>
      </c>
      <c r="K26" s="32">
        <v>1460.14</v>
      </c>
      <c r="L26" s="32">
        <v>10196.133</v>
      </c>
    </row>
    <row r="27" spans="1:12" x14ac:dyDescent="0.3">
      <c r="A27" s="32">
        <v>25</v>
      </c>
      <c r="B27" s="4">
        <f t="shared" si="0"/>
        <v>43999</v>
      </c>
      <c r="C27" s="32">
        <v>2065.58</v>
      </c>
      <c r="D27" s="32">
        <v>587.94979999999998</v>
      </c>
      <c r="E27" s="32">
        <v>2236.9499999999998</v>
      </c>
      <c r="F27" s="32">
        <v>1810.59</v>
      </c>
      <c r="G27" s="32">
        <v>1147.1199999999999</v>
      </c>
      <c r="H27" s="32">
        <v>862.32069999999999</v>
      </c>
      <c r="I27" s="32">
        <v>292.5095</v>
      </c>
      <c r="J27" s="32">
        <v>720.42420000000004</v>
      </c>
      <c r="K27" s="32">
        <v>1431.46</v>
      </c>
      <c r="L27" s="32">
        <v>11154.904199999997</v>
      </c>
    </row>
    <row r="28" spans="1:12" x14ac:dyDescent="0.3">
      <c r="A28" s="32">
        <v>26</v>
      </c>
      <c r="B28" s="4">
        <f t="shared" si="0"/>
        <v>44006</v>
      </c>
      <c r="C28" s="32">
        <v>2269.7199999999998</v>
      </c>
      <c r="D28" s="32">
        <v>549.61680000000001</v>
      </c>
      <c r="E28" s="32">
        <v>2657.06</v>
      </c>
      <c r="F28" s="32">
        <v>1871.27</v>
      </c>
      <c r="G28" s="32">
        <v>1127.33</v>
      </c>
      <c r="H28" s="32">
        <v>852.3963</v>
      </c>
      <c r="I28" s="32">
        <v>239.06</v>
      </c>
      <c r="J28" s="32">
        <v>785.06460000000004</v>
      </c>
      <c r="K28" s="32">
        <v>1402.11</v>
      </c>
      <c r="L28" s="32">
        <v>11753.627700000001</v>
      </c>
    </row>
    <row r="29" spans="1:12" x14ac:dyDescent="0.3">
      <c r="A29" s="32">
        <v>27</v>
      </c>
      <c r="B29" s="4">
        <f t="shared" si="0"/>
        <v>44013</v>
      </c>
      <c r="C29" s="32">
        <v>2754.41</v>
      </c>
      <c r="D29" s="32">
        <v>660.06169999999997</v>
      </c>
      <c r="E29" s="32">
        <v>2981.02</v>
      </c>
      <c r="F29" s="32">
        <v>2177.56</v>
      </c>
      <c r="G29" s="32">
        <v>1192.3499999999999</v>
      </c>
      <c r="H29" s="32">
        <v>919.80989999999997</v>
      </c>
      <c r="I29" s="32">
        <v>277.0829</v>
      </c>
      <c r="J29" s="32">
        <v>746.87850000000003</v>
      </c>
      <c r="K29" s="32">
        <v>1315.01</v>
      </c>
      <c r="L29" s="32">
        <v>13024.183000000001</v>
      </c>
    </row>
    <row r="30" spans="1:12" x14ac:dyDescent="0.3">
      <c r="A30" s="32">
        <v>28</v>
      </c>
      <c r="B30" s="4">
        <f t="shared" si="0"/>
        <v>44020</v>
      </c>
      <c r="C30" s="32">
        <v>2857.09</v>
      </c>
      <c r="D30" s="32">
        <v>730.59730000000002</v>
      </c>
      <c r="E30" s="32">
        <v>3429.17</v>
      </c>
      <c r="F30" s="32">
        <v>2491.4299999999998</v>
      </c>
      <c r="G30" s="32">
        <v>1227.5999999999999</v>
      </c>
      <c r="H30" s="32">
        <v>1016.34</v>
      </c>
      <c r="I30" s="32">
        <v>259.8621</v>
      </c>
      <c r="J30" s="32">
        <v>879.87860000000001</v>
      </c>
      <c r="K30" s="32">
        <v>1422.47</v>
      </c>
      <c r="L30" s="32">
        <v>14314.438</v>
      </c>
    </row>
    <row r="31" spans="1:12" x14ac:dyDescent="0.3">
      <c r="A31" s="32">
        <v>29</v>
      </c>
      <c r="B31" s="4">
        <f t="shared" si="0"/>
        <v>44027</v>
      </c>
      <c r="C31" s="32">
        <v>2902.44</v>
      </c>
      <c r="D31" s="32">
        <v>953.57920000000001</v>
      </c>
      <c r="E31" s="32">
        <v>3615.7</v>
      </c>
      <c r="F31" s="32">
        <v>3028.86</v>
      </c>
      <c r="G31" s="32">
        <v>1376.17</v>
      </c>
      <c r="H31" s="32">
        <v>1207.21</v>
      </c>
      <c r="I31" s="32">
        <v>371.78289999999998</v>
      </c>
      <c r="J31" s="32">
        <v>972.90909999999997</v>
      </c>
      <c r="K31" s="32">
        <v>1237.5</v>
      </c>
      <c r="L31" s="32">
        <v>15666.151200000002</v>
      </c>
    </row>
    <row r="32" spans="1:12" x14ac:dyDescent="0.3">
      <c r="A32" s="32">
        <v>30</v>
      </c>
      <c r="B32" s="4">
        <f t="shared" si="0"/>
        <v>44034</v>
      </c>
      <c r="C32" s="32">
        <v>2503.9699999999998</v>
      </c>
      <c r="D32" s="32">
        <v>1043.98</v>
      </c>
      <c r="E32" s="32">
        <v>3131.12</v>
      </c>
      <c r="F32" s="32">
        <v>2995.86</v>
      </c>
      <c r="G32" s="32">
        <v>1343.62</v>
      </c>
      <c r="H32" s="32">
        <v>1253.05</v>
      </c>
      <c r="I32" s="32">
        <v>325.4513</v>
      </c>
      <c r="J32" s="32">
        <v>890.40459999999996</v>
      </c>
      <c r="K32" s="32">
        <v>1191.49</v>
      </c>
      <c r="L32" s="32">
        <v>14678.945899999999</v>
      </c>
    </row>
    <row r="33" spans="1:12" x14ac:dyDescent="0.3">
      <c r="A33" s="32">
        <v>31</v>
      </c>
      <c r="B33" s="4">
        <f t="shared" si="0"/>
        <v>44041</v>
      </c>
      <c r="C33" s="32">
        <v>2209.59</v>
      </c>
      <c r="D33" s="32">
        <v>1029.69</v>
      </c>
      <c r="E33" s="32">
        <v>2716.45</v>
      </c>
      <c r="F33" s="32">
        <v>2873.59</v>
      </c>
      <c r="G33" s="32">
        <v>1304.48</v>
      </c>
      <c r="H33" s="32">
        <v>1180.1099999999999</v>
      </c>
      <c r="I33" s="32">
        <v>328.7183</v>
      </c>
      <c r="J33" s="32">
        <v>885.10940000000005</v>
      </c>
      <c r="K33" s="32">
        <v>1125.6400000000001</v>
      </c>
      <c r="L33" s="32">
        <v>13653.377699999999</v>
      </c>
    </row>
    <row r="34" spans="1:12" x14ac:dyDescent="0.3">
      <c r="A34" s="32">
        <v>32</v>
      </c>
      <c r="B34" s="4">
        <f t="shared" si="0"/>
        <v>44048</v>
      </c>
      <c r="C34" s="32">
        <v>1864.77</v>
      </c>
      <c r="D34" s="32">
        <v>934.0711</v>
      </c>
      <c r="E34" s="32">
        <v>2235.0500000000002</v>
      </c>
      <c r="F34" s="32">
        <v>2466.3000000000002</v>
      </c>
      <c r="G34" s="32">
        <v>1288.6300000000001</v>
      </c>
      <c r="H34" s="32">
        <v>1032.97</v>
      </c>
      <c r="I34" s="32">
        <v>402.33269999999999</v>
      </c>
      <c r="J34" s="32">
        <v>790.77160000000003</v>
      </c>
      <c r="K34" s="32">
        <v>1082.73</v>
      </c>
      <c r="L34" s="32">
        <v>12097.625400000001</v>
      </c>
    </row>
    <row r="35" spans="1:12" x14ac:dyDescent="0.3">
      <c r="A35" s="32">
        <v>33</v>
      </c>
      <c r="B35" s="4">
        <f t="shared" si="0"/>
        <v>44055</v>
      </c>
      <c r="C35" s="32">
        <v>1660.77</v>
      </c>
      <c r="D35" s="32">
        <v>810.92370000000005</v>
      </c>
      <c r="E35" s="32">
        <v>1968.15</v>
      </c>
      <c r="F35" s="32">
        <v>2164.81</v>
      </c>
      <c r="G35" s="32">
        <v>1253.97</v>
      </c>
      <c r="H35" s="32">
        <v>988.33820000000003</v>
      </c>
      <c r="I35" s="32">
        <v>337.10820000000001</v>
      </c>
      <c r="J35" s="32">
        <v>791.40629999999999</v>
      </c>
      <c r="K35" s="32">
        <v>996.73469999999998</v>
      </c>
      <c r="L35" s="32">
        <v>10972.2111</v>
      </c>
    </row>
    <row r="36" spans="1:12" x14ac:dyDescent="0.3">
      <c r="A36" s="32">
        <v>34</v>
      </c>
      <c r="B36" s="4">
        <f t="shared" si="0"/>
        <v>44062</v>
      </c>
      <c r="C36" s="32">
        <v>1702.46</v>
      </c>
      <c r="D36" s="32">
        <v>782.90710000000001</v>
      </c>
      <c r="E36" s="32">
        <v>1885.42</v>
      </c>
      <c r="F36" s="32">
        <v>2000.93</v>
      </c>
      <c r="G36" s="32">
        <v>1128.51</v>
      </c>
      <c r="H36" s="32">
        <v>925.67280000000005</v>
      </c>
      <c r="I36" s="32">
        <v>363.94589999999999</v>
      </c>
      <c r="J36" s="32">
        <v>761.42989999999998</v>
      </c>
      <c r="K36" s="32">
        <v>1073.8699999999999</v>
      </c>
      <c r="L36" s="32">
        <v>10625.145700000001</v>
      </c>
    </row>
    <row r="37" spans="1:12" x14ac:dyDescent="0.3">
      <c r="A37" s="32">
        <v>35</v>
      </c>
      <c r="B37" s="4">
        <f t="shared" si="0"/>
        <v>44069</v>
      </c>
      <c r="C37" s="32">
        <v>1464.29</v>
      </c>
      <c r="D37" s="32">
        <v>699.51750000000004</v>
      </c>
      <c r="E37" s="32">
        <v>1617.61</v>
      </c>
      <c r="F37" s="32">
        <v>1830.78</v>
      </c>
      <c r="G37" s="32">
        <v>1119.18</v>
      </c>
      <c r="H37" s="32">
        <v>775.91740000000004</v>
      </c>
      <c r="I37" s="32">
        <v>323.28519999999997</v>
      </c>
      <c r="J37" s="32">
        <v>637.91340000000002</v>
      </c>
      <c r="K37" s="32">
        <v>1000.89</v>
      </c>
      <c r="L37" s="32">
        <v>9469.3834999999999</v>
      </c>
    </row>
    <row r="38" spans="1:12" x14ac:dyDescent="0.3">
      <c r="A38" s="32">
        <v>36</v>
      </c>
      <c r="B38" s="4">
        <f t="shared" si="0"/>
        <v>44076</v>
      </c>
      <c r="C38" s="32">
        <v>1551.25</v>
      </c>
      <c r="D38" s="32">
        <v>614.38800000000003</v>
      </c>
      <c r="E38" s="32">
        <v>1619.65</v>
      </c>
      <c r="F38" s="32">
        <v>1805.37</v>
      </c>
      <c r="G38" s="32">
        <v>1169.4100000000001</v>
      </c>
      <c r="H38" s="32">
        <v>850.86829999999998</v>
      </c>
      <c r="I38" s="32">
        <v>324.23250000000002</v>
      </c>
      <c r="J38" s="32">
        <v>656.37779999999998</v>
      </c>
      <c r="K38" s="32">
        <v>994.79150000000004</v>
      </c>
      <c r="L38" s="32">
        <v>9586.338099999999</v>
      </c>
    </row>
    <row r="39" spans="1:12" x14ac:dyDescent="0.3">
      <c r="A39" s="32">
        <v>37</v>
      </c>
      <c r="B39" s="4">
        <f t="shared" si="0"/>
        <v>44083</v>
      </c>
      <c r="C39" s="32">
        <v>1349</v>
      </c>
      <c r="D39" s="32">
        <v>571.72919999999999</v>
      </c>
      <c r="E39" s="32">
        <v>1452.55</v>
      </c>
      <c r="F39" s="32">
        <v>1532.25</v>
      </c>
      <c r="G39" s="32">
        <v>1061.6099999999999</v>
      </c>
      <c r="H39" s="32">
        <v>755.7704</v>
      </c>
      <c r="I39" s="32">
        <v>287.93459999999999</v>
      </c>
      <c r="J39" s="32">
        <v>588.92750000000001</v>
      </c>
      <c r="K39" s="32">
        <v>880.29539999999997</v>
      </c>
      <c r="L39" s="32">
        <v>8480.0671000000002</v>
      </c>
    </row>
    <row r="40" spans="1:12" x14ac:dyDescent="0.3">
      <c r="A40" s="32">
        <v>38</v>
      </c>
      <c r="B40" s="4">
        <f t="shared" si="0"/>
        <v>44090</v>
      </c>
      <c r="C40" s="32">
        <v>1336.12</v>
      </c>
      <c r="D40" s="32">
        <v>549.28179999999998</v>
      </c>
      <c r="E40" s="32">
        <v>1366.91</v>
      </c>
      <c r="F40" s="32">
        <v>1631.43</v>
      </c>
      <c r="G40" s="32">
        <v>1046.05</v>
      </c>
      <c r="H40" s="32">
        <v>753.9683</v>
      </c>
      <c r="I40" s="32">
        <v>295.93099999999998</v>
      </c>
      <c r="J40" s="32">
        <v>636.56989999999996</v>
      </c>
      <c r="K40" s="32">
        <v>839.08230000000003</v>
      </c>
      <c r="L40" s="32">
        <v>8455.3432999999986</v>
      </c>
    </row>
    <row r="41" spans="1:12" x14ac:dyDescent="0.3">
      <c r="A41" s="32">
        <v>39</v>
      </c>
      <c r="B41" s="4">
        <f t="shared" si="0"/>
        <v>44097</v>
      </c>
      <c r="C41" s="32">
        <v>1389.31</v>
      </c>
      <c r="D41" s="32">
        <v>596.66279999999995</v>
      </c>
      <c r="E41" s="32">
        <v>1372.96</v>
      </c>
      <c r="F41" s="32">
        <v>1598.96</v>
      </c>
      <c r="G41" s="32">
        <v>1011.45</v>
      </c>
      <c r="H41" s="32">
        <v>731.82830000000001</v>
      </c>
      <c r="I41" s="32">
        <v>292.10039999999998</v>
      </c>
      <c r="J41" s="32">
        <v>605.67989999999998</v>
      </c>
      <c r="K41" s="32">
        <v>850.89880000000005</v>
      </c>
      <c r="L41" s="32">
        <v>8449.8502000000008</v>
      </c>
    </row>
    <row r="42" spans="1:12" x14ac:dyDescent="0.3">
      <c r="A42" s="32">
        <v>40</v>
      </c>
      <c r="B42" s="4">
        <f t="shared" si="0"/>
        <v>44104</v>
      </c>
      <c r="C42" s="32">
        <v>1413.65</v>
      </c>
      <c r="D42" s="32">
        <v>567.75329999999997</v>
      </c>
      <c r="E42" s="32">
        <v>1381.16</v>
      </c>
      <c r="F42" s="32">
        <v>1618.61</v>
      </c>
      <c r="G42" s="32">
        <v>1030.76</v>
      </c>
      <c r="H42" s="32">
        <v>701.74689999999998</v>
      </c>
      <c r="I42" s="32">
        <v>291.9341</v>
      </c>
      <c r="J42" s="32">
        <v>634.25850000000003</v>
      </c>
      <c r="K42" s="32">
        <v>959.29700000000003</v>
      </c>
      <c r="L42" s="32">
        <v>8599.1697999999997</v>
      </c>
    </row>
    <row r="43" spans="1:12" x14ac:dyDescent="0.3">
      <c r="A43" s="32">
        <v>41</v>
      </c>
      <c r="B43" s="4">
        <f t="shared" si="0"/>
        <v>44111</v>
      </c>
      <c r="C43" s="32">
        <v>1455.96</v>
      </c>
      <c r="D43" s="32">
        <v>575.51279999999997</v>
      </c>
      <c r="E43" s="32">
        <v>1440.8</v>
      </c>
      <c r="F43" s="32">
        <v>1659.21</v>
      </c>
      <c r="G43" s="32">
        <v>1101.53</v>
      </c>
      <c r="H43" s="32">
        <v>825.82439999999997</v>
      </c>
      <c r="I43" s="32">
        <v>257.1893</v>
      </c>
      <c r="J43" s="32">
        <v>581.48389999999995</v>
      </c>
      <c r="K43" s="32">
        <v>887.97609999999997</v>
      </c>
      <c r="L43" s="32">
        <v>8785.4865000000009</v>
      </c>
    </row>
    <row r="44" spans="1:12" x14ac:dyDescent="0.3">
      <c r="A44" s="32">
        <v>42</v>
      </c>
      <c r="B44" s="4">
        <f t="shared" si="0"/>
        <v>44118</v>
      </c>
      <c r="C44" s="32">
        <v>1432.18</v>
      </c>
      <c r="D44" s="32">
        <v>598.81259999999997</v>
      </c>
      <c r="E44" s="32">
        <v>1480.2</v>
      </c>
      <c r="F44" s="32">
        <v>1638.88</v>
      </c>
      <c r="G44" s="32">
        <v>1192.42</v>
      </c>
      <c r="H44" s="32">
        <v>823.0127</v>
      </c>
      <c r="I44" s="32">
        <v>295.40379999999999</v>
      </c>
      <c r="J44" s="32">
        <v>729.28409999999997</v>
      </c>
      <c r="K44" s="32">
        <v>869.46759999999995</v>
      </c>
      <c r="L44" s="32">
        <v>9059.6608000000015</v>
      </c>
    </row>
    <row r="45" spans="1:12" x14ac:dyDescent="0.3">
      <c r="A45" s="32">
        <v>43</v>
      </c>
      <c r="B45" s="4">
        <f t="shared" si="0"/>
        <v>44125</v>
      </c>
      <c r="C45" s="32">
        <v>1524.03</v>
      </c>
      <c r="D45" s="32">
        <v>566.38300000000004</v>
      </c>
      <c r="E45" s="32">
        <v>1404.13</v>
      </c>
      <c r="F45" s="32">
        <v>1575.16</v>
      </c>
      <c r="G45" s="32">
        <v>1064.72</v>
      </c>
      <c r="H45" s="32">
        <v>763.947</v>
      </c>
      <c r="I45" s="32">
        <v>266.43900000000002</v>
      </c>
      <c r="J45" s="32">
        <v>631.76350000000002</v>
      </c>
      <c r="K45" s="32">
        <v>795.90020000000004</v>
      </c>
      <c r="L45" s="32">
        <v>8592.4727000000021</v>
      </c>
    </row>
    <row r="46" spans="1:12" x14ac:dyDescent="0.3">
      <c r="A46" s="32">
        <v>44</v>
      </c>
      <c r="B46" s="4">
        <f t="shared" si="0"/>
        <v>44132</v>
      </c>
      <c r="C46" s="32">
        <v>1539.12</v>
      </c>
      <c r="D46" s="32">
        <v>560.37760000000003</v>
      </c>
      <c r="E46" s="32">
        <v>1299.1199999999999</v>
      </c>
      <c r="F46" s="32">
        <v>1501.11</v>
      </c>
      <c r="G46" s="32">
        <v>955.92200000000003</v>
      </c>
      <c r="H46" s="32">
        <v>825.51660000000004</v>
      </c>
      <c r="I46" s="32">
        <v>270.48869999999999</v>
      </c>
      <c r="J46" s="32">
        <v>592.08259999999996</v>
      </c>
      <c r="K46" s="32">
        <v>825.86130000000003</v>
      </c>
      <c r="L46" s="32">
        <v>8369.5987999999979</v>
      </c>
    </row>
    <row r="47" spans="1:12" x14ac:dyDescent="0.3">
      <c r="A47" s="32">
        <v>45</v>
      </c>
      <c r="B47" s="4">
        <f t="shared" si="0"/>
        <v>44139</v>
      </c>
      <c r="C47" s="32">
        <v>1667.14</v>
      </c>
      <c r="D47" s="32">
        <v>540.03129999999999</v>
      </c>
      <c r="E47" s="32">
        <v>1408.47</v>
      </c>
      <c r="F47" s="32">
        <v>1707.24</v>
      </c>
      <c r="G47" s="32">
        <v>1288.8</v>
      </c>
      <c r="H47" s="32">
        <v>805.94100000000003</v>
      </c>
      <c r="I47" s="32">
        <v>290.09559999999999</v>
      </c>
      <c r="J47" s="32">
        <v>590.38720000000001</v>
      </c>
      <c r="K47" s="32">
        <v>816.25260000000003</v>
      </c>
      <c r="L47" s="32">
        <v>9114.3576999999987</v>
      </c>
    </row>
    <row r="48" spans="1:12" x14ac:dyDescent="0.3">
      <c r="A48" s="32">
        <v>46</v>
      </c>
      <c r="B48" s="4">
        <f t="shared" si="0"/>
        <v>44146</v>
      </c>
      <c r="C48" s="32">
        <v>2028.7057986184552</v>
      </c>
      <c r="D48" s="32">
        <v>509.49906114869782</v>
      </c>
      <c r="E48" s="32">
        <v>1430.5456424866902</v>
      </c>
      <c r="F48" s="32">
        <v>1555.3388885709537</v>
      </c>
      <c r="G48" s="32">
        <v>1024.4774850314504</v>
      </c>
      <c r="H48" s="32">
        <v>763.6744593195516</v>
      </c>
      <c r="I48" s="32">
        <v>259.47362179644858</v>
      </c>
      <c r="J48" s="32">
        <v>545.77440628649947</v>
      </c>
      <c r="K48" s="32">
        <v>896.26807242080565</v>
      </c>
      <c r="L48" s="32">
        <v>9013.7574356795521</v>
      </c>
    </row>
    <row r="49" spans="1:12" x14ac:dyDescent="0.3">
      <c r="A49" s="52" t="s">
        <v>50</v>
      </c>
      <c r="B49" s="53"/>
      <c r="C49" s="33">
        <f>SUM(C3:C48)</f>
        <v>72661.307598618441</v>
      </c>
      <c r="D49" s="33">
        <f t="shared" ref="D49:L49" si="1">SUM(D3:D48)</f>
        <v>26140.084521148703</v>
      </c>
      <c r="E49" s="33">
        <f t="shared" si="1"/>
        <v>75978.031342486691</v>
      </c>
      <c r="F49" s="33">
        <f t="shared" si="1"/>
        <v>79561.980588570965</v>
      </c>
      <c r="G49" s="33">
        <f t="shared" si="1"/>
        <v>49220.080016031454</v>
      </c>
      <c r="H49" s="33">
        <f t="shared" si="1"/>
        <v>36573.476604319556</v>
      </c>
      <c r="I49" s="33">
        <f t="shared" si="1"/>
        <v>12170.444371796451</v>
      </c>
      <c r="J49" s="33">
        <f t="shared" si="1"/>
        <v>29028.457636286505</v>
      </c>
      <c r="K49" s="33">
        <f t="shared" si="1"/>
        <v>43991.238025420811</v>
      </c>
      <c r="L49" s="33">
        <f t="shared" si="1"/>
        <v>425325.09383567946</v>
      </c>
    </row>
    <row r="50" spans="1:12" ht="16.2" customHeight="1" x14ac:dyDescent="0.3">
      <c r="A50" s="48" t="s">
        <v>8</v>
      </c>
      <c r="B50" s="49"/>
      <c r="C50" s="49"/>
      <c r="D50" s="49"/>
      <c r="E50" s="49"/>
      <c r="F50" s="49"/>
      <c r="G50" s="49"/>
      <c r="H50" s="49"/>
      <c r="I50" s="49"/>
      <c r="J50" s="49"/>
      <c r="K50" s="49"/>
      <c r="L50" s="49"/>
    </row>
    <row r="51" spans="1:12" x14ac:dyDescent="0.3">
      <c r="A51" s="54" t="s">
        <v>51</v>
      </c>
      <c r="B51" s="55"/>
      <c r="C51" s="34">
        <v>12783.690385770169</v>
      </c>
      <c r="D51" s="34">
        <v>4663.6081798486875</v>
      </c>
      <c r="E51" s="34">
        <v>12668.66300005122</v>
      </c>
      <c r="F51" s="34">
        <v>7733.4357444412199</v>
      </c>
      <c r="G51" s="34">
        <v>1930.6317823103248</v>
      </c>
      <c r="H51" s="34">
        <v>2738.9157910169579</v>
      </c>
      <c r="I51" s="34">
        <v>1584.8160426288446</v>
      </c>
      <c r="J51" s="34">
        <v>2568.449037435551</v>
      </c>
      <c r="K51" s="34">
        <v>6662.3937356239094</v>
      </c>
      <c r="L51" s="34">
        <v>51473.093142293277</v>
      </c>
    </row>
  </sheetData>
  <mergeCells count="5">
    <mergeCell ref="A50:L50"/>
    <mergeCell ref="C1:L1"/>
    <mergeCell ref="A1:B2"/>
    <mergeCell ref="A49:B49"/>
    <mergeCell ref="A51:B5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51"/>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393.51209999999998</v>
      </c>
      <c r="F3" s="32">
        <v>322.55919999999998</v>
      </c>
      <c r="G3" s="32">
        <v>390.36630000000002</v>
      </c>
      <c r="H3" s="32">
        <v>133.39449999999999</v>
      </c>
      <c r="I3" s="32">
        <v>199.3349</v>
      </c>
      <c r="J3" s="32">
        <v>339.59679999999997</v>
      </c>
    </row>
    <row r="4" spans="1:10" x14ac:dyDescent="0.3">
      <c r="A4" s="35">
        <v>2</v>
      </c>
      <c r="B4" s="7">
        <f t="shared" ref="B4:B48" si="0">B3+7</f>
        <v>43838</v>
      </c>
      <c r="C4" s="32">
        <v>127.2132</v>
      </c>
      <c r="D4" s="32">
        <v>504.834</v>
      </c>
      <c r="E4" s="32">
        <v>372.80430000000001</v>
      </c>
      <c r="F4" s="32">
        <v>307.23180000000002</v>
      </c>
      <c r="G4" s="32">
        <v>388.25760000000002</v>
      </c>
      <c r="H4" s="32">
        <v>121.3257</v>
      </c>
      <c r="I4" s="32">
        <v>163.9246</v>
      </c>
      <c r="J4" s="32">
        <v>316.45859999999999</v>
      </c>
    </row>
    <row r="5" spans="1:10" x14ac:dyDescent="0.3">
      <c r="A5" s="32">
        <v>3</v>
      </c>
      <c r="B5" s="4">
        <f t="shared" si="0"/>
        <v>43845</v>
      </c>
      <c r="C5" s="32">
        <v>137.77879999999999</v>
      </c>
      <c r="D5" s="32">
        <v>475.9907</v>
      </c>
      <c r="E5" s="32">
        <v>365.32220000000001</v>
      </c>
      <c r="F5" s="32">
        <v>289.82010000000002</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412.7396</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372.38940000000002</v>
      </c>
      <c r="F8" s="32">
        <v>322.21690000000001</v>
      </c>
      <c r="G8" s="32">
        <v>355.42419999999998</v>
      </c>
      <c r="H8" s="32">
        <v>148.2149</v>
      </c>
      <c r="I8" s="32">
        <v>191.5164</v>
      </c>
      <c r="J8" s="32">
        <v>306.18430000000001</v>
      </c>
    </row>
    <row r="9" spans="1:10" x14ac:dyDescent="0.3">
      <c r="A9" s="32">
        <v>7</v>
      </c>
      <c r="B9" s="4">
        <f t="shared" si="0"/>
        <v>43873</v>
      </c>
      <c r="C9" s="32">
        <v>148.1619</v>
      </c>
      <c r="D9" s="32">
        <v>461.4</v>
      </c>
      <c r="E9" s="32">
        <v>373.66930000000002</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458.44420000000002</v>
      </c>
      <c r="E10" s="32">
        <v>375.86680000000001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363.50220000000002</v>
      </c>
      <c r="F12" s="32">
        <v>293.4151</v>
      </c>
      <c r="G12" s="32">
        <v>391.7611</v>
      </c>
      <c r="H12" s="32">
        <v>130.67529999999999</v>
      </c>
      <c r="I12" s="32">
        <v>179.23320000000001</v>
      </c>
      <c r="J12" s="32">
        <v>355.18810000000002</v>
      </c>
    </row>
    <row r="13" spans="1:10" x14ac:dyDescent="0.3">
      <c r="A13" s="32">
        <v>11</v>
      </c>
      <c r="B13" s="4">
        <f t="shared" si="0"/>
        <v>43901</v>
      </c>
      <c r="C13" s="32">
        <v>103.3456</v>
      </c>
      <c r="D13" s="32">
        <v>492.67930000000001</v>
      </c>
      <c r="E13" s="32">
        <v>379.33100000000002</v>
      </c>
      <c r="F13" s="32">
        <v>266.80489999999998</v>
      </c>
      <c r="G13" s="32">
        <v>410.24599999999998</v>
      </c>
      <c r="H13" s="32">
        <v>117.6597</v>
      </c>
      <c r="I13" s="32">
        <v>146.80199999999999</v>
      </c>
      <c r="J13" s="32">
        <v>348.73140000000001</v>
      </c>
    </row>
    <row r="14" spans="1:10" x14ac:dyDescent="0.3">
      <c r="A14" s="32">
        <v>12</v>
      </c>
      <c r="B14" s="4">
        <f t="shared" si="0"/>
        <v>43908</v>
      </c>
      <c r="C14" s="32">
        <v>126.6112</v>
      </c>
      <c r="D14" s="32">
        <v>499.10140000000001</v>
      </c>
      <c r="E14" s="32">
        <v>383.23809999999997</v>
      </c>
      <c r="F14" s="32">
        <v>301.25569999999999</v>
      </c>
      <c r="G14" s="32">
        <v>393.10770000000002</v>
      </c>
      <c r="H14" s="32">
        <v>122.6639</v>
      </c>
      <c r="I14" s="32">
        <v>162.024</v>
      </c>
      <c r="J14" s="32">
        <v>332.5736</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302.51620000000003</v>
      </c>
    </row>
    <row r="16" spans="1:10" x14ac:dyDescent="0.3">
      <c r="A16" s="32">
        <v>14</v>
      </c>
      <c r="B16" s="4">
        <f t="shared" si="0"/>
        <v>43922</v>
      </c>
      <c r="C16" s="32">
        <v>113.104</v>
      </c>
      <c r="D16" s="32">
        <v>512.56290000000001</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498.93599999999998</v>
      </c>
      <c r="E17" s="32">
        <v>397.75970000000001</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492.85989999999998</v>
      </c>
      <c r="E18" s="32">
        <v>360.92849999999999</v>
      </c>
      <c r="F18" s="32">
        <v>281.86070000000001</v>
      </c>
      <c r="G18" s="32">
        <v>405.58710000000002</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352.3383</v>
      </c>
    </row>
    <row r="21" spans="1:10" x14ac:dyDescent="0.3">
      <c r="A21" s="32">
        <v>19</v>
      </c>
      <c r="B21" s="4">
        <f t="shared" si="0"/>
        <v>43957</v>
      </c>
      <c r="C21" s="32">
        <v>97.97587</v>
      </c>
      <c r="D21" s="32">
        <v>540.4049</v>
      </c>
      <c r="E21" s="32">
        <v>355.8691</v>
      </c>
      <c r="F21" s="32">
        <v>313.2509</v>
      </c>
      <c r="G21" s="32">
        <v>431.43560000000002</v>
      </c>
      <c r="H21" s="32">
        <v>123.0153</v>
      </c>
      <c r="I21" s="32">
        <v>159.4751</v>
      </c>
      <c r="J21" s="32">
        <v>319.8331</v>
      </c>
    </row>
    <row r="22" spans="1:10" x14ac:dyDescent="0.3">
      <c r="A22" s="32">
        <v>20</v>
      </c>
      <c r="B22" s="4">
        <f t="shared" si="0"/>
        <v>43964</v>
      </c>
      <c r="C22" s="32">
        <v>95.209010000000006</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121.55759999999999</v>
      </c>
      <c r="D24" s="32">
        <v>816.58929999999998</v>
      </c>
      <c r="E24" s="32">
        <v>402.32429999999999</v>
      </c>
      <c r="F24" s="32">
        <v>286.55059999999997</v>
      </c>
      <c r="G24" s="32">
        <v>472.59769999999997</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340.8648</v>
      </c>
    </row>
    <row r="26" spans="1:10" x14ac:dyDescent="0.3">
      <c r="A26" s="32">
        <v>24</v>
      </c>
      <c r="B26" s="4">
        <f t="shared" si="0"/>
        <v>43992</v>
      </c>
      <c r="C26" s="32">
        <v>158.67400000000001</v>
      </c>
      <c r="D26" s="32">
        <v>975.20050000000003</v>
      </c>
      <c r="E26" s="32">
        <v>507.56270000000001</v>
      </c>
      <c r="F26" s="32">
        <v>301.5249</v>
      </c>
      <c r="G26" s="32">
        <v>576.0018</v>
      </c>
      <c r="H26" s="32">
        <v>169.7415</v>
      </c>
      <c r="I26" s="32">
        <v>296.0224</v>
      </c>
      <c r="J26" s="32">
        <v>408.5249</v>
      </c>
    </row>
    <row r="27" spans="1:10" x14ac:dyDescent="0.3">
      <c r="A27" s="32">
        <v>25</v>
      </c>
      <c r="B27" s="4">
        <f t="shared" si="0"/>
        <v>43999</v>
      </c>
      <c r="C27" s="32">
        <v>213.64930000000001</v>
      </c>
      <c r="D27" s="32">
        <v>943.24850000000004</v>
      </c>
      <c r="E27" s="32">
        <v>615.03599999999994</v>
      </c>
      <c r="F27" s="32">
        <v>362.9477</v>
      </c>
      <c r="G27" s="32">
        <v>782.47829999999999</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881.19410000000005</v>
      </c>
      <c r="E29" s="32">
        <v>821.32749999999999</v>
      </c>
      <c r="F29" s="32">
        <v>431.15019999999998</v>
      </c>
      <c r="G29" s="32">
        <v>1060.51</v>
      </c>
      <c r="H29" s="32">
        <v>152.54589999999999</v>
      </c>
      <c r="I29" s="32">
        <v>510.23759999999999</v>
      </c>
      <c r="J29" s="32">
        <v>570.52530000000002</v>
      </c>
    </row>
    <row r="30" spans="1:10" x14ac:dyDescent="0.3">
      <c r="A30" s="32">
        <v>28</v>
      </c>
      <c r="B30" s="4">
        <f t="shared" si="0"/>
        <v>44020</v>
      </c>
      <c r="C30" s="32">
        <v>232.8023</v>
      </c>
      <c r="D30" s="32">
        <v>889.79250000000002</v>
      </c>
      <c r="E30" s="32">
        <v>1063.83</v>
      </c>
      <c r="F30" s="32">
        <v>531.5403</v>
      </c>
      <c r="G30" s="32">
        <v>1178.74</v>
      </c>
      <c r="H30" s="32">
        <v>198.23419999999999</v>
      </c>
      <c r="I30" s="32">
        <v>457.75869999999998</v>
      </c>
      <c r="J30" s="32">
        <v>639.94299999999998</v>
      </c>
    </row>
    <row r="31" spans="1:10" x14ac:dyDescent="0.3">
      <c r="A31" s="32">
        <v>29</v>
      </c>
      <c r="B31" s="4">
        <f t="shared" si="0"/>
        <v>44027</v>
      </c>
      <c r="C31" s="32">
        <v>360.71609999999998</v>
      </c>
      <c r="D31" s="32">
        <v>753.14589999999998</v>
      </c>
      <c r="E31" s="32">
        <v>1122.27</v>
      </c>
      <c r="F31" s="32">
        <v>714.30039999999997</v>
      </c>
      <c r="G31" s="32">
        <v>1125.05</v>
      </c>
      <c r="H31" s="32">
        <v>160.08789999999999</v>
      </c>
      <c r="I31" s="32">
        <v>454.661</v>
      </c>
      <c r="J31" s="32">
        <v>727.24519999999995</v>
      </c>
    </row>
    <row r="32" spans="1:10" x14ac:dyDescent="0.3">
      <c r="A32" s="32">
        <v>30</v>
      </c>
      <c r="B32" s="4">
        <f t="shared" si="0"/>
        <v>44034</v>
      </c>
      <c r="C32" s="32">
        <v>216.6035</v>
      </c>
      <c r="D32" s="32">
        <v>736.66930000000002</v>
      </c>
      <c r="E32" s="32">
        <v>942.42499999999995</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693.84929999999997</v>
      </c>
      <c r="E33" s="32">
        <v>743.85029999999995</v>
      </c>
      <c r="F33" s="32">
        <v>578.16669999999999</v>
      </c>
      <c r="G33" s="32">
        <v>812.77419999999995</v>
      </c>
      <c r="H33" s="32">
        <v>257.62689999999998</v>
      </c>
      <c r="I33" s="32">
        <v>334.82100000000003</v>
      </c>
      <c r="J33" s="32">
        <v>671.49609999999996</v>
      </c>
    </row>
    <row r="34" spans="1:10" x14ac:dyDescent="0.3">
      <c r="A34" s="32">
        <v>32</v>
      </c>
      <c r="B34" s="4">
        <f t="shared" si="0"/>
        <v>44048</v>
      </c>
      <c r="C34" s="32">
        <v>170.3723</v>
      </c>
      <c r="D34" s="32">
        <v>663.31089999999995</v>
      </c>
      <c r="E34" s="32">
        <v>671.24779999999998</v>
      </c>
      <c r="F34" s="32">
        <v>496.36309999999997</v>
      </c>
      <c r="G34" s="32">
        <v>611.2491</v>
      </c>
      <c r="H34" s="32">
        <v>269.65589999999997</v>
      </c>
      <c r="I34" s="32">
        <v>292.79140000000001</v>
      </c>
      <c r="J34" s="32">
        <v>549.61680000000001</v>
      </c>
    </row>
    <row r="35" spans="1:10" x14ac:dyDescent="0.3">
      <c r="A35" s="32">
        <v>33</v>
      </c>
      <c r="B35" s="4">
        <f t="shared" si="0"/>
        <v>44055</v>
      </c>
      <c r="C35" s="32">
        <v>164.61689999999999</v>
      </c>
      <c r="D35" s="32">
        <v>577.07590000000005</v>
      </c>
      <c r="E35" s="32">
        <v>525.75409999999999</v>
      </c>
      <c r="F35" s="32">
        <v>404.37869999999998</v>
      </c>
      <c r="G35" s="32">
        <v>604.9357</v>
      </c>
      <c r="H35" s="32">
        <v>250.274</v>
      </c>
      <c r="I35" s="32">
        <v>250.83099999999999</v>
      </c>
      <c r="J35" s="32">
        <v>464.72370000000001</v>
      </c>
    </row>
    <row r="36" spans="1:10" x14ac:dyDescent="0.3">
      <c r="A36" s="32">
        <v>34</v>
      </c>
      <c r="B36" s="4">
        <f t="shared" si="0"/>
        <v>44062</v>
      </c>
      <c r="C36" s="32">
        <v>134.95599999999999</v>
      </c>
      <c r="D36" s="32">
        <v>618.39210000000003</v>
      </c>
      <c r="E36" s="32">
        <v>567.85599999999999</v>
      </c>
      <c r="F36" s="32">
        <v>431.44479999999999</v>
      </c>
      <c r="G36" s="32">
        <v>537.31529999999998</v>
      </c>
      <c r="H36" s="32">
        <v>220.5909</v>
      </c>
      <c r="I36" s="32">
        <v>259.81330000000003</v>
      </c>
      <c r="J36" s="32">
        <v>472.48140000000001</v>
      </c>
    </row>
    <row r="37" spans="1:10" x14ac:dyDescent="0.3">
      <c r="A37" s="32">
        <v>35</v>
      </c>
      <c r="B37" s="4">
        <f t="shared" si="0"/>
        <v>44069</v>
      </c>
      <c r="C37" s="32">
        <v>127.1275</v>
      </c>
      <c r="D37" s="32">
        <v>576.39300000000003</v>
      </c>
      <c r="E37" s="32">
        <v>495.6336</v>
      </c>
      <c r="F37" s="32">
        <v>398.80650000000003</v>
      </c>
      <c r="G37" s="32">
        <v>444.64640000000003</v>
      </c>
      <c r="H37" s="32">
        <v>177.4701</v>
      </c>
      <c r="I37" s="32">
        <v>222.41970000000001</v>
      </c>
      <c r="J37" s="32">
        <v>380.30079999999998</v>
      </c>
    </row>
    <row r="38" spans="1:10" x14ac:dyDescent="0.3">
      <c r="A38" s="32">
        <v>36</v>
      </c>
      <c r="B38" s="4">
        <f t="shared" si="0"/>
        <v>44076</v>
      </c>
      <c r="C38" s="32">
        <v>150.04730000000001</v>
      </c>
      <c r="D38" s="32">
        <v>615.51260000000002</v>
      </c>
      <c r="E38" s="32">
        <v>468.71260000000001</v>
      </c>
      <c r="F38" s="32">
        <v>343.23770000000002</v>
      </c>
      <c r="G38" s="32">
        <v>469.83609999999999</v>
      </c>
      <c r="H38" s="32">
        <v>181.2569</v>
      </c>
      <c r="I38" s="32">
        <v>215.5351</v>
      </c>
      <c r="J38" s="32">
        <v>421.97609999999997</v>
      </c>
    </row>
    <row r="39" spans="1:10" x14ac:dyDescent="0.3">
      <c r="A39" s="32">
        <v>37</v>
      </c>
      <c r="B39" s="4">
        <f t="shared" si="0"/>
        <v>44083</v>
      </c>
      <c r="C39" s="32">
        <v>143.35560000000001</v>
      </c>
      <c r="D39" s="32">
        <v>539.92719999999997</v>
      </c>
      <c r="E39" s="32">
        <v>414.62209999999999</v>
      </c>
      <c r="F39" s="32">
        <v>279.34820000000002</v>
      </c>
      <c r="G39" s="32">
        <v>417.97840000000002</v>
      </c>
      <c r="H39" s="32">
        <v>165.90430000000001</v>
      </c>
      <c r="I39" s="32">
        <v>226.01300000000001</v>
      </c>
      <c r="J39" s="32">
        <v>390.8288</v>
      </c>
    </row>
    <row r="40" spans="1:10" x14ac:dyDescent="0.3">
      <c r="A40" s="32">
        <v>38</v>
      </c>
      <c r="B40" s="4">
        <f t="shared" si="0"/>
        <v>44090</v>
      </c>
      <c r="C40" s="32">
        <v>131.0505</v>
      </c>
      <c r="D40" s="32">
        <v>486.94600000000003</v>
      </c>
      <c r="E40" s="32">
        <v>406.68560000000002</v>
      </c>
      <c r="F40" s="32">
        <v>300.02879999999999</v>
      </c>
      <c r="G40" s="32">
        <v>409.96499999999997</v>
      </c>
      <c r="H40" s="32">
        <v>145.92439999999999</v>
      </c>
      <c r="I40" s="32">
        <v>181.0795</v>
      </c>
      <c r="J40" s="32">
        <v>358.41359999999997</v>
      </c>
    </row>
    <row r="41" spans="1:10" x14ac:dyDescent="0.3">
      <c r="A41" s="32">
        <v>39</v>
      </c>
      <c r="B41" s="4">
        <f t="shared" si="0"/>
        <v>44097</v>
      </c>
      <c r="C41" s="32">
        <v>135.1045</v>
      </c>
      <c r="D41" s="32">
        <v>533.92970000000003</v>
      </c>
      <c r="E41" s="32">
        <v>405.4282</v>
      </c>
      <c r="F41" s="32">
        <v>311.34140000000002</v>
      </c>
      <c r="G41" s="32">
        <v>404.65519999999998</v>
      </c>
      <c r="H41" s="32">
        <v>168.5455</v>
      </c>
      <c r="I41" s="32">
        <v>191.0027</v>
      </c>
      <c r="J41" s="32">
        <v>329.83030000000002</v>
      </c>
    </row>
    <row r="42" spans="1:10" x14ac:dyDescent="0.3">
      <c r="A42" s="32">
        <v>40</v>
      </c>
      <c r="B42" s="4">
        <f t="shared" si="0"/>
        <v>44104</v>
      </c>
      <c r="C42" s="32">
        <v>152.22300000000001</v>
      </c>
      <c r="D42" s="32">
        <v>584.69269999999995</v>
      </c>
      <c r="E42" s="32">
        <v>447.09039999999999</v>
      </c>
      <c r="F42" s="32">
        <v>319.44060000000002</v>
      </c>
      <c r="G42" s="32">
        <v>377.80489999999998</v>
      </c>
      <c r="H42" s="32">
        <v>182.65350000000001</v>
      </c>
      <c r="I42" s="32">
        <v>213.1566</v>
      </c>
      <c r="J42" s="32">
        <v>327.31290000000001</v>
      </c>
    </row>
    <row r="43" spans="1:10" x14ac:dyDescent="0.3">
      <c r="A43" s="32">
        <v>41</v>
      </c>
      <c r="B43" s="4">
        <f t="shared" si="0"/>
        <v>44111</v>
      </c>
      <c r="C43" s="32">
        <v>164.94829999999999</v>
      </c>
      <c r="D43" s="32">
        <v>553.73260000000005</v>
      </c>
      <c r="E43" s="32">
        <v>387.36320000000001</v>
      </c>
      <c r="F43" s="32">
        <v>300.584</v>
      </c>
      <c r="G43" s="32">
        <v>438.71690000000001</v>
      </c>
      <c r="H43" s="32">
        <v>163.99160000000001</v>
      </c>
      <c r="I43" s="32">
        <v>208.1344</v>
      </c>
      <c r="J43" s="32">
        <v>361.0693</v>
      </c>
    </row>
    <row r="44" spans="1:10" x14ac:dyDescent="0.3">
      <c r="A44" s="32">
        <v>42</v>
      </c>
      <c r="B44" s="4">
        <f t="shared" si="0"/>
        <v>44118</v>
      </c>
      <c r="C44" s="32">
        <v>134.32470000000001</v>
      </c>
      <c r="D44" s="32">
        <v>502.16469999999998</v>
      </c>
      <c r="E44" s="32">
        <v>384.14010000000002</v>
      </c>
      <c r="F44" s="32">
        <v>318.13499999999999</v>
      </c>
      <c r="G44" s="32">
        <v>438.233</v>
      </c>
      <c r="H44" s="32">
        <v>175.78190000000001</v>
      </c>
      <c r="I44" s="32">
        <v>234.66640000000001</v>
      </c>
      <c r="J44" s="32">
        <v>409.93509999999998</v>
      </c>
    </row>
    <row r="45" spans="1:10" x14ac:dyDescent="0.3">
      <c r="A45" s="32">
        <v>43</v>
      </c>
      <c r="B45" s="4">
        <f t="shared" si="0"/>
        <v>44125</v>
      </c>
      <c r="C45" s="32">
        <v>147.7132</v>
      </c>
      <c r="D45" s="32">
        <v>468.37200000000001</v>
      </c>
      <c r="E45" s="32">
        <v>382.94850000000002</v>
      </c>
      <c r="F45" s="32">
        <v>294.03809999999999</v>
      </c>
      <c r="G45" s="32">
        <v>426.48250000000002</v>
      </c>
      <c r="H45" s="32">
        <v>166.10329999999999</v>
      </c>
      <c r="I45" s="32">
        <v>279.20519999999999</v>
      </c>
      <c r="J45" s="32">
        <v>365.56869999999998</v>
      </c>
    </row>
    <row r="46" spans="1:10" x14ac:dyDescent="0.3">
      <c r="A46" s="32">
        <v>44</v>
      </c>
      <c r="B46" s="4">
        <f t="shared" si="0"/>
        <v>44132</v>
      </c>
      <c r="C46" s="32">
        <v>135.5812</v>
      </c>
      <c r="D46" s="32">
        <v>484.27030000000002</v>
      </c>
      <c r="E46" s="32">
        <v>341.21140000000003</v>
      </c>
      <c r="F46" s="32">
        <v>291.46179999999998</v>
      </c>
      <c r="G46" s="32">
        <v>376.58449999999999</v>
      </c>
      <c r="H46" s="32">
        <v>169.4434</v>
      </c>
      <c r="I46" s="32">
        <v>367.61169999999998</v>
      </c>
      <c r="J46" s="32">
        <v>365.21699999999998</v>
      </c>
    </row>
    <row r="47" spans="1:10" x14ac:dyDescent="0.3">
      <c r="A47" s="32">
        <v>45</v>
      </c>
      <c r="B47" s="4">
        <f t="shared" si="0"/>
        <v>44139</v>
      </c>
      <c r="C47" s="32">
        <v>149.04900000000001</v>
      </c>
      <c r="D47" s="32">
        <v>495.49279999999999</v>
      </c>
      <c r="E47" s="32">
        <v>417.46499999999997</v>
      </c>
      <c r="F47" s="32">
        <v>268.255</v>
      </c>
      <c r="G47" s="32">
        <v>443.03899999999999</v>
      </c>
      <c r="H47" s="32">
        <v>145.55439999999999</v>
      </c>
      <c r="I47" s="32">
        <v>434.62560000000002</v>
      </c>
      <c r="J47" s="32">
        <v>349.10750000000002</v>
      </c>
    </row>
    <row r="48" spans="1:10" x14ac:dyDescent="0.3">
      <c r="A48" s="32">
        <v>46</v>
      </c>
      <c r="B48" s="4">
        <f t="shared" si="0"/>
        <v>44146</v>
      </c>
      <c r="C48" s="32">
        <v>179.2528921296977</v>
      </c>
      <c r="D48" s="32">
        <v>531.84878127078753</v>
      </c>
      <c r="E48" s="32">
        <v>424.38349731521328</v>
      </c>
      <c r="F48" s="32">
        <v>308.18316397155195</v>
      </c>
      <c r="G48" s="32">
        <v>410.00883447321661</v>
      </c>
      <c r="H48" s="32">
        <v>143.33695880648833</v>
      </c>
      <c r="I48" s="32">
        <v>568.38689530414615</v>
      </c>
      <c r="J48" s="32">
        <v>373.84910249889521</v>
      </c>
    </row>
    <row r="49" spans="1:10" x14ac:dyDescent="0.3">
      <c r="A49" s="62" t="s">
        <v>52</v>
      </c>
      <c r="B49" s="62"/>
      <c r="C49" s="30">
        <f>SUM(C3:C48)</f>
        <v>7024.6212621296982</v>
      </c>
      <c r="D49" s="30">
        <f t="shared" ref="D49:J49" si="1">SUM(D3:D48)</f>
        <v>27566.880181270786</v>
      </c>
      <c r="E49" s="30">
        <f t="shared" si="1"/>
        <v>22070.294397315207</v>
      </c>
      <c r="F49" s="30">
        <f t="shared" si="1"/>
        <v>15746.19106397155</v>
      </c>
      <c r="G49" s="30">
        <f t="shared" si="1"/>
        <v>23327.59773447322</v>
      </c>
      <c r="H49" s="30">
        <f t="shared" si="1"/>
        <v>7058.5530988064893</v>
      </c>
      <c r="I49" s="30">
        <f t="shared" si="1"/>
        <v>11526.596895304145</v>
      </c>
      <c r="J49" s="30">
        <f t="shared" si="1"/>
        <v>18064.394002498895</v>
      </c>
    </row>
    <row r="50" spans="1:10" ht="18" customHeight="1" x14ac:dyDescent="0.3">
      <c r="A50" s="56" t="s">
        <v>8</v>
      </c>
      <c r="B50" s="57"/>
      <c r="C50" s="57"/>
      <c r="D50" s="57"/>
      <c r="E50" s="57"/>
      <c r="F50" s="57"/>
      <c r="G50" s="57"/>
      <c r="H50" s="57"/>
      <c r="I50" s="57"/>
      <c r="J50" s="58"/>
    </row>
    <row r="51" spans="1:10" x14ac:dyDescent="0.3">
      <c r="A51" s="32" t="s">
        <v>53</v>
      </c>
      <c r="B51" s="32"/>
      <c r="C51" s="36">
        <v>1432.1539017324362</v>
      </c>
      <c r="D51" s="36">
        <v>4950.9917175796763</v>
      </c>
      <c r="E51" s="36">
        <v>3666.7192666095088</v>
      </c>
      <c r="F51" s="36">
        <v>1662.8344132646107</v>
      </c>
      <c r="G51" s="36">
        <v>4111.6425535637582</v>
      </c>
      <c r="H51" s="36">
        <v>1143.9285044092246</v>
      </c>
      <c r="I51" s="36">
        <v>2985.0515265016547</v>
      </c>
      <c r="J51" s="36">
        <v>2342.2429576297577</v>
      </c>
    </row>
  </sheetData>
  <mergeCells count="4">
    <mergeCell ref="A50:J50"/>
    <mergeCell ref="C1:J1"/>
    <mergeCell ref="A1:B2"/>
    <mergeCell ref="A49:B4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zoomScale="90" zoomScaleNormal="90" workbookViewId="0">
      <selection activeCell="S2" sqref="S2:S32"/>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63" t="s">
        <v>45</v>
      </c>
      <c r="B2" s="72">
        <f t="shared" ref="B2:R2" si="0">SUMIF(B4:B38,"&gt;"&amp;0,B4:B38)</f>
        <v>12783.690385770169</v>
      </c>
      <c r="C2" s="64">
        <f t="shared" si="0"/>
        <v>4663.6081798486875</v>
      </c>
      <c r="D2" s="64">
        <f t="shared" si="0"/>
        <v>12668.66300005122</v>
      </c>
      <c r="E2" s="64">
        <f>SUMIF(E4:E38,"&gt;"&amp;0,E4:E38)</f>
        <v>7733.4357444412199</v>
      </c>
      <c r="F2" s="64">
        <f t="shared" si="0"/>
        <v>1930.6317823103248</v>
      </c>
      <c r="G2" s="64">
        <f t="shared" si="0"/>
        <v>2738.9157910169579</v>
      </c>
      <c r="H2" s="64">
        <f t="shared" si="0"/>
        <v>1584.8160426288446</v>
      </c>
      <c r="I2" s="64">
        <f t="shared" si="0"/>
        <v>2568.449037435551</v>
      </c>
      <c r="J2" s="65">
        <f t="shared" si="0"/>
        <v>6662.3937356239094</v>
      </c>
      <c r="K2" s="72">
        <f t="shared" si="0"/>
        <v>1432.1539017324362</v>
      </c>
      <c r="L2" s="64">
        <f t="shared" si="0"/>
        <v>4950.9917175796763</v>
      </c>
      <c r="M2" s="64">
        <f t="shared" si="0"/>
        <v>3666.7192666095088</v>
      </c>
      <c r="N2" s="64">
        <f t="shared" si="0"/>
        <v>1662.8344132646107</v>
      </c>
      <c r="O2" s="64">
        <f t="shared" si="0"/>
        <v>4111.6425535637582</v>
      </c>
      <c r="P2" s="64">
        <f t="shared" si="0"/>
        <v>1143.9285044092246</v>
      </c>
      <c r="Q2" s="64">
        <f t="shared" si="0"/>
        <v>2985.0515265016547</v>
      </c>
      <c r="R2" s="65">
        <f t="shared" si="0"/>
        <v>2342.2429576297577</v>
      </c>
      <c r="S2" s="81">
        <f>SUMIF(S4:S38,"&gt;"&amp;0,S4:S38)+S9</f>
        <v>51473.093142293277</v>
      </c>
    </row>
    <row r="3" spans="1:19" ht="15" thickBot="1" x14ac:dyDescent="0.35">
      <c r="A3" s="66"/>
      <c r="B3" s="73" t="s">
        <v>27</v>
      </c>
      <c r="C3" s="67" t="s">
        <v>28</v>
      </c>
      <c r="D3" s="67" t="s">
        <v>29</v>
      </c>
      <c r="E3" s="67" t="s">
        <v>30</v>
      </c>
      <c r="F3" s="67" t="s">
        <v>31</v>
      </c>
      <c r="G3" s="67" t="s">
        <v>32</v>
      </c>
      <c r="H3" s="67" t="s">
        <v>33</v>
      </c>
      <c r="I3" s="67" t="s">
        <v>34</v>
      </c>
      <c r="J3" s="68" t="s">
        <v>35</v>
      </c>
      <c r="K3" s="73" t="s">
        <v>36</v>
      </c>
      <c r="L3" s="67" t="s">
        <v>37</v>
      </c>
      <c r="M3" s="67" t="s">
        <v>38</v>
      </c>
      <c r="N3" s="67" t="s">
        <v>39</v>
      </c>
      <c r="O3" s="67" t="s">
        <v>40</v>
      </c>
      <c r="P3" s="67" t="s">
        <v>41</v>
      </c>
      <c r="Q3" s="67" t="s">
        <v>42</v>
      </c>
      <c r="R3" s="68" t="s">
        <v>43</v>
      </c>
      <c r="S3" s="82" t="s">
        <v>44</v>
      </c>
    </row>
    <row r="4" spans="1:19" ht="33" customHeight="1" thickBot="1" x14ac:dyDescent="0.35">
      <c r="A4" s="69" t="s">
        <v>46</v>
      </c>
      <c r="B4" s="74">
        <v>88</v>
      </c>
      <c r="C4" s="70">
        <v>8</v>
      </c>
      <c r="D4" s="70">
        <v>56</v>
      </c>
      <c r="E4" s="70">
        <v>62</v>
      </c>
      <c r="F4" s="70">
        <v>5</v>
      </c>
      <c r="G4" s="70">
        <v>2</v>
      </c>
      <c r="H4" s="70">
        <v>1</v>
      </c>
      <c r="I4" s="70">
        <v>7</v>
      </c>
      <c r="J4" s="71">
        <v>71</v>
      </c>
      <c r="K4" s="74">
        <v>12.13793103448276</v>
      </c>
      <c r="L4" s="70">
        <v>60</v>
      </c>
      <c r="M4" s="70">
        <v>16</v>
      </c>
      <c r="N4" s="70">
        <v>59.639999999999993</v>
      </c>
      <c r="O4" s="70">
        <v>27</v>
      </c>
      <c r="P4" s="70">
        <v>8</v>
      </c>
      <c r="Q4" s="70">
        <v>31.862068965517242</v>
      </c>
      <c r="R4" s="71">
        <v>7</v>
      </c>
      <c r="S4" s="83">
        <v>148</v>
      </c>
    </row>
    <row r="5" spans="1:19" x14ac:dyDescent="0.3">
      <c r="A5" s="38">
        <v>43957</v>
      </c>
      <c r="B5" s="75"/>
      <c r="C5" s="76"/>
      <c r="D5" s="76"/>
      <c r="E5" s="76"/>
      <c r="F5" s="76"/>
      <c r="G5" s="76"/>
      <c r="H5" s="76"/>
      <c r="I5" s="76"/>
      <c r="J5" s="77">
        <v>35</v>
      </c>
      <c r="K5" s="75"/>
      <c r="L5" s="76">
        <v>30</v>
      </c>
      <c r="M5" s="76"/>
      <c r="N5" s="76"/>
      <c r="O5" s="76"/>
      <c r="P5" s="76"/>
      <c r="Q5" s="76"/>
      <c r="R5" s="77"/>
      <c r="S5" s="84">
        <v>58</v>
      </c>
    </row>
    <row r="6" spans="1:19" x14ac:dyDescent="0.3">
      <c r="A6" s="38">
        <f t="shared" ref="A6:A38" si="1">A5+7</f>
        <v>43964</v>
      </c>
      <c r="B6" s="75"/>
      <c r="C6" s="76"/>
      <c r="D6" s="76"/>
      <c r="E6" s="76"/>
      <c r="F6" s="76"/>
      <c r="G6" s="76"/>
      <c r="H6" s="76"/>
      <c r="I6" s="76"/>
      <c r="J6" s="77">
        <v>82.872748273621596</v>
      </c>
      <c r="K6" s="75"/>
      <c r="L6" s="76">
        <v>122.34486754533759</v>
      </c>
      <c r="M6" s="76"/>
      <c r="N6" s="76"/>
      <c r="O6" s="76"/>
      <c r="P6" s="76"/>
      <c r="Q6" s="76"/>
      <c r="R6" s="77"/>
      <c r="S6" s="84">
        <v>344.08232112070982</v>
      </c>
    </row>
    <row r="7" spans="1:19" x14ac:dyDescent="0.3">
      <c r="A7" s="38">
        <f t="shared" si="1"/>
        <v>43971</v>
      </c>
      <c r="B7" s="75"/>
      <c r="C7" s="76"/>
      <c r="D7" s="76"/>
      <c r="E7" s="76"/>
      <c r="F7" s="76"/>
      <c r="G7" s="76"/>
      <c r="H7" s="76"/>
      <c r="I7" s="76"/>
      <c r="J7" s="77">
        <v>241.64741116406151</v>
      </c>
      <c r="K7" s="75"/>
      <c r="L7" s="76">
        <v>292.01624351206698</v>
      </c>
      <c r="M7" s="76"/>
      <c r="N7" s="76"/>
      <c r="O7" s="76"/>
      <c r="P7" s="76"/>
      <c r="Q7" s="76"/>
      <c r="R7" s="77"/>
      <c r="S7" s="84">
        <v>300.62745285164874</v>
      </c>
    </row>
    <row r="8" spans="1:19" x14ac:dyDescent="0.3">
      <c r="A8" s="38">
        <f t="shared" si="1"/>
        <v>43978</v>
      </c>
      <c r="B8" s="75"/>
      <c r="C8" s="76"/>
      <c r="D8" s="76"/>
      <c r="E8" s="76"/>
      <c r="F8" s="76"/>
      <c r="G8" s="76"/>
      <c r="H8" s="76"/>
      <c r="I8" s="76"/>
      <c r="J8" s="77">
        <v>343.32975568718052</v>
      </c>
      <c r="K8" s="75"/>
      <c r="L8" s="76">
        <v>306.02279707769702</v>
      </c>
      <c r="M8" s="76"/>
      <c r="N8" s="76"/>
      <c r="O8" s="76"/>
      <c r="P8" s="76"/>
      <c r="Q8" s="76"/>
      <c r="R8" s="77"/>
      <c r="S8" s="84">
        <v>767.28583663481368</v>
      </c>
    </row>
    <row r="9" spans="1:19" x14ac:dyDescent="0.3">
      <c r="A9" s="38">
        <f t="shared" si="1"/>
        <v>43985</v>
      </c>
      <c r="B9" s="75">
        <v>50</v>
      </c>
      <c r="C9" s="76"/>
      <c r="D9" s="76"/>
      <c r="E9" s="76"/>
      <c r="F9" s="76"/>
      <c r="G9" s="76"/>
      <c r="H9" s="76"/>
      <c r="I9" s="76"/>
      <c r="J9" s="77">
        <v>418.59204560565763</v>
      </c>
      <c r="K9" s="75">
        <v>6.8965517241379306</v>
      </c>
      <c r="L9" s="76">
        <v>390.75871703259634</v>
      </c>
      <c r="M9" s="76"/>
      <c r="N9" s="76"/>
      <c r="O9" s="76"/>
      <c r="P9" s="76"/>
      <c r="Q9" s="76">
        <v>18.103448275862068</v>
      </c>
      <c r="R9" s="77"/>
      <c r="S9" s="84">
        <v>-5.1016251117980573</v>
      </c>
    </row>
    <row r="10" spans="1:19" x14ac:dyDescent="0.3">
      <c r="A10" s="38">
        <f t="shared" si="1"/>
        <v>43992</v>
      </c>
      <c r="B10" s="75">
        <v>348.70873624670412</v>
      </c>
      <c r="C10" s="76"/>
      <c r="D10" s="76">
        <v>30</v>
      </c>
      <c r="E10" s="76">
        <v>11</v>
      </c>
      <c r="F10" s="76"/>
      <c r="G10" s="76"/>
      <c r="H10" s="76"/>
      <c r="I10" s="76"/>
      <c r="J10" s="77">
        <v>556.14617560875649</v>
      </c>
      <c r="K10" s="75">
        <v>49.12105309936959</v>
      </c>
      <c r="L10" s="76">
        <v>444.31195918577532</v>
      </c>
      <c r="M10" s="76">
        <v>9</v>
      </c>
      <c r="N10" s="76"/>
      <c r="O10" s="76">
        <v>14</v>
      </c>
      <c r="P10" s="76"/>
      <c r="Q10" s="76">
        <v>61.010095108888407</v>
      </c>
      <c r="R10" s="77">
        <v>3</v>
      </c>
      <c r="S10" s="84">
        <v>926.69422263248816</v>
      </c>
    </row>
    <row r="11" spans="1:19" x14ac:dyDescent="0.3">
      <c r="A11" s="38">
        <f t="shared" si="1"/>
        <v>43999</v>
      </c>
      <c r="B11" s="75">
        <v>608.42533259241918</v>
      </c>
      <c r="C11" s="76"/>
      <c r="D11" s="76">
        <v>433.51747462529352</v>
      </c>
      <c r="E11" s="76">
        <v>30.557765809312286</v>
      </c>
      <c r="F11" s="76"/>
      <c r="G11" s="76"/>
      <c r="H11" s="76"/>
      <c r="I11" s="76"/>
      <c r="J11" s="77">
        <v>547.49967168228773</v>
      </c>
      <c r="K11" s="75">
        <v>104.72705447460125</v>
      </c>
      <c r="L11" s="76">
        <v>422.61310133895427</v>
      </c>
      <c r="M11" s="76">
        <v>117.70360356923345</v>
      </c>
      <c r="N11" s="76">
        <v>15.12</v>
      </c>
      <c r="O11" s="76">
        <v>195.80778116560941</v>
      </c>
      <c r="P11" s="76"/>
      <c r="Q11" s="76">
        <v>161.12118766252576</v>
      </c>
      <c r="R11" s="77">
        <v>18.634047557305223</v>
      </c>
      <c r="S11" s="84">
        <v>1723.0235315397913</v>
      </c>
    </row>
    <row r="12" spans="1:19" x14ac:dyDescent="0.3">
      <c r="A12" s="38">
        <f t="shared" si="1"/>
        <v>44006</v>
      </c>
      <c r="B12" s="75">
        <v>882.27648528455211</v>
      </c>
      <c r="C12" s="76"/>
      <c r="D12" s="76">
        <v>1005.4304180272329</v>
      </c>
      <c r="E12" s="76">
        <v>190.46810508710018</v>
      </c>
      <c r="F12" s="76">
        <v>5</v>
      </c>
      <c r="G12" s="76">
        <v>5</v>
      </c>
      <c r="H12" s="76"/>
      <c r="I12" s="76"/>
      <c r="J12" s="77">
        <v>538.18316775581889</v>
      </c>
      <c r="K12" s="75">
        <v>175.79545584983288</v>
      </c>
      <c r="L12" s="76">
        <v>384.34164349213313</v>
      </c>
      <c r="M12" s="76">
        <v>285.5926381226999</v>
      </c>
      <c r="N12" s="76">
        <v>8.1178407862628887</v>
      </c>
      <c r="O12" s="76">
        <v>432.51226828776339</v>
      </c>
      <c r="P12" s="76"/>
      <c r="Q12" s="76">
        <v>221.34954685110526</v>
      </c>
      <c r="R12" s="77">
        <v>88.754238857679411</v>
      </c>
      <c r="S12" s="84">
        <v>2495.5743026956497</v>
      </c>
    </row>
    <row r="13" spans="1:19" x14ac:dyDescent="0.3">
      <c r="A13" s="38">
        <f t="shared" si="1"/>
        <v>44013</v>
      </c>
      <c r="B13" s="75">
        <v>1373.0674561758749</v>
      </c>
      <c r="C13" s="76">
        <v>107.38793598992777</v>
      </c>
      <c r="D13" s="76">
        <v>1371.0124677043834</v>
      </c>
      <c r="E13" s="76">
        <v>384.81435353784445</v>
      </c>
      <c r="F13" s="76">
        <v>93.039184745168313</v>
      </c>
      <c r="G13" s="76">
        <v>65.004039534954927</v>
      </c>
      <c r="H13" s="76">
        <v>5</v>
      </c>
      <c r="I13" s="76">
        <v>29</v>
      </c>
      <c r="J13" s="77">
        <v>471.11666382935027</v>
      </c>
      <c r="K13" s="75">
        <v>118.33855722506455</v>
      </c>
      <c r="L13" s="76">
        <v>381.06498564531216</v>
      </c>
      <c r="M13" s="76">
        <v>355.81742481048434</v>
      </c>
      <c r="N13" s="76">
        <v>70.923130396736497</v>
      </c>
      <c r="O13" s="76">
        <v>545.47969831703983</v>
      </c>
      <c r="P13" s="76">
        <v>5.8015226816580707</v>
      </c>
      <c r="Q13" s="76">
        <v>306.85684479536843</v>
      </c>
      <c r="R13" s="77">
        <v>167.27586740898857</v>
      </c>
      <c r="S13" s="84">
        <v>3939.9568738515045</v>
      </c>
    </row>
    <row r="14" spans="1:19" x14ac:dyDescent="0.3">
      <c r="A14" s="38">
        <f t="shared" si="1"/>
        <v>44020</v>
      </c>
      <c r="B14" s="75">
        <v>1512.9803139370347</v>
      </c>
      <c r="C14" s="76">
        <v>203.65367079719374</v>
      </c>
      <c r="D14" s="76">
        <v>1847.8484281979322</v>
      </c>
      <c r="E14" s="76">
        <v>853.92927174765305</v>
      </c>
      <c r="F14" s="76">
        <v>130.69282544774205</v>
      </c>
      <c r="G14" s="76">
        <v>209.34090250362567</v>
      </c>
      <c r="H14" s="76">
        <v>10.15114173127904</v>
      </c>
      <c r="I14" s="76">
        <v>179.6184954291673</v>
      </c>
      <c r="J14" s="77">
        <v>598.61015990288161</v>
      </c>
      <c r="K14" s="75">
        <v>125.77215860029619</v>
      </c>
      <c r="L14" s="76">
        <v>399.91652779849107</v>
      </c>
      <c r="M14" s="76">
        <v>608.03421149826875</v>
      </c>
      <c r="N14" s="76">
        <v>188.44943018806305</v>
      </c>
      <c r="O14" s="76">
        <v>722.14778597805912</v>
      </c>
      <c r="P14" s="76">
        <v>53.610245363316125</v>
      </c>
      <c r="Q14" s="76">
        <v>257.27743174529064</v>
      </c>
      <c r="R14" s="77">
        <v>269.3760576533362</v>
      </c>
      <c r="S14" s="84">
        <v>5404.0391450073585</v>
      </c>
    </row>
    <row r="15" spans="1:19" x14ac:dyDescent="0.3">
      <c r="A15" s="38">
        <f t="shared" si="1"/>
        <v>44027</v>
      </c>
      <c r="B15" s="75">
        <v>1595.5631716981941</v>
      </c>
      <c r="C15" s="76">
        <v>452.36570560445966</v>
      </c>
      <c r="D15" s="76">
        <v>2063.0643886914804</v>
      </c>
      <c r="E15" s="76">
        <v>1304.4574724190945</v>
      </c>
      <c r="F15" s="76">
        <v>281.66646615031596</v>
      </c>
      <c r="G15" s="76">
        <v>348.65251506985521</v>
      </c>
      <c r="H15" s="76">
        <v>153.0410035615221</v>
      </c>
      <c r="I15" s="76">
        <v>363.55631002524694</v>
      </c>
      <c r="J15" s="77">
        <v>433.67365597641287</v>
      </c>
      <c r="K15" s="75">
        <v>254.31665997552784</v>
      </c>
      <c r="L15" s="76">
        <v>273.52306995166998</v>
      </c>
      <c r="M15" s="76">
        <v>676.18849818605327</v>
      </c>
      <c r="N15" s="76">
        <v>363.2131001055115</v>
      </c>
      <c r="O15" s="76">
        <v>653.11893925364302</v>
      </c>
      <c r="P15" s="76">
        <v>17.584368044974184</v>
      </c>
      <c r="Q15" s="76">
        <v>261.90338488328365</v>
      </c>
      <c r="R15" s="77">
        <v>340.70768158721637</v>
      </c>
      <c r="S15" s="84">
        <v>6929.5796161632152</v>
      </c>
    </row>
    <row r="16" spans="1:19" x14ac:dyDescent="0.3">
      <c r="A16" s="38">
        <f t="shared" si="1"/>
        <v>44034</v>
      </c>
      <c r="B16" s="75">
        <v>1234.3260294593533</v>
      </c>
      <c r="C16" s="76">
        <v>568.49664041172559</v>
      </c>
      <c r="D16" s="76">
        <v>1607.1703491850296</v>
      </c>
      <c r="E16" s="76">
        <v>1263.5731186952594</v>
      </c>
      <c r="F16" s="76">
        <v>251.52010685288951</v>
      </c>
      <c r="G16" s="76">
        <v>489.16318222546488</v>
      </c>
      <c r="H16" s="76">
        <v>109.47930309578859</v>
      </c>
      <c r="I16" s="76">
        <v>247.96235441276963</v>
      </c>
      <c r="J16" s="77">
        <v>407.69715204994407</v>
      </c>
      <c r="K16" s="75">
        <v>110.83476135075945</v>
      </c>
      <c r="L16" s="76">
        <v>267.2996121048489</v>
      </c>
      <c r="M16" s="76">
        <v>506.0577848738377</v>
      </c>
      <c r="N16" s="76">
        <v>340.64067621337472</v>
      </c>
      <c r="O16" s="76">
        <v>485.02925477369359</v>
      </c>
      <c r="P16" s="76">
        <v>103.45789072663226</v>
      </c>
      <c r="Q16" s="76">
        <v>162.07805518706201</v>
      </c>
      <c r="R16" s="77">
        <v>297.29537871174011</v>
      </c>
      <c r="S16" s="84">
        <v>6116.201587319063</v>
      </c>
    </row>
    <row r="17" spans="1:19" x14ac:dyDescent="0.3">
      <c r="A17" s="38">
        <f t="shared" si="1"/>
        <v>44041</v>
      </c>
      <c r="B17" s="75">
        <v>883.98922315868208</v>
      </c>
      <c r="C17" s="76">
        <v>533.13051528741607</v>
      </c>
      <c r="D17" s="76">
        <v>1194.2270580124743</v>
      </c>
      <c r="E17" s="76">
        <v>1169.7970696093298</v>
      </c>
      <c r="F17" s="76">
        <v>214.78374755546338</v>
      </c>
      <c r="G17" s="76">
        <v>400.3216479645489</v>
      </c>
      <c r="H17" s="76">
        <v>108.52588192821531</v>
      </c>
      <c r="I17" s="76">
        <v>306.83321340846896</v>
      </c>
      <c r="J17" s="77">
        <v>294.38058271474461</v>
      </c>
      <c r="K17" s="75">
        <v>101.35295134856567</v>
      </c>
      <c r="L17" s="76">
        <v>205.36671006409239</v>
      </c>
      <c r="M17" s="76">
        <v>327.41388404907605</v>
      </c>
      <c r="N17" s="76">
        <v>238.78632204543908</v>
      </c>
      <c r="O17" s="76">
        <v>317.02824796298182</v>
      </c>
      <c r="P17" s="76">
        <v>122.82483927846687</v>
      </c>
      <c r="Q17" s="76">
        <v>151.28821038579088</v>
      </c>
      <c r="R17" s="77">
        <v>294.12264766008531</v>
      </c>
      <c r="S17" s="84">
        <v>5029.3537494303819</v>
      </c>
    </row>
    <row r="18" spans="1:19" x14ac:dyDescent="0.3">
      <c r="A18" s="38">
        <f t="shared" si="1"/>
        <v>44048</v>
      </c>
      <c r="B18" s="75">
        <v>497.58674091182888</v>
      </c>
      <c r="C18" s="76">
        <v>460.54684884010464</v>
      </c>
      <c r="D18" s="76">
        <v>755.20820361473807</v>
      </c>
      <c r="E18" s="76">
        <v>746.55332677609113</v>
      </c>
      <c r="F18" s="76">
        <v>201.33738825803721</v>
      </c>
      <c r="G18" s="76">
        <v>217.58004922424107</v>
      </c>
      <c r="H18" s="76">
        <v>129.34547428544482</v>
      </c>
      <c r="I18" s="76">
        <v>216.26082452062553</v>
      </c>
      <c r="J18" s="77">
        <v>232.42115560797549</v>
      </c>
      <c r="K18" s="75">
        <v>46.31141084745876</v>
      </c>
      <c r="L18" s="76">
        <v>175.13846863562043</v>
      </c>
      <c r="M18" s="76">
        <v>214.55607656090132</v>
      </c>
      <c r="N18" s="76">
        <v>158.26548324485105</v>
      </c>
      <c r="O18" s="76">
        <v>154.76929467612416</v>
      </c>
      <c r="P18" s="76">
        <v>122.51674411957438</v>
      </c>
      <c r="Q18" s="76">
        <v>96.315167686474268</v>
      </c>
      <c r="R18" s="77">
        <v>184.50926190569709</v>
      </c>
      <c r="S18" s="84">
        <v>3323.4547095378639</v>
      </c>
    </row>
    <row r="19" spans="1:19" x14ac:dyDescent="0.3">
      <c r="A19" s="38">
        <f t="shared" si="1"/>
        <v>44055</v>
      </c>
      <c r="B19" s="75">
        <v>335.90250969959993</v>
      </c>
      <c r="C19" s="76">
        <v>342.42886981080756</v>
      </c>
      <c r="D19" s="76">
        <v>572.42303293307077</v>
      </c>
      <c r="E19" s="76">
        <v>489.56102641904727</v>
      </c>
      <c r="F19" s="76">
        <v>169.08102896061087</v>
      </c>
      <c r="G19" s="76">
        <v>239.23910553480266</v>
      </c>
      <c r="H19" s="76">
        <v>84.201736625897666</v>
      </c>
      <c r="I19" s="76">
        <v>211.08085788767607</v>
      </c>
      <c r="J19" s="77">
        <v>173.57009908298687</v>
      </c>
      <c r="K19" s="75">
        <v>43.180849426638801</v>
      </c>
      <c r="L19" s="76">
        <v>95.564675199248484</v>
      </c>
      <c r="M19" s="76">
        <v>100.25471430886341</v>
      </c>
      <c r="N19" s="76">
        <v>47.635868069541232</v>
      </c>
      <c r="O19" s="76">
        <v>171.5827060066398</v>
      </c>
      <c r="P19" s="76">
        <v>116.8730721733526</v>
      </c>
      <c r="Q19" s="76">
        <v>39.18280195347316</v>
      </c>
      <c r="R19" s="77">
        <v>136.16651424669476</v>
      </c>
      <c r="S19" s="84">
        <v>2485.5376403387272</v>
      </c>
    </row>
    <row r="20" spans="1:19" x14ac:dyDescent="0.3">
      <c r="A20" s="38">
        <f t="shared" si="1"/>
        <v>44062</v>
      </c>
      <c r="B20" s="75">
        <v>387.98934300513156</v>
      </c>
      <c r="C20" s="76">
        <v>321.68015814494902</v>
      </c>
      <c r="D20" s="76">
        <v>526.89824883915685</v>
      </c>
      <c r="E20" s="76">
        <v>338.09792820725193</v>
      </c>
      <c r="F20" s="76">
        <v>46.024669663185023</v>
      </c>
      <c r="G20" s="76">
        <v>171.2031040238644</v>
      </c>
      <c r="H20" s="76">
        <v>143.19551719066624</v>
      </c>
      <c r="I20" s="76">
        <v>226.84008327428955</v>
      </c>
      <c r="J20" s="77">
        <v>259.45273305379226</v>
      </c>
      <c r="K20" s="75">
        <v>8.8975425455103192</v>
      </c>
      <c r="L20" s="76">
        <v>141.68840641078282</v>
      </c>
      <c r="M20" s="76">
        <v>161.42544722664707</v>
      </c>
      <c r="N20" s="76">
        <v>91.700958770451791</v>
      </c>
      <c r="O20" s="76">
        <v>128.96584854051002</v>
      </c>
      <c r="P20" s="76">
        <v>97.180099582655856</v>
      </c>
      <c r="Q20" s="76">
        <v>63.591465580695285</v>
      </c>
      <c r="R20" s="77">
        <v>142.77588493362327</v>
      </c>
      <c r="S20" s="84">
        <v>2399.3136045304018</v>
      </c>
    </row>
    <row r="21" spans="1:19" x14ac:dyDescent="0.3">
      <c r="A21" s="38">
        <f t="shared" si="1"/>
        <v>44069</v>
      </c>
      <c r="B21" s="75">
        <v>164.52649576379235</v>
      </c>
      <c r="C21" s="76">
        <v>237.87681365784124</v>
      </c>
      <c r="D21" s="76">
        <v>197.98894551465605</v>
      </c>
      <c r="E21" s="76">
        <v>231.44040135435353</v>
      </c>
      <c r="F21" s="76">
        <v>39.098310365758834</v>
      </c>
      <c r="G21" s="76">
        <v>31.289984340098385</v>
      </c>
      <c r="H21" s="76">
        <v>95.485060712141774</v>
      </c>
      <c r="I21" s="76">
        <v>64.80576730407779</v>
      </c>
      <c r="J21" s="77">
        <v>150.72216673159301</v>
      </c>
      <c r="K21" s="75">
        <v>7.756337062269111</v>
      </c>
      <c r="L21" s="76">
        <v>70.158181597853229</v>
      </c>
      <c r="M21" s="76">
        <v>79.118195702182788</v>
      </c>
      <c r="N21" s="76">
        <v>67.675587645721976</v>
      </c>
      <c r="O21" s="76">
        <v>11.95625098534623</v>
      </c>
      <c r="P21" s="76">
        <v>59.018127751989013</v>
      </c>
      <c r="Q21" s="76">
        <v>25.13341328114322</v>
      </c>
      <c r="R21" s="77">
        <v>24.364684654443124</v>
      </c>
      <c r="S21" s="84">
        <v>1151.594325641654</v>
      </c>
    </row>
    <row r="22" spans="1:19" x14ac:dyDescent="0.3">
      <c r="A22" s="38">
        <f t="shared" si="1"/>
        <v>44076</v>
      </c>
      <c r="B22" s="75">
        <v>194.78312443644472</v>
      </c>
      <c r="C22" s="76">
        <v>147.32815530714129</v>
      </c>
      <c r="D22" s="76">
        <v>190.27777890094148</v>
      </c>
      <c r="E22" s="76">
        <v>247.43117723344176</v>
      </c>
      <c r="F22" s="76">
        <v>91.731951068332592</v>
      </c>
      <c r="G22" s="76">
        <v>77.807054264456156</v>
      </c>
      <c r="H22" s="76">
        <v>87.401955874068364</v>
      </c>
      <c r="I22" s="76">
        <v>86.272545029101366</v>
      </c>
      <c r="J22" s="77">
        <v>110.57825481879399</v>
      </c>
      <c r="K22" s="75">
        <v>7.2643173249139181</v>
      </c>
      <c r="L22" s="76">
        <v>90.115338854315155</v>
      </c>
      <c r="M22" s="76">
        <v>21.231667251015267</v>
      </c>
      <c r="N22" s="76">
        <v>6.2806452676946947</v>
      </c>
      <c r="O22" s="76">
        <v>11.674932422332176</v>
      </c>
      <c r="P22" s="76">
        <v>60.135179103728035</v>
      </c>
      <c r="Q22" s="76">
        <v>33.401169972151195</v>
      </c>
      <c r="R22" s="77">
        <v>97.212092238051014</v>
      </c>
      <c r="S22" s="84">
        <v>1162.9178581007709</v>
      </c>
    </row>
    <row r="23" spans="1:19" x14ac:dyDescent="0.3">
      <c r="A23" s="38">
        <f t="shared" si="1"/>
        <v>44083</v>
      </c>
      <c r="B23" s="75">
        <v>66.908114274815716</v>
      </c>
      <c r="C23" s="76">
        <v>127.57750980609012</v>
      </c>
      <c r="D23" s="76">
        <v>35.894672033862889</v>
      </c>
      <c r="E23" s="76">
        <v>-51.523413839388922</v>
      </c>
      <c r="F23" s="76">
        <v>-13.664408229093851</v>
      </c>
      <c r="G23" s="76">
        <v>-45.448790154955304</v>
      </c>
      <c r="H23" s="76">
        <v>54.744247581551235</v>
      </c>
      <c r="I23" s="76">
        <v>18.800678101968742</v>
      </c>
      <c r="J23" s="77">
        <v>102.7835049090628</v>
      </c>
      <c r="K23" s="75">
        <v>16.495928515815947</v>
      </c>
      <c r="L23" s="76">
        <v>76.454836289383763</v>
      </c>
      <c r="M23" s="76">
        <v>-13.684340995813272</v>
      </c>
      <c r="N23" s="76">
        <v>-41.266882362581896</v>
      </c>
      <c r="O23" s="76">
        <v>-24.098699641971791</v>
      </c>
      <c r="P23" s="76">
        <v>49.206112772811622</v>
      </c>
      <c r="Q23" s="76">
        <v>18.684355585566522</v>
      </c>
      <c r="R23" s="77">
        <v>47.263193660783941</v>
      </c>
      <c r="S23" s="84">
        <v>164.83577176177641</v>
      </c>
    </row>
    <row r="24" spans="1:19" x14ac:dyDescent="0.3">
      <c r="A24" s="38">
        <f t="shared" si="1"/>
        <v>44090</v>
      </c>
      <c r="B24" s="75">
        <v>110.18670652451965</v>
      </c>
      <c r="C24" s="76">
        <v>106.7015629967521</v>
      </c>
      <c r="D24" s="76">
        <v>-13.856332660059479</v>
      </c>
      <c r="E24" s="76">
        <v>64.865592276387133</v>
      </c>
      <c r="F24" s="76">
        <v>-26.820767526520058</v>
      </c>
      <c r="G24" s="76">
        <v>7.8610662838080998</v>
      </c>
      <c r="H24" s="76">
        <v>76.462144419102799</v>
      </c>
      <c r="I24" s="76">
        <v>67.313988450581974</v>
      </c>
      <c r="J24" s="77">
        <v>9.6357968496677131</v>
      </c>
      <c r="K24" s="75">
        <v>11.807850667615085</v>
      </c>
      <c r="L24" s="76">
        <v>-14.498321206359208</v>
      </c>
      <c r="M24" s="76">
        <v>23.375067363734786</v>
      </c>
      <c r="N24" s="76">
        <v>-28.962386846054869</v>
      </c>
      <c r="O24" s="76">
        <v>-24.59189216049748</v>
      </c>
      <c r="P24" s="76">
        <v>9.1415488718426161</v>
      </c>
      <c r="Q24" s="76">
        <v>-11.268249417604409</v>
      </c>
      <c r="R24" s="77">
        <v>4.911066465147826</v>
      </c>
      <c r="S24" s="84">
        <v>350.62623987271763</v>
      </c>
    </row>
    <row r="25" spans="1:19" x14ac:dyDescent="0.3">
      <c r="A25" s="38">
        <f t="shared" si="1"/>
        <v>44097</v>
      </c>
      <c r="B25" s="75">
        <v>121.67509949314376</v>
      </c>
      <c r="C25" s="76">
        <v>139.44677924114535</v>
      </c>
      <c r="D25" s="76">
        <v>66.877616583567033</v>
      </c>
      <c r="E25" s="76">
        <v>-25.148164856512722</v>
      </c>
      <c r="F25" s="76">
        <v>-59.017126823946228</v>
      </c>
      <c r="G25" s="76">
        <v>-3.7626179893605922</v>
      </c>
      <c r="H25" s="76">
        <v>72.709377709041803</v>
      </c>
      <c r="I25" s="76">
        <v>49.163768250643443</v>
      </c>
      <c r="J25" s="77">
        <v>28.053422354799295</v>
      </c>
      <c r="K25" s="75">
        <v>6.7053778429603312</v>
      </c>
      <c r="L25" s="76">
        <v>34.079371296166926</v>
      </c>
      <c r="M25" s="76">
        <v>29.164482101402257</v>
      </c>
      <c r="N25" s="76">
        <v>-17.977614115081565</v>
      </c>
      <c r="O25" s="76">
        <v>5.4397262531480806</v>
      </c>
      <c r="P25" s="76">
        <v>40.552631962051464</v>
      </c>
      <c r="Q25" s="76">
        <v>3.0637802095788231</v>
      </c>
      <c r="R25" s="77">
        <v>4.5026634486173975</v>
      </c>
      <c r="S25" s="84">
        <v>302.37508666665963</v>
      </c>
    </row>
    <row r="26" spans="1:19" x14ac:dyDescent="0.3">
      <c r="A26" s="38">
        <f t="shared" si="1"/>
        <v>44104</v>
      </c>
      <c r="B26" s="75">
        <v>117.3252467481343</v>
      </c>
      <c r="C26" s="76">
        <v>112.35835294831821</v>
      </c>
      <c r="D26" s="76">
        <v>-47.157494386602366</v>
      </c>
      <c r="E26" s="76">
        <v>-43.944715181374249</v>
      </c>
      <c r="F26" s="76">
        <v>-37.303486121372543</v>
      </c>
      <c r="G26" s="76">
        <v>-30.788169196479771</v>
      </c>
      <c r="H26" s="76">
        <v>59.839061043233102</v>
      </c>
      <c r="I26" s="76">
        <v>68.537037834216335</v>
      </c>
      <c r="J26" s="77">
        <v>110.54266827266838</v>
      </c>
      <c r="K26" s="75">
        <v>24.811159534416731</v>
      </c>
      <c r="L26" s="76">
        <v>62.122716831107368</v>
      </c>
      <c r="M26" s="76">
        <v>13.066219750324706</v>
      </c>
      <c r="N26" s="76">
        <v>-26.041372062231517</v>
      </c>
      <c r="O26" s="76">
        <v>-60.770024518402352</v>
      </c>
      <c r="P26" s="76">
        <v>50.929201603964231</v>
      </c>
      <c r="Q26" s="76">
        <v>31.682379938812687</v>
      </c>
      <c r="R26" s="77">
        <v>-15.16775623628422</v>
      </c>
      <c r="S26" s="84">
        <v>243.85724802826735</v>
      </c>
    </row>
    <row r="27" spans="1:19" x14ac:dyDescent="0.3">
      <c r="A27" s="38">
        <f t="shared" si="1"/>
        <v>44111</v>
      </c>
      <c r="B27" s="75">
        <v>158.73220784891919</v>
      </c>
      <c r="C27" s="76">
        <v>141.75957460519919</v>
      </c>
      <c r="D27" s="76">
        <v>143.64903931769823</v>
      </c>
      <c r="E27" s="76">
        <v>138.12890710738043</v>
      </c>
      <c r="F27" s="76">
        <v>35.870154581201177</v>
      </c>
      <c r="G27" s="76">
        <v>121.8527199856029</v>
      </c>
      <c r="H27" s="76">
        <v>55.461340961001724</v>
      </c>
      <c r="I27" s="76">
        <v>33.853205791591449</v>
      </c>
      <c r="J27" s="77">
        <v>101.78809187345439</v>
      </c>
      <c r="K27" s="75">
        <v>40.372068227031122</v>
      </c>
      <c r="L27" s="76">
        <v>67.728032507283046</v>
      </c>
      <c r="M27" s="76">
        <v>-7.4353240598589991</v>
      </c>
      <c r="N27" s="76">
        <v>-15.854490049518859</v>
      </c>
      <c r="O27" s="76">
        <v>58.092395178132904</v>
      </c>
      <c r="P27" s="76">
        <v>38.529983517501947</v>
      </c>
      <c r="Q27" s="76">
        <v>24.501859133055689</v>
      </c>
      <c r="R27" s="77">
        <v>32.158785413457281</v>
      </c>
      <c r="S27" s="84">
        <v>874.43649674214248</v>
      </c>
    </row>
    <row r="28" spans="1:19" x14ac:dyDescent="0.3">
      <c r="A28" s="38">
        <f t="shared" si="1"/>
        <v>44118</v>
      </c>
      <c r="B28" s="75">
        <v>204.30446854772504</v>
      </c>
      <c r="C28" s="76">
        <v>162.18352537897681</v>
      </c>
      <c r="D28" s="76">
        <v>151.3109744879539</v>
      </c>
      <c r="E28" s="76">
        <v>59.205945391590831</v>
      </c>
      <c r="F28" s="76">
        <v>129.16379528377502</v>
      </c>
      <c r="G28" s="76">
        <v>91.918296311413428</v>
      </c>
      <c r="H28" s="76">
        <v>90.419852241048602</v>
      </c>
      <c r="I28" s="76">
        <v>181.9667348353729</v>
      </c>
      <c r="J28" s="77">
        <v>97.081535459222778</v>
      </c>
      <c r="K28" s="75">
        <v>16.001733281500989</v>
      </c>
      <c r="L28" s="76">
        <v>34.908532344914079</v>
      </c>
      <c r="M28" s="76">
        <v>-14.802312695962826</v>
      </c>
      <c r="N28" s="76">
        <v>5.9009741469018309</v>
      </c>
      <c r="O28" s="76">
        <v>40.001197834895947</v>
      </c>
      <c r="P28" s="76">
        <v>52.277603588413882</v>
      </c>
      <c r="Q28" s="76">
        <v>55.220040450256846</v>
      </c>
      <c r="R28" s="77">
        <v>64.952893320246403</v>
      </c>
      <c r="S28" s="84">
        <v>1154.2859490261953</v>
      </c>
    </row>
    <row r="29" spans="1:19" x14ac:dyDescent="0.3">
      <c r="A29" s="38">
        <f t="shared" si="1"/>
        <v>44125</v>
      </c>
      <c r="B29" s="75">
        <v>339.38000176077344</v>
      </c>
      <c r="C29" s="76">
        <v>137.45110209540837</v>
      </c>
      <c r="D29" s="76">
        <v>138.31746653436585</v>
      </c>
      <c r="E29" s="76">
        <v>4.596727842943892</v>
      </c>
      <c r="F29" s="76">
        <v>3.8674359863487098</v>
      </c>
      <c r="G29" s="76">
        <v>21.017788427202959</v>
      </c>
      <c r="H29" s="76">
        <v>54.160017630408078</v>
      </c>
      <c r="I29" s="76">
        <v>83.929771659018229</v>
      </c>
      <c r="J29" s="77">
        <v>-46.317743442458891</v>
      </c>
      <c r="K29" s="75">
        <v>30.16491793951127</v>
      </c>
      <c r="L29" s="76">
        <v>-20.879639516514146</v>
      </c>
      <c r="M29" s="76">
        <v>29.260518699292106</v>
      </c>
      <c r="N29" s="76">
        <v>-20.199002176574822</v>
      </c>
      <c r="O29" s="76">
        <v>45.15851268747565</v>
      </c>
      <c r="P29" s="76">
        <v>43.197912204006101</v>
      </c>
      <c r="Q29" s="76">
        <v>107.40825725743534</v>
      </c>
      <c r="R29" s="77">
        <v>28.082438429087063</v>
      </c>
      <c r="S29" s="84">
        <v>622.28120542111083</v>
      </c>
    </row>
    <row r="30" spans="1:19" x14ac:dyDescent="0.3">
      <c r="A30" s="38">
        <f t="shared" si="1"/>
        <v>44132</v>
      </c>
      <c r="B30" s="75">
        <v>320.9810272111265</v>
      </c>
      <c r="C30" s="76">
        <v>159.33735002909731</v>
      </c>
      <c r="D30" s="76">
        <v>-37.286554362066909</v>
      </c>
      <c r="E30" s="76">
        <v>-81.221393288482659</v>
      </c>
      <c r="F30" s="76">
        <v>-102.52692331107755</v>
      </c>
      <c r="G30" s="76">
        <v>90.563995083792179</v>
      </c>
      <c r="H30" s="76">
        <v>61.618665966361476</v>
      </c>
      <c r="I30" s="76">
        <v>43.991042302599567</v>
      </c>
      <c r="J30" s="77">
        <v>32.851003457080083</v>
      </c>
      <c r="K30" s="75">
        <v>8.9569748873551731</v>
      </c>
      <c r="L30" s="76">
        <v>0.78024146110908532</v>
      </c>
      <c r="M30" s="76">
        <v>-44.951564354715515</v>
      </c>
      <c r="N30" s="76">
        <v>-24.598528773086173</v>
      </c>
      <c r="O30" s="76">
        <v>-33.11657441503985</v>
      </c>
      <c r="P30" s="76">
        <v>39.087470021619907</v>
      </c>
      <c r="Q30" s="76">
        <v>210.19883407733857</v>
      </c>
      <c r="R30" s="77">
        <v>23.763539855416866</v>
      </c>
      <c r="S30" s="84">
        <v>468.65265410915072</v>
      </c>
    </row>
    <row r="31" spans="1:19" x14ac:dyDescent="0.3">
      <c r="A31" s="38">
        <f t="shared" si="1"/>
        <v>44139</v>
      </c>
      <c r="B31" s="75">
        <v>416.52063119732065</v>
      </c>
      <c r="C31" s="76">
        <v>122.58991675711997</v>
      </c>
      <c r="D31" s="76">
        <v>144.23702863505059</v>
      </c>
      <c r="E31" s="76">
        <v>113.08687370996904</v>
      </c>
      <c r="F31" s="76">
        <v>232.75471739149611</v>
      </c>
      <c r="G31" s="76">
        <v>102.27841969779627</v>
      </c>
      <c r="H31" s="76">
        <v>94.327681573430027</v>
      </c>
      <c r="I31" s="76">
        <v>61.196864720220788</v>
      </c>
      <c r="J31" s="77">
        <v>54.815800527390252</v>
      </c>
      <c r="K31" s="75">
        <v>34.508674199351319</v>
      </c>
      <c r="L31" s="76">
        <v>33.684107265538728</v>
      </c>
      <c r="M31" s="76">
        <v>35.561042312849736</v>
      </c>
      <c r="N31" s="76">
        <v>-65.407829820166455</v>
      </c>
      <c r="O31" s="76">
        <v>57.847934769215499</v>
      </c>
      <c r="P31" s="76">
        <v>38.298401664909733</v>
      </c>
      <c r="Q31" s="76">
        <v>250.56839259325935</v>
      </c>
      <c r="R31" s="77">
        <v>32.903274436992774</v>
      </c>
      <c r="S31" s="84">
        <v>1375.9673962889601</v>
      </c>
    </row>
    <row r="32" spans="1:19" ht="15" thickBot="1" x14ac:dyDescent="0.35">
      <c r="A32" s="38">
        <f t="shared" si="1"/>
        <v>44146</v>
      </c>
      <c r="B32" s="78">
        <v>769.55191979407778</v>
      </c>
      <c r="C32" s="79">
        <v>71.307192139014035</v>
      </c>
      <c r="D32" s="79">
        <v>137.30940821233025</v>
      </c>
      <c r="E32" s="79">
        <v>29.87068121716834</v>
      </c>
      <c r="F32" s="79">
        <v>-29.164156874479659</v>
      </c>
      <c r="G32" s="79">
        <v>46.821920541429563</v>
      </c>
      <c r="H32" s="79">
        <v>38.24657849864218</v>
      </c>
      <c r="I32" s="79">
        <v>20.465494197914722</v>
      </c>
      <c r="J32" s="80">
        <v>158.34831237470678</v>
      </c>
      <c r="K32" s="78">
        <v>69.625624747449095</v>
      </c>
      <c r="L32" s="79">
        <v>88.988574137378009</v>
      </c>
      <c r="M32" s="79">
        <v>57.897790222643152</v>
      </c>
      <c r="N32" s="79">
        <v>0.48439638406034646</v>
      </c>
      <c r="O32" s="79">
        <v>34.029778471148063</v>
      </c>
      <c r="P32" s="79">
        <v>15.705549375755695</v>
      </c>
      <c r="Q32" s="79">
        <v>393.24933492171863</v>
      </c>
      <c r="R32" s="80">
        <v>32.510745185147243</v>
      </c>
      <c r="S32" s="85">
        <v>1215.6399420920461</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2020-11-25T13:15:15Z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