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42_26 Oct/"/>
    </mc:Choice>
  </mc:AlternateContent>
  <xr:revisionPtr revIDLastSave="0" documentId="8_{4E822A3E-36D4-4E2B-B77A-4928A206FD24}" xr6:coauthVersionLast="33" xr6:coauthVersionMax="33" xr10:uidLastSave="{00000000-0000-0000-0000-000000000000}"/>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 l="1"/>
  <c r="E45" i="1"/>
  <c r="F45" i="1"/>
  <c r="G45" i="1"/>
  <c r="H45" i="1"/>
  <c r="I45" i="1"/>
  <c r="J45" i="1"/>
  <c r="K45" i="1"/>
  <c r="L45" i="1"/>
  <c r="C45" i="1"/>
  <c r="D45" i="3"/>
  <c r="E45" i="3"/>
  <c r="F45" i="3"/>
  <c r="G45" i="3"/>
  <c r="H45" i="3"/>
  <c r="I45" i="3"/>
  <c r="J45" i="3"/>
  <c r="C45" i="3"/>
  <c r="B44" i="3"/>
  <c r="B44" i="1"/>
  <c r="D45" i="2"/>
  <c r="E45" i="2"/>
  <c r="C45" i="2"/>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<sst xmlns="http://schemas.openxmlformats.org/spreadsheetml/2006/main" count="59" uniqueCount="54">
  <si>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</si>
  <si>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</si>
  <si>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</si>
  <si>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</si>
  <si>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</si>
  <si>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</si>
  <si>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</si>
  <si>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</si>
  <si>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</si>
  <si>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</si>
  <si>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</si>
  <si>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</si>
  <si>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</si>
  <si>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</si>
  <si>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</si>
  <si>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</si>
  <si>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</si>
  <si>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</si>
  <si>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</si>
  <si>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</si>
  <si>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</si>
  <si>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</si>
  <si>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</si>
  <si>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</si>
  <si>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</si>
  <si>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</si>
  <si>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</si>
  <si>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</si>
  <si>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</si>
  <si>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</si>
  <si>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</si>
  <si>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</si>
  <si>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</si>
  <si>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</si>
  <si>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</si>
  <si>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</si>
  <si>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</si>
  <si>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</si>
  <si>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</si>
  <si>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</si>
  <si>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</si>
  <si>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</si>
  <si>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</si>
  <si>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</si>
  <si>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</si>
  <si>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</si>
  <si>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</si>
  <si>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</si>
  <si>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- 20 October</t>
  </si>
  <si>
    <t xml:space="preserve">6 May - 20 October </t>
  </si>
  <si>
    <t>1 Janury - 20 October</t>
  </si>
  <si>
    <t>6 May - 20 October</t>
  </si>
  <si>
    <t>1 Jan - 20 October</t>
  </si>
  <si>
    <t xml:space="preserve">6 May - 20 October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</si>
</sst>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0" fontId="0" fillId="0" borderId="16" xfId="0" applyBorder="1" applyAlignment="1">
      <alignment vertical="top" wrapText="1"/>
    </xf>
    <xf numFmtId="1" fontId="0" fillId="0" borderId="0" xfId="0" applyNumberFormat="1" applyBorder="1"/>
    <xf numFmtId="1" fontId="0" fillId="0" borderId="17" xfId="0" applyNumberFormat="1" applyBorder="1"/>
    <xf numFmtId="15" fontId="0" fillId="0" borderId="16" xfId="0" applyNumberFormat="1" applyBorder="1"/>
    <xf numFmtId="3" fontId="0" fillId="0" borderId="0" xfId="0" applyNumberFormat="1" applyBorder="1"/>
    <xf numFmtId="3" fontId="0" fillId="0" borderId="17" xfId="0" applyNumberFormat="1" applyBorder="1"/>
    <xf numFmtId="15" fontId="0" fillId="0" borderId="14" xfId="0" applyNumberFormat="1" applyBorder="1"/>
    <xf numFmtId="3" fontId="0" fillId="0" borderId="10" xfId="0" applyNumberFormat="1" applyBorder="1"/>
    <xf numFmtId="3" fontId="0" fillId="0" borderId="15" xfId="0" applyNumberFormat="1" applyBorder="1"/>
    <xf numFmtId="3" fontId="0" fillId="0" borderId="11" xfId="0" applyNumberFormat="1" applyBorder="1"/>
    <xf numFmtId="0" fontId="1" fillId="0" borderId="14" xfId="0" applyFont="1" applyBorder="1"/>
    <xf numFmtId="1" fontId="0" fillId="0" borderId="16" xfId="0" applyNumberFormat="1" applyBorder="1"/>
    <xf numFmtId="3" fontId="0" fillId="0" borderId="16" xfId="0" applyNumberFormat="1" applyBorder="1"/>
    <xf numFmtId="3" fontId="0" fillId="0" borderId="14" xfId="0" applyNumberFormat="1" applyBorder="1"/>
    <xf numFmtId="3" fontId="0" fillId="0" borderId="18" xfId="0" applyNumberFormat="1" applyBorder="1"/>
    <xf numFmtId="0" fontId="1" fillId="0" borderId="19" xfId="0" applyFont="1" applyBorder="1"/>
    <xf numFmtId="1" fontId="0" fillId="0" borderId="20" xfId="0" applyNumberFormat="1" applyBorder="1"/>
    <xf numFmtId="3" fontId="0" fillId="0" borderId="20" xfId="0" applyNumberFormat="1" applyBorder="1"/>
    <xf numFmtId="3" fontId="0" fillId="0" borderId="1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20 october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27 October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26"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7"/>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9946.4256999999998</v>
      </c>
      <c r="D3" s="5">
        <v>8671.9063999999998</v>
      </c>
      <c r="E3" s="5">
        <v>1274.5193000000002</v>
      </c>
    </row>
    <row r="4" spans="1:5" x14ac:dyDescent="0.3">
      <c r="A4" s="3">
        <v>2</v>
      </c>
      <c r="B4" s="4">
        <f t="shared" ref="B4:B27" si="0">B3+7</f>
        <v>43838</v>
      </c>
      <c r="C4" s="5">
        <v>8739.6374999999989</v>
      </c>
      <c r="D4" s="5">
        <v>7904.1188999999995</v>
      </c>
      <c r="E4" s="5">
        <v>835.51860000000011</v>
      </c>
    </row>
    <row r="5" spans="1:5" x14ac:dyDescent="0.3">
      <c r="A5" s="3">
        <v>3</v>
      </c>
      <c r="B5" s="4">
        <f t="shared" si="0"/>
        <v>43845</v>
      </c>
      <c r="C5" s="5">
        <v>8311.504719999999</v>
      </c>
      <c r="D5" s="5">
        <v>7534.7376999999997</v>
      </c>
      <c r="E5" s="5">
        <v>776.76702</v>
      </c>
    </row>
    <row r="6" spans="1:5" x14ac:dyDescent="0.3">
      <c r="A6" s="3">
        <v>4</v>
      </c>
      <c r="B6" s="4">
        <f t="shared" si="0"/>
        <v>43852</v>
      </c>
      <c r="C6" s="5">
        <v>8330.6426300000003</v>
      </c>
      <c r="D6" s="5">
        <v>7457.3067000000001</v>
      </c>
      <c r="E6" s="5">
        <v>873.33592999999996</v>
      </c>
    </row>
    <row r="7" spans="1:5" x14ac:dyDescent="0.3">
      <c r="A7" s="3">
        <v>5</v>
      </c>
      <c r="B7" s="4">
        <f t="shared" si="0"/>
        <v>43859</v>
      </c>
      <c r="C7" s="5">
        <v>9202.4858500000009</v>
      </c>
      <c r="D7" s="5">
        <v>8055.6196</v>
      </c>
      <c r="E7" s="5">
        <v>1146.86625</v>
      </c>
    </row>
    <row r="8" spans="1:5" x14ac:dyDescent="0.3">
      <c r="A8" s="3">
        <v>6</v>
      </c>
      <c r="B8" s="4">
        <f t="shared" si="0"/>
        <v>43866</v>
      </c>
      <c r="C8" s="5">
        <v>8743.1146399999998</v>
      </c>
      <c r="D8" s="5">
        <v>7824.6282000000001</v>
      </c>
      <c r="E8" s="5">
        <v>918.48644000000002</v>
      </c>
    </row>
    <row r="9" spans="1:5" x14ac:dyDescent="0.3">
      <c r="A9" s="3">
        <v>7</v>
      </c>
      <c r="B9" s="4">
        <f t="shared" si="0"/>
        <v>43873</v>
      </c>
      <c r="C9" s="5">
        <v>8622.6664099999998</v>
      </c>
      <c r="D9" s="5">
        <v>7689.6502</v>
      </c>
      <c r="E9" s="5">
        <v>933.01621</v>
      </c>
    </row>
    <row r="10" spans="1:5" x14ac:dyDescent="0.3">
      <c r="A10" s="3">
        <v>8</v>
      </c>
      <c r="B10" s="4">
        <f t="shared" si="0"/>
        <v>43880</v>
      </c>
      <c r="C10" s="5">
        <v>8334.2979999999989</v>
      </c>
      <c r="D10" s="5">
        <v>7481.2350999999999</v>
      </c>
      <c r="E10" s="5">
        <v>853.0628999999999</v>
      </c>
    </row>
    <row r="11" spans="1:5" x14ac:dyDescent="0.3">
      <c r="A11" s="3">
        <v>9</v>
      </c>
      <c r="B11" s="4">
        <f t="shared" si="0"/>
        <v>43887</v>
      </c>
      <c r="C11" s="5">
        <v>8744.0173400000003</v>
      </c>
      <c r="D11" s="5">
        <v>7558.9991</v>
      </c>
      <c r="E11" s="5">
        <v>1185.0182399999999</v>
      </c>
    </row>
    <row r="12" spans="1:5" x14ac:dyDescent="0.3">
      <c r="A12" s="3">
        <v>10</v>
      </c>
      <c r="B12" s="4">
        <f t="shared" si="0"/>
        <v>43894</v>
      </c>
      <c r="C12" s="5">
        <v>9103.8716499999991</v>
      </c>
      <c r="D12" s="5">
        <v>8030.1161999999995</v>
      </c>
      <c r="E12" s="5">
        <v>1073.7554500000001</v>
      </c>
    </row>
    <row r="13" spans="1:5" x14ac:dyDescent="0.3">
      <c r="A13" s="3">
        <v>11</v>
      </c>
      <c r="B13" s="4">
        <f t="shared" si="0"/>
        <v>43901</v>
      </c>
      <c r="C13" s="5">
        <v>8602.7681000000011</v>
      </c>
      <c r="D13" s="5">
        <v>7654.1644000000006</v>
      </c>
      <c r="E13" s="5">
        <v>948.60369999999989</v>
      </c>
    </row>
    <row r="14" spans="1:5" x14ac:dyDescent="0.3">
      <c r="A14" s="3">
        <v>12</v>
      </c>
      <c r="B14" s="4">
        <f t="shared" si="0"/>
        <v>43908</v>
      </c>
      <c r="C14" s="5">
        <v>8458.5808620000007</v>
      </c>
      <c r="D14" s="5">
        <v>7656.2593999999999</v>
      </c>
      <c r="E14" s="5">
        <v>802.321462</v>
      </c>
    </row>
    <row r="15" spans="1:5" x14ac:dyDescent="0.3">
      <c r="A15" s="3">
        <v>13</v>
      </c>
      <c r="B15" s="4">
        <f t="shared" si="0"/>
        <v>43915</v>
      </c>
      <c r="C15" s="5">
        <v>8307.8187600000001</v>
      </c>
      <c r="D15" s="5">
        <v>7635.6122000000005</v>
      </c>
      <c r="E15" s="5">
        <v>672.20655999999997</v>
      </c>
    </row>
    <row r="16" spans="1:5" x14ac:dyDescent="0.3">
      <c r="A16" s="3">
        <v>14</v>
      </c>
      <c r="B16" s="4">
        <f t="shared" si="0"/>
        <v>43922</v>
      </c>
      <c r="C16" s="5">
        <v>8141.8235299999997</v>
      </c>
      <c r="D16" s="5">
        <v>7663.9960000000001</v>
      </c>
      <c r="E16" s="5">
        <v>477.82752999999991</v>
      </c>
    </row>
    <row r="17" spans="1:5" x14ac:dyDescent="0.3">
      <c r="A17" s="3">
        <v>15</v>
      </c>
      <c r="B17" s="4">
        <f t="shared" si="0"/>
        <v>43929</v>
      </c>
      <c r="C17" s="5">
        <v>8202.7388400000018</v>
      </c>
      <c r="D17" s="5">
        <v>7747.635400000001</v>
      </c>
      <c r="E17" s="5">
        <v>455.10343999999998</v>
      </c>
    </row>
    <row r="18" spans="1:5" x14ac:dyDescent="0.3">
      <c r="A18" s="3">
        <v>16</v>
      </c>
      <c r="B18" s="4">
        <f t="shared" si="0"/>
        <v>43936</v>
      </c>
      <c r="C18" s="5">
        <v>8006.0369140000003</v>
      </c>
      <c r="D18" s="5">
        <v>7526.4351999999999</v>
      </c>
      <c r="E18" s="5">
        <v>479.60171400000002</v>
      </c>
    </row>
    <row r="19" spans="1:5" x14ac:dyDescent="0.3">
      <c r="A19" s="3">
        <v>17</v>
      </c>
      <c r="B19" s="4">
        <f t="shared" si="0"/>
        <v>43943</v>
      </c>
      <c r="C19" s="5">
        <v>7650.5230919999985</v>
      </c>
      <c r="D19" s="5">
        <v>7216.2452999999987</v>
      </c>
      <c r="E19" s="5">
        <v>434.27779199999992</v>
      </c>
    </row>
    <row r="20" spans="1:5" x14ac:dyDescent="0.3">
      <c r="A20" s="3">
        <v>18</v>
      </c>
      <c r="B20" s="4">
        <f t="shared" si="0"/>
        <v>43950</v>
      </c>
      <c r="C20" s="5">
        <v>8322.9194699999989</v>
      </c>
      <c r="D20" s="5">
        <v>7785.7774999999992</v>
      </c>
      <c r="E20" s="5">
        <v>537.14197000000001</v>
      </c>
    </row>
    <row r="21" spans="1:5" x14ac:dyDescent="0.3">
      <c r="A21" s="3">
        <v>19</v>
      </c>
      <c r="B21" s="4">
        <f t="shared" si="0"/>
        <v>43957</v>
      </c>
      <c r="C21" s="5">
        <v>8491.0853000000025</v>
      </c>
      <c r="D21" s="5">
        <v>7897.8065000000015</v>
      </c>
      <c r="E21" s="5">
        <v>593.27880000000005</v>
      </c>
    </row>
    <row r="22" spans="1:5" x14ac:dyDescent="0.3">
      <c r="A22" s="3">
        <v>20</v>
      </c>
      <c r="B22" s="4">
        <f t="shared" si="0"/>
        <v>43964</v>
      </c>
      <c r="C22" s="5">
        <v>8631.6691200000005</v>
      </c>
      <c r="D22" s="5">
        <v>8107.5447999999997</v>
      </c>
      <c r="E22" s="5">
        <v>524.12432000000001</v>
      </c>
    </row>
    <row r="23" spans="1:5" x14ac:dyDescent="0.3">
      <c r="A23" s="3">
        <v>21</v>
      </c>
      <c r="B23" s="4">
        <f t="shared" si="0"/>
        <v>43971</v>
      </c>
      <c r="C23" s="5">
        <v>8812.6932090000009</v>
      </c>
      <c r="D23" s="5">
        <v>8171.6635000000006</v>
      </c>
      <c r="E23" s="5">
        <v>641.02970900000003</v>
      </c>
    </row>
    <row r="24" spans="1:5" x14ac:dyDescent="0.3">
      <c r="A24" s="3">
        <v>22</v>
      </c>
      <c r="B24" s="4">
        <f t="shared" si="0"/>
        <v>43978</v>
      </c>
      <c r="C24" s="5">
        <v>9907.8064599999998</v>
      </c>
      <c r="D24" s="5">
        <v>9080.8032000000003</v>
      </c>
      <c r="E24" s="5">
        <v>827.00326000000007</v>
      </c>
    </row>
    <row r="25" spans="1:5" x14ac:dyDescent="0.3">
      <c r="A25" s="3">
        <v>23</v>
      </c>
      <c r="B25" s="4">
        <f t="shared" si="0"/>
        <v>43985</v>
      </c>
      <c r="C25" s="5">
        <v>10197.63185</v>
      </c>
      <c r="D25" s="5">
        <v>9114.1515999999992</v>
      </c>
      <c r="E25" s="5">
        <v>1083.4802500000001</v>
      </c>
    </row>
    <row r="26" spans="1:5" x14ac:dyDescent="0.3">
      <c r="A26" s="3">
        <v>24</v>
      </c>
      <c r="B26" s="4">
        <f t="shared" si="0"/>
        <v>43992</v>
      </c>
      <c r="C26" s="5">
        <v>11111.31618</v>
      </c>
      <c r="D26" s="5">
        <v>10194.2413</v>
      </c>
      <c r="E26" s="5">
        <v>917.07487999999989</v>
      </c>
    </row>
    <row r="27" spans="1:5" x14ac:dyDescent="0.3">
      <c r="A27" s="3">
        <v>25</v>
      </c>
      <c r="B27" s="4">
        <f t="shared" si="0"/>
        <v>43999</v>
      </c>
      <c r="C27" s="5">
        <v>12092.190319999998</v>
      </c>
      <c r="D27" s="5">
        <v>11152.394199999999</v>
      </c>
      <c r="E27" s="5">
        <v>939.79611999999986</v>
      </c>
    </row>
    <row r="28" spans="1:5" x14ac:dyDescent="0.3">
      <c r="A28" s="3">
        <v>26</v>
      </c>
      <c r="B28" s="4">
        <v>44006</v>
      </c>
      <c r="C28" s="5">
        <v>12686.587790000001</v>
      </c>
      <c r="D28" s="5">
        <v>11751.377700000001</v>
      </c>
      <c r="E28" s="5">
        <v>935.21009000000004</v>
      </c>
    </row>
    <row r="29" spans="1:5" x14ac:dyDescent="0.3">
      <c r="A29" s="3">
        <v>27</v>
      </c>
      <c r="B29" s="4">
        <v>44013</v>
      </c>
      <c r="C29" s="5">
        <v>13989.341690000001</v>
      </c>
      <c r="D29" s="5">
        <v>13017.253000000001</v>
      </c>
      <c r="E29" s="5">
        <v>972.08868999999993</v>
      </c>
    </row>
    <row r="30" spans="1:5" x14ac:dyDescent="0.3">
      <c r="A30" s="3">
        <v>28</v>
      </c>
      <c r="B30" s="4">
        <v>44020</v>
      </c>
      <c r="C30" s="5">
        <v>15170.05429</v>
      </c>
      <c r="D30" s="5">
        <v>14306.637999999999</v>
      </c>
      <c r="E30" s="5">
        <v>863.41629000000012</v>
      </c>
    </row>
    <row r="31" spans="1:5" x14ac:dyDescent="0.3">
      <c r="A31" s="3">
        <v>29</v>
      </c>
      <c r="B31" s="4">
        <v>44027</v>
      </c>
      <c r="C31" s="5">
        <v>16471.14385</v>
      </c>
      <c r="D31" s="5">
        <v>15655.507800000001</v>
      </c>
      <c r="E31" s="5">
        <v>815.63604999999995</v>
      </c>
    </row>
    <row r="32" spans="1:5" x14ac:dyDescent="0.3">
      <c r="A32" s="3">
        <v>30</v>
      </c>
      <c r="B32" s="4">
        <v>44034</v>
      </c>
      <c r="C32" s="5">
        <v>15468.259190000002</v>
      </c>
      <c r="D32" s="5">
        <v>14673.995900000002</v>
      </c>
      <c r="E32" s="5">
        <v>794.26328999999998</v>
      </c>
    </row>
    <row r="33" spans="1:7" x14ac:dyDescent="0.3">
      <c r="A33" s="3">
        <v>31</v>
      </c>
      <c r="B33" s="4">
        <v>44041</v>
      </c>
      <c r="C33" s="5">
        <v>14470.92302</v>
      </c>
      <c r="D33" s="5">
        <v>13650.287700000001</v>
      </c>
      <c r="E33" s="5">
        <v>820.63532000000009</v>
      </c>
    </row>
    <row r="34" spans="1:7" x14ac:dyDescent="0.3">
      <c r="A34" s="3">
        <v>32</v>
      </c>
      <c r="B34" s="4">
        <v>44048</v>
      </c>
      <c r="C34" s="5">
        <v>12892.572039999999</v>
      </c>
      <c r="D34" s="5">
        <v>12089.975399999999</v>
      </c>
      <c r="E34" s="5">
        <v>802.59663999999998</v>
      </c>
    </row>
    <row r="35" spans="1:7" x14ac:dyDescent="0.3">
      <c r="A35" s="3">
        <v>33</v>
      </c>
      <c r="B35" s="4">
        <v>44055</v>
      </c>
      <c r="C35" s="5">
        <v>11825.6553</v>
      </c>
      <c r="D35" s="5">
        <v>10965.8835</v>
      </c>
      <c r="E35" s="5">
        <v>859.77179999999998</v>
      </c>
    </row>
    <row r="36" spans="1:7" x14ac:dyDescent="0.3">
      <c r="A36" s="3">
        <v>34</v>
      </c>
      <c r="B36" s="4">
        <v>44062</v>
      </c>
      <c r="C36" s="5">
        <v>11754.334210000001</v>
      </c>
      <c r="D36" s="5">
        <v>10618.770400000001</v>
      </c>
      <c r="E36" s="5">
        <v>1135.5638099999999</v>
      </c>
    </row>
    <row r="37" spans="1:7" x14ac:dyDescent="0.3">
      <c r="A37" s="3">
        <v>35</v>
      </c>
      <c r="B37" s="4">
        <v>44069</v>
      </c>
      <c r="C37" s="5">
        <v>10621.25856</v>
      </c>
      <c r="D37" s="5">
        <v>9461.1782000000003</v>
      </c>
      <c r="E37" s="5">
        <v>1160.0803599999999</v>
      </c>
    </row>
    <row r="38" spans="1:7" x14ac:dyDescent="0.3">
      <c r="A38" s="3">
        <v>36</v>
      </c>
      <c r="B38" s="4">
        <v>44076</v>
      </c>
      <c r="C38" s="5">
        <v>10764.7433</v>
      </c>
      <c r="D38" s="5">
        <v>9580.8063000000002</v>
      </c>
      <c r="E38" s="5">
        <v>1183.9369999999999</v>
      </c>
    </row>
    <row r="39" spans="1:7" x14ac:dyDescent="0.3">
      <c r="A39" s="3">
        <v>37</v>
      </c>
      <c r="B39" s="4">
        <v>44083</v>
      </c>
      <c r="C39" s="5">
        <v>9529.0014200000005</v>
      </c>
      <c r="D39" s="5">
        <v>8466.1681000000008</v>
      </c>
      <c r="E39" s="5">
        <v>1062.83332</v>
      </c>
    </row>
    <row r="40" spans="1:7" x14ac:dyDescent="0.3">
      <c r="A40" s="3">
        <v>38</v>
      </c>
      <c r="B40" s="4">
        <v>44090</v>
      </c>
      <c r="C40" s="5">
        <v>9486.2799100000011</v>
      </c>
      <c r="D40" s="5">
        <v>8437.6269000000011</v>
      </c>
      <c r="E40" s="5">
        <v>1048.65301</v>
      </c>
    </row>
    <row r="41" spans="1:7" x14ac:dyDescent="0.3">
      <c r="A41" s="3">
        <v>39</v>
      </c>
      <c r="B41" s="4">
        <v>44097</v>
      </c>
      <c r="C41" s="5">
        <v>9621.6647799999992</v>
      </c>
      <c r="D41" s="5">
        <v>8432.6810999999998</v>
      </c>
      <c r="E41" s="5">
        <v>1188.98368</v>
      </c>
    </row>
    <row r="42" spans="1:7" x14ac:dyDescent="0.3">
      <c r="A42" s="3">
        <v>40</v>
      </c>
      <c r="B42" s="4">
        <v>44104</v>
      </c>
      <c r="C42" s="5">
        <v>9648.0411899999999</v>
      </c>
      <c r="D42" s="5">
        <v>8559.1352999999999</v>
      </c>
      <c r="E42" s="5">
        <v>1088.90589</v>
      </c>
    </row>
    <row r="43" spans="1:7" x14ac:dyDescent="0.3">
      <c r="A43" s="3">
        <v>41</v>
      </c>
      <c r="B43" s="4">
        <v>44111</v>
      </c>
      <c r="C43" s="5">
        <v>9883.7871900000009</v>
      </c>
      <c r="D43" s="5">
        <v>8725.4696000000004</v>
      </c>
      <c r="E43" s="5">
        <v>1158.3175899999999</v>
      </c>
    </row>
    <row r="44" spans="1:7" x14ac:dyDescent="0.3">
      <c r="A44" s="3"/>
      <c r="B44" s="4">
        <v>44118</v>
      </c>
      <c r="C44" s="5">
        <v>10225.179186461799</v>
      </c>
      <c r="D44" s="5">
        <v>9080.1813981094165</v>
      </c>
      <c r="E44" s="5">
        <v>1144.9977883523827</v>
      </c>
    </row>
    <row r="45" spans="1:7" x14ac:dyDescent="0.3">
      <c r="A45" s="47" t="s">
        <v>48</v>
      </c>
      <c r="B45" s="47"/>
      <c r="C45" s="30">
        <f>SUM(C3:C44)</f>
        <v>427525.09336346167</v>
      </c>
      <c r="D45" s="30">
        <f t="shared" ref="D45:E45" si="1">SUM(D3:D44)</f>
        <v>390285.9848981094</v>
      </c>
      <c r="E45" s="30">
        <f t="shared" si="1"/>
        <v>37239.108465352387</v>
      </c>
    </row>
    <row r="46" spans="1:7" x14ac:dyDescent="0.3">
      <c r="A46" s="16"/>
      <c r="B46" s="16"/>
      <c r="C46" s="19"/>
      <c r="D46" s="20"/>
      <c r="E46" s="20"/>
    </row>
    <row r="47" spans="1:7" x14ac:dyDescent="0.3">
      <c r="A47" s="21" t="s">
        <v>26</v>
      </c>
      <c r="B47" s="17"/>
      <c r="C47" s="18"/>
      <c r="D47" s="15"/>
      <c r="E47" s="15"/>
    </row>
    <row r="48" spans="1:7" x14ac:dyDescent="0.3">
      <c r="A48" s="22" t="s">
        <v>49</v>
      </c>
      <c r="B48" s="23"/>
      <c r="C48" s="31">
        <v>47922.977830372642</v>
      </c>
      <c r="D48" s="24"/>
      <c r="E48" s="25"/>
      <c r="F48" s="26"/>
      <c r="G48" s="26"/>
    </row>
    <row r="49" spans="1:7" x14ac:dyDescent="0.3">
      <c r="A49" s="21" t="s">
        <v>24</v>
      </c>
      <c r="B49" s="27"/>
      <c r="C49" s="28"/>
      <c r="D49" s="26"/>
      <c r="E49" s="26"/>
      <c r="F49" s="26"/>
      <c r="G49" s="26"/>
    </row>
    <row r="50" spans="1:7" x14ac:dyDescent="0.3">
      <c r="A50" s="22" t="s">
        <v>49</v>
      </c>
      <c r="B50" s="23"/>
      <c r="C50" s="31">
        <v>41245.569656269123</v>
      </c>
      <c r="D50" s="26"/>
      <c r="E50" s="29"/>
      <c r="F50" s="26"/>
      <c r="G50" s="26"/>
    </row>
    <row r="51" spans="1:7" x14ac:dyDescent="0.3">
      <c r="E51" s="1"/>
    </row>
    <row r="52" spans="1:7" x14ac:dyDescent="0.3">
      <c r="E52" s="1"/>
    </row>
    <row r="53" spans="1:7" x14ac:dyDescent="0.3">
      <c r="E53" s="1"/>
    </row>
    <row r="54" spans="1:7" x14ac:dyDescent="0.3">
      <c r="E54" s="1"/>
    </row>
    <row r="55" spans="1:7" x14ac:dyDescent="0.3">
      <c r="E55" s="1"/>
    </row>
    <row r="56" spans="1:7" x14ac:dyDescent="0.3">
      <c r="E56" s="1"/>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7" spans="5:5" x14ac:dyDescent="0.3">
      <c r="E77" s="1"/>
    </row>
  </sheetData>
  <mergeCells count="3">
    <mergeCell ref="C1:E1"/>
    <mergeCell ref="A1:B2"/>
    <mergeCell ref="A45:B4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7"/>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4"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1291.29</v>
      </c>
      <c r="D21" s="5">
        <v>460.87939999999998</v>
      </c>
      <c r="E21" s="5">
        <v>1356.35</v>
      </c>
      <c r="F21" s="5">
        <v>1467.68</v>
      </c>
      <c r="G21" s="5">
        <v>990.76750000000004</v>
      </c>
      <c r="H21" s="5">
        <v>715.94090000000006</v>
      </c>
      <c r="I21" s="5">
        <v>229.1687</v>
      </c>
      <c r="J21" s="5">
        <v>542.76319999999998</v>
      </c>
      <c r="K21" s="5">
        <v>842.96680000000003</v>
      </c>
      <c r="L21" s="5">
        <v>7897.8065000000015</v>
      </c>
    </row>
    <row r="22" spans="1:12" x14ac:dyDescent="0.3">
      <c r="A22" s="3">
        <v>20</v>
      </c>
      <c r="B22" s="4">
        <f t="shared" si="0"/>
        <v>43964</v>
      </c>
      <c r="C22" s="5">
        <v>1297.46</v>
      </c>
      <c r="D22" s="5">
        <v>478.82580000000002</v>
      </c>
      <c r="E22" s="5">
        <v>1354.66</v>
      </c>
      <c r="F22" s="5">
        <v>1461.71</v>
      </c>
      <c r="G22" s="5">
        <v>1004.54</v>
      </c>
      <c r="H22" s="5">
        <v>743.11360000000002</v>
      </c>
      <c r="I22" s="5">
        <v>214.54259999999999</v>
      </c>
      <c r="J22" s="5">
        <v>582.57270000000005</v>
      </c>
      <c r="K22" s="5">
        <v>970.12009999999998</v>
      </c>
      <c r="L22" s="5">
        <v>8107.5447999999997</v>
      </c>
    </row>
    <row r="23" spans="1:12" x14ac:dyDescent="0.3">
      <c r="A23" s="3">
        <v>21</v>
      </c>
      <c r="B23" s="4">
        <f t="shared" si="0"/>
        <v>43971</v>
      </c>
      <c r="C23" s="5">
        <v>1415.89</v>
      </c>
      <c r="D23" s="5">
        <v>455.95670000000001</v>
      </c>
      <c r="E23" s="5">
        <v>1408.06</v>
      </c>
      <c r="F23" s="5">
        <v>1442.3</v>
      </c>
      <c r="G23" s="5">
        <v>944.90980000000002</v>
      </c>
      <c r="H23" s="5">
        <v>652.35180000000003</v>
      </c>
      <c r="I23" s="5">
        <v>208.62790000000001</v>
      </c>
      <c r="J23" s="5">
        <v>530.77729999999997</v>
      </c>
      <c r="K23" s="5">
        <v>1112.79</v>
      </c>
      <c r="L23" s="5">
        <v>8171.6635000000006</v>
      </c>
    </row>
    <row r="24" spans="1:12" x14ac:dyDescent="0.3">
      <c r="A24" s="32">
        <v>22</v>
      </c>
      <c r="B24" s="4">
        <f t="shared" si="0"/>
        <v>43978</v>
      </c>
      <c r="C24" s="32">
        <v>1564.39</v>
      </c>
      <c r="D24" s="32">
        <v>530.90689999999995</v>
      </c>
      <c r="E24" s="32">
        <v>1502.95</v>
      </c>
      <c r="F24" s="32">
        <v>1590.37</v>
      </c>
      <c r="G24" s="32">
        <v>1030.03</v>
      </c>
      <c r="H24" s="32">
        <v>763.21759999999995</v>
      </c>
      <c r="I24" s="32">
        <v>251.3322</v>
      </c>
      <c r="J24" s="32">
        <v>626.99649999999997</v>
      </c>
      <c r="K24" s="32">
        <v>1220.6099999999999</v>
      </c>
      <c r="L24" s="32">
        <v>9080.8032000000003</v>
      </c>
    </row>
    <row r="25" spans="1:12" x14ac:dyDescent="0.3">
      <c r="A25" s="32">
        <v>23</v>
      </c>
      <c r="B25" s="4">
        <f t="shared" si="0"/>
        <v>43985</v>
      </c>
      <c r="C25" s="32">
        <v>1573.97</v>
      </c>
      <c r="D25" s="32">
        <v>567.28229999999996</v>
      </c>
      <c r="E25" s="32">
        <v>1440.66</v>
      </c>
      <c r="F25" s="32">
        <v>1586.74</v>
      </c>
      <c r="G25" s="32">
        <v>1029.6600000000001</v>
      </c>
      <c r="H25" s="32">
        <v>775.65419999999995</v>
      </c>
      <c r="I25" s="32">
        <v>247.2602</v>
      </c>
      <c r="J25" s="32">
        <v>564.54489999999998</v>
      </c>
      <c r="K25" s="32">
        <v>1328.38</v>
      </c>
      <c r="L25" s="32">
        <v>9114.1515999999992</v>
      </c>
    </row>
    <row r="26" spans="1:12" x14ac:dyDescent="0.3">
      <c r="A26" s="32">
        <v>24</v>
      </c>
      <c r="B26" s="4">
        <f t="shared" si="0"/>
        <v>43992</v>
      </c>
      <c r="C26" s="32">
        <v>1878.67</v>
      </c>
      <c r="D26" s="32">
        <v>566.14909999999998</v>
      </c>
      <c r="E26" s="32">
        <v>1776.7</v>
      </c>
      <c r="F26" s="32">
        <v>1682.88</v>
      </c>
      <c r="G26" s="32">
        <v>1132.33</v>
      </c>
      <c r="H26" s="32">
        <v>727.56889999999999</v>
      </c>
      <c r="I26" s="32">
        <v>286.91460000000001</v>
      </c>
      <c r="J26" s="32">
        <v>682.88869999999997</v>
      </c>
      <c r="K26" s="32">
        <v>1460.14</v>
      </c>
      <c r="L26" s="32">
        <v>10194.2413</v>
      </c>
    </row>
    <row r="27" spans="1:12" x14ac:dyDescent="0.3">
      <c r="A27" s="32">
        <v>25</v>
      </c>
      <c r="B27" s="4">
        <f t="shared" si="0"/>
        <v>43999</v>
      </c>
      <c r="C27" s="32">
        <v>2064.2199999999998</v>
      </c>
      <c r="D27" s="32">
        <v>587.94979999999998</v>
      </c>
      <c r="E27" s="32">
        <v>2235.8000000000002</v>
      </c>
      <c r="F27" s="32">
        <v>1810.59</v>
      </c>
      <c r="G27" s="32">
        <v>1147.1199999999999</v>
      </c>
      <c r="H27" s="32">
        <v>862.32069999999999</v>
      </c>
      <c r="I27" s="32">
        <v>292.5095</v>
      </c>
      <c r="J27" s="32">
        <v>720.42420000000004</v>
      </c>
      <c r="K27" s="32">
        <v>1431.46</v>
      </c>
      <c r="L27" s="32">
        <v>11152.394199999999</v>
      </c>
    </row>
    <row r="28" spans="1:12" x14ac:dyDescent="0.3">
      <c r="A28" s="32">
        <v>26</v>
      </c>
      <c r="B28" s="4">
        <f t="shared" si="0"/>
        <v>44006</v>
      </c>
      <c r="C28" s="32">
        <v>2268.38</v>
      </c>
      <c r="D28" s="32">
        <v>549.61680000000001</v>
      </c>
      <c r="E28" s="32">
        <v>2656.15</v>
      </c>
      <c r="F28" s="32">
        <v>1871.27</v>
      </c>
      <c r="G28" s="32">
        <v>1127.33</v>
      </c>
      <c r="H28" s="32">
        <v>852.3963</v>
      </c>
      <c r="I28" s="32">
        <v>239.06</v>
      </c>
      <c r="J28" s="32">
        <v>785.06460000000004</v>
      </c>
      <c r="K28" s="32">
        <v>1402.11</v>
      </c>
      <c r="L28" s="32">
        <v>11751.377700000001</v>
      </c>
    </row>
    <row r="29" spans="1:12" x14ac:dyDescent="0.3">
      <c r="A29" s="32">
        <v>27</v>
      </c>
      <c r="B29" s="4">
        <f t="shared" si="0"/>
        <v>44013</v>
      </c>
      <c r="C29" s="32">
        <v>2754.41</v>
      </c>
      <c r="D29" s="32">
        <v>660.06169999999997</v>
      </c>
      <c r="E29" s="32">
        <v>2977.75</v>
      </c>
      <c r="F29" s="32">
        <v>2175.0100000000002</v>
      </c>
      <c r="G29" s="32">
        <v>1192.3499999999999</v>
      </c>
      <c r="H29" s="32">
        <v>919.80989999999997</v>
      </c>
      <c r="I29" s="32">
        <v>277.0829</v>
      </c>
      <c r="J29" s="32">
        <v>746.87850000000003</v>
      </c>
      <c r="K29" s="32">
        <v>1313.9</v>
      </c>
      <c r="L29" s="32">
        <v>13017.253000000001</v>
      </c>
    </row>
    <row r="30" spans="1:12" x14ac:dyDescent="0.3">
      <c r="A30" s="32">
        <v>28</v>
      </c>
      <c r="B30" s="4">
        <f t="shared" si="0"/>
        <v>44020</v>
      </c>
      <c r="C30" s="32">
        <v>2855.77</v>
      </c>
      <c r="D30" s="32">
        <v>730.59730000000002</v>
      </c>
      <c r="E30" s="32">
        <v>3427.08</v>
      </c>
      <c r="F30" s="32">
        <v>2487.9899999999998</v>
      </c>
      <c r="G30" s="32">
        <v>1229.04</v>
      </c>
      <c r="H30" s="32">
        <v>1014.9</v>
      </c>
      <c r="I30" s="32">
        <v>259.8621</v>
      </c>
      <c r="J30" s="32">
        <v>879.87860000000001</v>
      </c>
      <c r="K30" s="32">
        <v>1421.52</v>
      </c>
      <c r="L30" s="32">
        <v>14306.637999999999</v>
      </c>
    </row>
    <row r="31" spans="1:12" x14ac:dyDescent="0.3">
      <c r="A31" s="32">
        <v>29</v>
      </c>
      <c r="B31" s="4">
        <f t="shared" si="0"/>
        <v>44027</v>
      </c>
      <c r="C31" s="32">
        <v>2900.23</v>
      </c>
      <c r="D31" s="32">
        <v>953.57920000000001</v>
      </c>
      <c r="E31" s="32">
        <v>3610.84</v>
      </c>
      <c r="F31" s="32">
        <v>3028.86</v>
      </c>
      <c r="G31" s="32">
        <v>1374.69</v>
      </c>
      <c r="H31" s="32">
        <v>1207.31</v>
      </c>
      <c r="I31" s="32">
        <v>371.78289999999998</v>
      </c>
      <c r="J31" s="32">
        <v>971.60569999999996</v>
      </c>
      <c r="K31" s="32">
        <v>1236.6099999999999</v>
      </c>
      <c r="L31" s="32">
        <v>15655.507800000001</v>
      </c>
    </row>
    <row r="32" spans="1:12" x14ac:dyDescent="0.3">
      <c r="A32" s="32">
        <v>30</v>
      </c>
      <c r="B32" s="4">
        <f t="shared" si="0"/>
        <v>44034</v>
      </c>
      <c r="C32" s="32">
        <v>2504.5100000000002</v>
      </c>
      <c r="D32" s="32">
        <v>1043</v>
      </c>
      <c r="E32" s="32">
        <v>3130.09</v>
      </c>
      <c r="F32" s="32">
        <v>2993.34</v>
      </c>
      <c r="G32" s="32">
        <v>1343.62</v>
      </c>
      <c r="H32" s="32">
        <v>1253.05</v>
      </c>
      <c r="I32" s="32">
        <v>325.4513</v>
      </c>
      <c r="J32" s="32">
        <v>890.40459999999996</v>
      </c>
      <c r="K32" s="32">
        <v>1190.53</v>
      </c>
      <c r="L32" s="32">
        <v>14673.995900000002</v>
      </c>
    </row>
    <row r="33" spans="1:12" x14ac:dyDescent="0.3">
      <c r="A33" s="32">
        <v>31</v>
      </c>
      <c r="B33" s="4">
        <f t="shared" si="0"/>
        <v>44041</v>
      </c>
      <c r="C33" s="32">
        <v>2209.59</v>
      </c>
      <c r="D33" s="32">
        <v>1028.6099999999999</v>
      </c>
      <c r="E33" s="32">
        <v>2714.72</v>
      </c>
      <c r="F33" s="32">
        <v>2872.34</v>
      </c>
      <c r="G33" s="32">
        <v>1304.48</v>
      </c>
      <c r="H33" s="32">
        <v>1180.1099999999999</v>
      </c>
      <c r="I33" s="32">
        <v>328.7183</v>
      </c>
      <c r="J33" s="32">
        <v>885.10940000000005</v>
      </c>
      <c r="K33" s="32">
        <v>1126.6099999999999</v>
      </c>
      <c r="L33" s="32">
        <v>13650.287700000001</v>
      </c>
    </row>
    <row r="34" spans="1:12" x14ac:dyDescent="0.3">
      <c r="A34" s="32">
        <v>32</v>
      </c>
      <c r="B34" s="4">
        <f t="shared" si="0"/>
        <v>44048</v>
      </c>
      <c r="C34" s="32">
        <v>1863.9</v>
      </c>
      <c r="D34" s="32">
        <v>934.0711</v>
      </c>
      <c r="E34" s="32">
        <v>2233.0100000000002</v>
      </c>
      <c r="F34" s="32">
        <v>2462.67</v>
      </c>
      <c r="G34" s="32">
        <v>1288.6300000000001</v>
      </c>
      <c r="H34" s="32">
        <v>1032.97</v>
      </c>
      <c r="I34" s="32">
        <v>402.33269999999999</v>
      </c>
      <c r="J34" s="32">
        <v>790.77160000000003</v>
      </c>
      <c r="K34" s="32">
        <v>1081.6199999999999</v>
      </c>
      <c r="L34" s="32">
        <v>12089.975399999999</v>
      </c>
    </row>
    <row r="35" spans="1:12" x14ac:dyDescent="0.3">
      <c r="A35" s="32">
        <v>33</v>
      </c>
      <c r="B35" s="4">
        <f t="shared" si="0"/>
        <v>44055</v>
      </c>
      <c r="C35" s="32">
        <v>1660.77</v>
      </c>
      <c r="D35" s="32">
        <v>810.92370000000005</v>
      </c>
      <c r="E35" s="32">
        <v>1964.88</v>
      </c>
      <c r="F35" s="32">
        <v>2164.08</v>
      </c>
      <c r="G35" s="32">
        <v>1253.97</v>
      </c>
      <c r="H35" s="32">
        <v>987.07579999999996</v>
      </c>
      <c r="I35" s="32">
        <v>337.10820000000001</v>
      </c>
      <c r="J35" s="32">
        <v>791.36739999999998</v>
      </c>
      <c r="K35" s="32">
        <v>995.70839999999998</v>
      </c>
      <c r="L35" s="32">
        <v>10965.8835</v>
      </c>
    </row>
    <row r="36" spans="1:12" x14ac:dyDescent="0.3">
      <c r="A36" s="32">
        <v>34</v>
      </c>
      <c r="B36" s="4">
        <f t="shared" si="0"/>
        <v>44062</v>
      </c>
      <c r="C36" s="32">
        <v>1700.38</v>
      </c>
      <c r="D36" s="32">
        <v>782.90710000000001</v>
      </c>
      <c r="E36" s="32">
        <v>1882.49</v>
      </c>
      <c r="F36" s="32">
        <v>2000.93</v>
      </c>
      <c r="G36" s="32">
        <v>1128.51</v>
      </c>
      <c r="H36" s="32">
        <v>924.3075</v>
      </c>
      <c r="I36" s="32">
        <v>363.94589999999999</v>
      </c>
      <c r="J36" s="32">
        <v>761.42989999999998</v>
      </c>
      <c r="K36" s="32">
        <v>1073.8699999999999</v>
      </c>
      <c r="L36" s="32">
        <v>10618.770400000001</v>
      </c>
    </row>
    <row r="37" spans="1:12" x14ac:dyDescent="0.3">
      <c r="A37" s="32">
        <v>35</v>
      </c>
      <c r="B37" s="4">
        <f t="shared" si="0"/>
        <v>44069</v>
      </c>
      <c r="C37" s="32">
        <v>1464.29</v>
      </c>
      <c r="D37" s="32">
        <v>699.51750000000004</v>
      </c>
      <c r="E37" s="32">
        <v>1616.05</v>
      </c>
      <c r="F37" s="32">
        <v>1828.05</v>
      </c>
      <c r="G37" s="32">
        <v>1119.18</v>
      </c>
      <c r="H37" s="32">
        <v>776.67619999999999</v>
      </c>
      <c r="I37" s="32">
        <v>323.28519999999997</v>
      </c>
      <c r="J37" s="32">
        <v>635.42150000000004</v>
      </c>
      <c r="K37" s="32">
        <v>998.70780000000002</v>
      </c>
      <c r="L37" s="32">
        <v>9461.1782000000003</v>
      </c>
    </row>
    <row r="38" spans="1:12" x14ac:dyDescent="0.3">
      <c r="A38" s="32">
        <v>36</v>
      </c>
      <c r="B38" s="4">
        <f t="shared" si="0"/>
        <v>44076</v>
      </c>
      <c r="C38" s="32">
        <v>1551.79</v>
      </c>
      <c r="D38" s="32">
        <v>614.38800000000003</v>
      </c>
      <c r="E38" s="32">
        <v>1616.08</v>
      </c>
      <c r="F38" s="32">
        <v>1805.37</v>
      </c>
      <c r="G38" s="32">
        <v>1169.4100000000001</v>
      </c>
      <c r="H38" s="32">
        <v>852.34810000000004</v>
      </c>
      <c r="I38" s="32">
        <v>324.23250000000002</v>
      </c>
      <c r="J38" s="32">
        <v>656.37779999999998</v>
      </c>
      <c r="K38" s="32">
        <v>990.80989999999997</v>
      </c>
      <c r="L38" s="32">
        <v>9580.8063000000002</v>
      </c>
    </row>
    <row r="39" spans="1:12" x14ac:dyDescent="0.3">
      <c r="A39" s="32">
        <v>37</v>
      </c>
      <c r="B39" s="4">
        <f t="shared" si="0"/>
        <v>44083</v>
      </c>
      <c r="C39" s="32">
        <v>1346.84</v>
      </c>
      <c r="D39" s="32">
        <v>570.67020000000002</v>
      </c>
      <c r="E39" s="32">
        <v>1449.31</v>
      </c>
      <c r="F39" s="32">
        <v>1529.42</v>
      </c>
      <c r="G39" s="32">
        <v>1060.19</v>
      </c>
      <c r="H39" s="32">
        <v>755.7704</v>
      </c>
      <c r="I39" s="32">
        <v>287.93459999999999</v>
      </c>
      <c r="J39" s="32">
        <v>587.73440000000005</v>
      </c>
      <c r="K39" s="32">
        <v>878.29849999999999</v>
      </c>
      <c r="L39" s="32">
        <v>8466.1681000000008</v>
      </c>
    </row>
    <row r="40" spans="1:12" x14ac:dyDescent="0.3">
      <c r="A40" s="32">
        <v>38</v>
      </c>
      <c r="B40" s="4">
        <f t="shared" si="0"/>
        <v>44090</v>
      </c>
      <c r="C40" s="32">
        <v>1333.48</v>
      </c>
      <c r="D40" s="32">
        <v>549.28179999999998</v>
      </c>
      <c r="E40" s="32">
        <v>1365.94</v>
      </c>
      <c r="F40" s="32">
        <v>1624.4</v>
      </c>
      <c r="G40" s="32">
        <v>1044.56</v>
      </c>
      <c r="H40" s="32">
        <v>752.67510000000004</v>
      </c>
      <c r="I40" s="32">
        <v>294.99430000000001</v>
      </c>
      <c r="J40" s="32">
        <v>635.33969999999999</v>
      </c>
      <c r="K40" s="32">
        <v>836.95600000000002</v>
      </c>
      <c r="L40" s="32">
        <v>8437.6269000000011</v>
      </c>
    </row>
    <row r="41" spans="1:12" x14ac:dyDescent="0.3">
      <c r="A41" s="32">
        <v>39</v>
      </c>
      <c r="B41" s="4">
        <f t="shared" si="0"/>
        <v>44097</v>
      </c>
      <c r="C41" s="32">
        <v>1386.8</v>
      </c>
      <c r="D41" s="32">
        <v>596.66279999999995</v>
      </c>
      <c r="E41" s="32">
        <v>1368.4</v>
      </c>
      <c r="F41" s="32">
        <v>1593.57</v>
      </c>
      <c r="G41" s="32">
        <v>1010.04</v>
      </c>
      <c r="H41" s="32">
        <v>730.49990000000003</v>
      </c>
      <c r="I41" s="32">
        <v>292.10039999999998</v>
      </c>
      <c r="J41" s="32">
        <v>605.67989999999998</v>
      </c>
      <c r="K41" s="32">
        <v>848.92809999999997</v>
      </c>
      <c r="L41" s="32">
        <v>8432.6810999999998</v>
      </c>
    </row>
    <row r="42" spans="1:12" x14ac:dyDescent="0.3">
      <c r="A42" s="32">
        <v>40</v>
      </c>
      <c r="B42" s="4">
        <f t="shared" si="0"/>
        <v>44104</v>
      </c>
      <c r="C42" s="32">
        <v>1409.39</v>
      </c>
      <c r="D42" s="32">
        <v>566.8202</v>
      </c>
      <c r="E42" s="32">
        <v>1374.66</v>
      </c>
      <c r="F42" s="32">
        <v>1609.63</v>
      </c>
      <c r="G42" s="32">
        <v>1026.5899999999999</v>
      </c>
      <c r="H42" s="32">
        <v>700.31299999999999</v>
      </c>
      <c r="I42" s="32">
        <v>289.89929999999998</v>
      </c>
      <c r="J42" s="32">
        <v>632.93700000000001</v>
      </c>
      <c r="K42" s="32">
        <v>948.89580000000001</v>
      </c>
      <c r="L42" s="32">
        <v>8559.1352999999999</v>
      </c>
    </row>
    <row r="43" spans="1:12" x14ac:dyDescent="0.3">
      <c r="A43" s="32">
        <v>41</v>
      </c>
      <c r="B43" s="4">
        <f t="shared" si="0"/>
        <v>44111</v>
      </c>
      <c r="C43" s="32">
        <v>1445.18</v>
      </c>
      <c r="D43" s="32">
        <v>572.26139999999998</v>
      </c>
      <c r="E43" s="32">
        <v>1423.3</v>
      </c>
      <c r="F43" s="32">
        <v>1647.23</v>
      </c>
      <c r="G43" s="32">
        <v>1100.1199999999999</v>
      </c>
      <c r="H43" s="32">
        <v>823.2011</v>
      </c>
      <c r="I43" s="32">
        <v>257.1893</v>
      </c>
      <c r="J43" s="32">
        <v>581.48389999999995</v>
      </c>
      <c r="K43" s="32">
        <v>875.50390000000004</v>
      </c>
      <c r="L43" s="32">
        <v>8725.4696000000004</v>
      </c>
    </row>
    <row r="44" spans="1:12" x14ac:dyDescent="0.3">
      <c r="A44" s="32">
        <v>42</v>
      </c>
      <c r="B44" s="4">
        <f t="shared" si="0"/>
        <v>44118</v>
      </c>
      <c r="C44" s="32">
        <v>1459.0657307718036</v>
      </c>
      <c r="D44" s="32">
        <v>593.89019178901685</v>
      </c>
      <c r="E44" s="32">
        <v>1476.2649276110753</v>
      </c>
      <c r="F44" s="32">
        <v>1629.579993529419</v>
      </c>
      <c r="G44" s="32">
        <v>1187.9648935827656</v>
      </c>
      <c r="H44" s="32">
        <v>849.82085072414009</v>
      </c>
      <c r="I44" s="32">
        <v>290.91452015526181</v>
      </c>
      <c r="J44" s="32">
        <v>717.35646574428347</v>
      </c>
      <c r="K44" s="32">
        <v>875.32382420165038</v>
      </c>
      <c r="L44" s="32">
        <v>9080.1813981094165</v>
      </c>
    </row>
    <row r="45" spans="1:12" x14ac:dyDescent="0.3">
      <c r="A45" s="52" t="s">
        <v>50</v>
      </c>
      <c r="B45" s="53"/>
      <c r="C45" s="33">
        <f>SUM(C3:C44)</f>
        <v>65898.30753077181</v>
      </c>
      <c r="D45" s="33">
        <f t="shared" ref="D45:L45" si="1">SUM(D3:D44)</f>
        <v>23951.567651789017</v>
      </c>
      <c r="E45" s="33">
        <f t="shared" si="1"/>
        <v>70364.960627611086</v>
      </c>
      <c r="F45" s="33">
        <f t="shared" si="1"/>
        <v>73159.351693529417</v>
      </c>
      <c r="G45" s="33">
        <f t="shared" si="1"/>
        <v>44870.39542458277</v>
      </c>
      <c r="H45" s="33">
        <f t="shared" si="1"/>
        <v>33432.797795724138</v>
      </c>
      <c r="I45" s="33">
        <f t="shared" si="1"/>
        <v>11076.486670155262</v>
      </c>
      <c r="J45" s="33">
        <f t="shared" si="1"/>
        <v>26649.361195744288</v>
      </c>
      <c r="K45" s="33">
        <f t="shared" si="1"/>
        <v>40622.604677201649</v>
      </c>
      <c r="L45" s="33">
        <f t="shared" si="1"/>
        <v>390025.82639810944</v>
      </c>
    </row>
    <row r="46" spans="1:12" ht="16.2" customHeight="1" x14ac:dyDescent="0.3">
      <c r="A46" s="48" t="s">
        <v>8</v>
      </c>
      <c r="B46" s="49"/>
      <c r="C46" s="49"/>
      <c r="D46" s="49"/>
      <c r="E46" s="49"/>
      <c r="F46" s="49"/>
      <c r="G46" s="49"/>
      <c r="H46" s="49"/>
      <c r="I46" s="49"/>
      <c r="J46" s="49"/>
      <c r="K46" s="49"/>
      <c r="L46" s="49"/>
    </row>
    <row r="47" spans="1:12" x14ac:dyDescent="0.3">
      <c r="A47" s="54" t="s">
        <v>51</v>
      </c>
      <c r="B47" s="55"/>
      <c r="C47" s="34">
        <v>10933.692536578674</v>
      </c>
      <c r="D47" s="34">
        <v>4160.696710617065</v>
      </c>
      <c r="E47" s="34">
        <v>12203.094036480685</v>
      </c>
      <c r="F47" s="34">
        <v>7540.7214552005571</v>
      </c>
      <c r="G47" s="34">
        <v>1688.1045225152454</v>
      </c>
      <c r="H47" s="34">
        <v>2499.3962179908767</v>
      </c>
      <c r="I47" s="34">
        <v>1329.0023191152648</v>
      </c>
      <c r="J47" s="34">
        <v>2339.3592303000814</v>
      </c>
      <c r="K47" s="34">
        <v>6640.4413460295727</v>
      </c>
      <c r="L47" s="34">
        <v>47922.977830372642</v>
      </c>
    </row>
  </sheetData>
  <mergeCells count="5">
    <mergeCell ref="A46:L46"/>
    <mergeCell ref="C1:L1"/>
    <mergeCell ref="A1:B2"/>
    <mergeCell ref="A45:B45"/>
    <mergeCell ref="A47:B4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7"/>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393.51209999999998</v>
      </c>
      <c r="F3" s="32">
        <v>322.55919999999998</v>
      </c>
      <c r="G3" s="32">
        <v>388.27300000000002</v>
      </c>
      <c r="H3" s="32">
        <v>133.39449999999999</v>
      </c>
      <c r="I3" s="32">
        <v>199.3349</v>
      </c>
      <c r="J3" s="32">
        <v>339.59679999999997</v>
      </c>
    </row>
    <row r="4" spans="1:10" x14ac:dyDescent="0.3">
      <c r="A4" s="35">
        <v>2</v>
      </c>
      <c r="B4" s="7">
        <f t="shared" ref="B4:B44" si="0">B3+7</f>
        <v>43838</v>
      </c>
      <c r="C4" s="32">
        <v>127.2132</v>
      </c>
      <c r="D4" s="32">
        <v>504.834</v>
      </c>
      <c r="E4" s="32">
        <v>372.80430000000001</v>
      </c>
      <c r="F4" s="32">
        <v>307.23180000000002</v>
      </c>
      <c r="G4" s="32">
        <v>388.25760000000002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371.34059999999999</v>
      </c>
      <c r="F8" s="32">
        <v>322.21690000000001</v>
      </c>
      <c r="G8" s="32">
        <v>354.1782</v>
      </c>
      <c r="H8" s="32">
        <v>148.2149</v>
      </c>
      <c r="I8" s="32">
        <v>191.5164</v>
      </c>
      <c r="J8" s="32">
        <v>306.18430000000001</v>
      </c>
    </row>
    <row r="9" spans="1:10" x14ac:dyDescent="0.3">
      <c r="A9" s="32">
        <v>7</v>
      </c>
      <c r="B9" s="4">
        <f t="shared" si="0"/>
        <v>43873</v>
      </c>
      <c r="C9" s="32">
        <v>148.1619</v>
      </c>
      <c r="D9" s="32">
        <v>461.4</v>
      </c>
      <c r="E9" s="32">
        <v>373.66930000000002</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363.50220000000002</v>
      </c>
      <c r="F12" s="32">
        <v>293.4151</v>
      </c>
      <c r="G12" s="32">
        <v>391.7611</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410.24599999999998</v>
      </c>
      <c r="H13" s="32">
        <v>117.6597</v>
      </c>
      <c r="I13" s="32">
        <v>146.80199999999999</v>
      </c>
      <c r="J13" s="32">
        <v>347.82220000000001</v>
      </c>
    </row>
    <row r="14" spans="1:10" x14ac:dyDescent="0.3">
      <c r="A14" s="32">
        <v>12</v>
      </c>
      <c r="B14" s="4">
        <f t="shared" si="0"/>
        <v>43908</v>
      </c>
      <c r="C14" s="32">
        <v>126.6112</v>
      </c>
      <c r="D14" s="32">
        <v>499.10140000000001</v>
      </c>
      <c r="E14" s="32">
        <v>382.21370000000002</v>
      </c>
      <c r="F14" s="32">
        <v>301.25569999999999</v>
      </c>
      <c r="G14" s="32">
        <v>393.10770000000002</v>
      </c>
      <c r="H14" s="32">
        <v>122.6639</v>
      </c>
      <c r="I14" s="32">
        <v>162.024</v>
      </c>
      <c r="J14" s="32">
        <v>332.5736</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302.51620000000003</v>
      </c>
    </row>
    <row r="16" spans="1:10" x14ac:dyDescent="0.3">
      <c r="A16" s="32">
        <v>14</v>
      </c>
      <c r="B16" s="4">
        <f t="shared" si="0"/>
        <v>43922</v>
      </c>
      <c r="C16" s="32">
        <v>113.104</v>
      </c>
      <c r="D16" s="32">
        <v>512.56290000000001</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360.92849999999999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352.3383</v>
      </c>
    </row>
    <row r="21" spans="1:10" x14ac:dyDescent="0.3">
      <c r="A21" s="32">
        <v>19</v>
      </c>
      <c r="B21" s="4">
        <f t="shared" si="0"/>
        <v>43957</v>
      </c>
      <c r="C21" s="32">
        <v>97.97587</v>
      </c>
      <c r="D21" s="32">
        <v>540.4049</v>
      </c>
      <c r="E21" s="32">
        <v>355.8691</v>
      </c>
      <c r="F21" s="32">
        <v>313.2509</v>
      </c>
      <c r="G21" s="32">
        <v>430.42129999999997</v>
      </c>
      <c r="H21" s="32">
        <v>123.0153</v>
      </c>
      <c r="I21" s="32">
        <v>158.66399999999999</v>
      </c>
      <c r="J21" s="32">
        <v>319.8331</v>
      </c>
    </row>
    <row r="22" spans="1:10" x14ac:dyDescent="0.3">
      <c r="A22" s="32">
        <v>20</v>
      </c>
      <c r="B22" s="4">
        <f t="shared" si="0"/>
        <v>43964</v>
      </c>
      <c r="C22" s="32">
        <v>94.462180000000004</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120.0701</v>
      </c>
      <c r="D24" s="32">
        <v>816.58929999999998</v>
      </c>
      <c r="E24" s="32">
        <v>402.32429999999999</v>
      </c>
      <c r="F24" s="32">
        <v>286.55059999999997</v>
      </c>
      <c r="G24" s="32">
        <v>471.01960000000003</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340.08019999999999</v>
      </c>
    </row>
    <row r="26" spans="1:10" x14ac:dyDescent="0.3">
      <c r="A26" s="32">
        <v>24</v>
      </c>
      <c r="B26" s="4">
        <f t="shared" si="0"/>
        <v>43992</v>
      </c>
      <c r="C26" s="32">
        <v>158.67400000000001</v>
      </c>
      <c r="D26" s="32">
        <v>975.20050000000003</v>
      </c>
      <c r="E26" s="32">
        <v>506.60320000000002</v>
      </c>
      <c r="F26" s="32">
        <v>301.5249</v>
      </c>
      <c r="G26" s="32">
        <v>574.75279999999998</v>
      </c>
      <c r="H26" s="32">
        <v>169.7415</v>
      </c>
      <c r="I26" s="32">
        <v>296.0224</v>
      </c>
      <c r="J26" s="32">
        <v>408.5249</v>
      </c>
    </row>
    <row r="27" spans="1:10" x14ac:dyDescent="0.3">
      <c r="A27" s="32">
        <v>25</v>
      </c>
      <c r="B27" s="4">
        <f t="shared" si="0"/>
        <v>43999</v>
      </c>
      <c r="C27" s="32">
        <v>213.64930000000001</v>
      </c>
      <c r="D27" s="32">
        <v>943.24850000000004</v>
      </c>
      <c r="E27" s="32">
        <v>615.03599999999994</v>
      </c>
      <c r="F27" s="32">
        <v>362.9477</v>
      </c>
      <c r="G27" s="32">
        <v>781.32809999999995</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880.08550000000002</v>
      </c>
      <c r="E29" s="32">
        <v>819.33529999999996</v>
      </c>
      <c r="F29" s="32">
        <v>429.71640000000002</v>
      </c>
      <c r="G29" s="32">
        <v>1060.3499999999999</v>
      </c>
      <c r="H29" s="32">
        <v>152.54589999999999</v>
      </c>
      <c r="I29" s="32">
        <v>510.23759999999999</v>
      </c>
      <c r="J29" s="32">
        <v>570.52530000000002</v>
      </c>
    </row>
    <row r="30" spans="1:10" x14ac:dyDescent="0.3">
      <c r="A30" s="32">
        <v>28</v>
      </c>
      <c r="B30" s="4">
        <f t="shared" si="0"/>
        <v>44020</v>
      </c>
      <c r="C30" s="32">
        <v>232.8023</v>
      </c>
      <c r="D30" s="32">
        <v>889.79250000000002</v>
      </c>
      <c r="E30" s="32">
        <v>1063.83</v>
      </c>
      <c r="F30" s="32">
        <v>530.80119999999999</v>
      </c>
      <c r="G30" s="32">
        <v>1177.56</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1122.79</v>
      </c>
      <c r="H31" s="32">
        <v>160.08789999999999</v>
      </c>
      <c r="I31" s="32">
        <v>453.81599999999997</v>
      </c>
      <c r="J31" s="32">
        <v>725.61239999999998</v>
      </c>
    </row>
    <row r="32" spans="1:10" x14ac:dyDescent="0.3">
      <c r="A32" s="32">
        <v>30</v>
      </c>
      <c r="B32" s="4">
        <f t="shared" si="0"/>
        <v>44034</v>
      </c>
      <c r="C32" s="32">
        <v>215.858</v>
      </c>
      <c r="D32" s="32">
        <v>736.66930000000002</v>
      </c>
      <c r="E32" s="32">
        <v>942.42499999999995</v>
      </c>
      <c r="F32" s="32">
        <v>685.18079999999998</v>
      </c>
      <c r="G32" s="32">
        <v>936.27359999999999</v>
      </c>
      <c r="H32" s="32">
        <v>242.8621</v>
      </c>
      <c r="I32" s="32">
        <v>370.7518</v>
      </c>
      <c r="J32" s="32">
        <v>687.05909999999994</v>
      </c>
    </row>
    <row r="33" spans="1:10" x14ac:dyDescent="0.3">
      <c r="A33" s="32">
        <v>31</v>
      </c>
      <c r="B33" s="4">
        <f t="shared" si="0"/>
        <v>44041</v>
      </c>
      <c r="C33" s="32">
        <v>221.87729999999999</v>
      </c>
      <c r="D33" s="32">
        <v>694.82039999999995</v>
      </c>
      <c r="E33" s="32">
        <v>741.87800000000004</v>
      </c>
      <c r="F33" s="32">
        <v>578.16669999999999</v>
      </c>
      <c r="G33" s="32">
        <v>813.98609999999996</v>
      </c>
      <c r="H33" s="32">
        <v>257.62689999999998</v>
      </c>
      <c r="I33" s="32">
        <v>334.82100000000003</v>
      </c>
      <c r="J33" s="32">
        <v>671.49609999999996</v>
      </c>
    </row>
    <row r="34" spans="1:10" x14ac:dyDescent="0.3">
      <c r="A34" s="32">
        <v>32</v>
      </c>
      <c r="B34" s="4">
        <f t="shared" si="0"/>
        <v>44048</v>
      </c>
      <c r="C34" s="32">
        <v>169.50489999999999</v>
      </c>
      <c r="D34" s="32">
        <v>662.20039999999995</v>
      </c>
      <c r="E34" s="32">
        <v>670.28740000000005</v>
      </c>
      <c r="F34" s="32">
        <v>495.71780000000001</v>
      </c>
      <c r="G34" s="32">
        <v>610.16750000000002</v>
      </c>
      <c r="H34" s="32">
        <v>269.65589999999997</v>
      </c>
      <c r="I34" s="32">
        <v>292.79140000000001</v>
      </c>
      <c r="J34" s="32">
        <v>549.61680000000001</v>
      </c>
    </row>
    <row r="35" spans="1:10" x14ac:dyDescent="0.3">
      <c r="A35" s="32">
        <v>33</v>
      </c>
      <c r="B35" s="4">
        <f t="shared" si="0"/>
        <v>44055</v>
      </c>
      <c r="C35" s="32">
        <v>164.61689999999999</v>
      </c>
      <c r="D35" s="32">
        <v>576.04960000000005</v>
      </c>
      <c r="E35" s="32">
        <v>525.7731</v>
      </c>
      <c r="F35" s="32">
        <v>403.64800000000002</v>
      </c>
      <c r="G35" s="32">
        <v>601.64869999999996</v>
      </c>
      <c r="H35" s="32">
        <v>250.274</v>
      </c>
      <c r="I35" s="32">
        <v>250.83099999999999</v>
      </c>
      <c r="J35" s="32">
        <v>464.72370000000001</v>
      </c>
    </row>
    <row r="36" spans="1:10" x14ac:dyDescent="0.3">
      <c r="A36" s="32">
        <v>34</v>
      </c>
      <c r="B36" s="4">
        <f t="shared" si="0"/>
        <v>44062</v>
      </c>
      <c r="C36" s="32">
        <v>134.95599999999999</v>
      </c>
      <c r="D36" s="32">
        <v>618.39210000000003</v>
      </c>
      <c r="E36" s="32">
        <v>565.69820000000004</v>
      </c>
      <c r="F36" s="32">
        <v>431.44479999999999</v>
      </c>
      <c r="G36" s="32">
        <v>537.31529999999998</v>
      </c>
      <c r="H36" s="32">
        <v>220.5909</v>
      </c>
      <c r="I36" s="32">
        <v>259.05689999999998</v>
      </c>
      <c r="J36" s="32">
        <v>471.70139999999998</v>
      </c>
    </row>
    <row r="37" spans="1:10" x14ac:dyDescent="0.3">
      <c r="A37" s="32">
        <v>35</v>
      </c>
      <c r="B37" s="4">
        <f t="shared" si="0"/>
        <v>44069</v>
      </c>
      <c r="C37" s="32">
        <v>127.1275</v>
      </c>
      <c r="D37" s="32">
        <v>574.21310000000005</v>
      </c>
      <c r="E37" s="32">
        <v>495.6336</v>
      </c>
      <c r="F37" s="32">
        <v>398.80650000000003</v>
      </c>
      <c r="G37" s="32">
        <v>444.64640000000003</v>
      </c>
      <c r="H37" s="32">
        <v>177.4701</v>
      </c>
      <c r="I37" s="32">
        <v>222.41970000000001</v>
      </c>
      <c r="J37" s="32">
        <v>379.50259999999997</v>
      </c>
    </row>
    <row r="38" spans="1:10" x14ac:dyDescent="0.3">
      <c r="A38" s="32">
        <v>36</v>
      </c>
      <c r="B38" s="4">
        <f t="shared" si="0"/>
        <v>44076</v>
      </c>
      <c r="C38" s="32">
        <v>149.30189999999999</v>
      </c>
      <c r="D38" s="32">
        <v>613.37840000000006</v>
      </c>
      <c r="E38" s="32">
        <v>466.77850000000001</v>
      </c>
      <c r="F38" s="32">
        <v>343.23770000000002</v>
      </c>
      <c r="G38" s="32">
        <v>469.83609999999999</v>
      </c>
      <c r="H38" s="32">
        <v>181.2569</v>
      </c>
      <c r="I38" s="32">
        <v>215.5351</v>
      </c>
      <c r="J38" s="32">
        <v>420.34370000000001</v>
      </c>
    </row>
    <row r="39" spans="1:10" x14ac:dyDescent="0.3">
      <c r="A39" s="32">
        <v>37</v>
      </c>
      <c r="B39" s="4">
        <f t="shared" si="0"/>
        <v>44083</v>
      </c>
      <c r="C39" s="32">
        <v>143.35560000000001</v>
      </c>
      <c r="D39" s="32">
        <v>538.8895</v>
      </c>
      <c r="E39" s="32">
        <v>414.62209999999999</v>
      </c>
      <c r="F39" s="32">
        <v>279.34820000000002</v>
      </c>
      <c r="G39" s="32">
        <v>416.67649999999998</v>
      </c>
      <c r="H39" s="32">
        <v>165.90430000000001</v>
      </c>
      <c r="I39" s="32">
        <v>225.21940000000001</v>
      </c>
      <c r="J39" s="32">
        <v>389.85230000000001</v>
      </c>
    </row>
    <row r="40" spans="1:10" x14ac:dyDescent="0.3">
      <c r="A40" s="32">
        <v>38</v>
      </c>
      <c r="B40" s="4">
        <f t="shared" si="0"/>
        <v>44090</v>
      </c>
      <c r="C40" s="32">
        <v>131.0505</v>
      </c>
      <c r="D40" s="32">
        <v>485.80110000000002</v>
      </c>
      <c r="E40" s="32">
        <v>405.7192</v>
      </c>
      <c r="F40" s="32">
        <v>299.36680000000001</v>
      </c>
      <c r="G40" s="32">
        <v>409.96499999999997</v>
      </c>
      <c r="H40" s="32">
        <v>145.92439999999999</v>
      </c>
      <c r="I40" s="32">
        <v>181.0795</v>
      </c>
      <c r="J40" s="32">
        <v>358.41359999999997</v>
      </c>
    </row>
    <row r="41" spans="1:10" x14ac:dyDescent="0.3">
      <c r="A41" s="32">
        <v>39</v>
      </c>
      <c r="B41" s="4">
        <f t="shared" si="0"/>
        <v>44097</v>
      </c>
      <c r="C41" s="32">
        <v>135.1045</v>
      </c>
      <c r="D41" s="32">
        <v>532.86869999999999</v>
      </c>
      <c r="E41" s="32">
        <v>403.35129999999998</v>
      </c>
      <c r="F41" s="32">
        <v>309.9622</v>
      </c>
      <c r="G41" s="32">
        <v>402.22</v>
      </c>
      <c r="H41" s="32">
        <v>168.5455</v>
      </c>
      <c r="I41" s="32">
        <v>191.0027</v>
      </c>
      <c r="J41" s="32">
        <v>329.78379999999999</v>
      </c>
    </row>
    <row r="42" spans="1:10" x14ac:dyDescent="0.3">
      <c r="A42" s="32">
        <v>40</v>
      </c>
      <c r="B42" s="4">
        <f t="shared" si="0"/>
        <v>44104</v>
      </c>
      <c r="C42" s="32">
        <v>150.51089999999999</v>
      </c>
      <c r="D42" s="32">
        <v>576.20920000000001</v>
      </c>
      <c r="E42" s="32">
        <v>445.11860000000001</v>
      </c>
      <c r="F42" s="32">
        <v>318.71839999999997</v>
      </c>
      <c r="G42" s="32">
        <v>375.33780000000002</v>
      </c>
      <c r="H42" s="32">
        <v>181.72040000000001</v>
      </c>
      <c r="I42" s="32">
        <v>213.1566</v>
      </c>
      <c r="J42" s="32">
        <v>327.31290000000001</v>
      </c>
    </row>
    <row r="43" spans="1:10" x14ac:dyDescent="0.3">
      <c r="A43" s="32">
        <v>41</v>
      </c>
      <c r="B43" s="4">
        <f t="shared" si="0"/>
        <v>44111</v>
      </c>
      <c r="C43" s="32">
        <v>164.13570000000001</v>
      </c>
      <c r="D43" s="32">
        <v>543.06949999999995</v>
      </c>
      <c r="E43" s="32">
        <v>386.3553</v>
      </c>
      <c r="F43" s="32">
        <v>296.82679999999999</v>
      </c>
      <c r="G43" s="32">
        <v>426.7921</v>
      </c>
      <c r="H43" s="32">
        <v>163.99160000000001</v>
      </c>
      <c r="I43" s="32">
        <v>207.33510000000001</v>
      </c>
      <c r="J43" s="32">
        <v>358.40440000000001</v>
      </c>
    </row>
    <row r="44" spans="1:10" x14ac:dyDescent="0.3">
      <c r="A44" s="32">
        <v>42</v>
      </c>
      <c r="B44" s="4">
        <f t="shared" si="0"/>
        <v>44118</v>
      </c>
      <c r="C44" s="32">
        <v>135.09563283930598</v>
      </c>
      <c r="D44" s="32">
        <v>500.94229886685923</v>
      </c>
      <c r="E44" s="32">
        <v>384.49962620430784</v>
      </c>
      <c r="F44" s="32">
        <v>315.15240650407179</v>
      </c>
      <c r="G44" s="32">
        <v>439.41126096183319</v>
      </c>
      <c r="H44" s="32">
        <v>172.98837174624015</v>
      </c>
      <c r="I44" s="32">
        <v>233.70903356127405</v>
      </c>
      <c r="J44" s="32">
        <v>412.31942955287127</v>
      </c>
    </row>
    <row r="45" spans="1:10" x14ac:dyDescent="0.3">
      <c r="A45" s="62" t="s">
        <v>52</v>
      </c>
      <c r="B45" s="62"/>
      <c r="C45" s="30">
        <f>SUM(C3:C44)</f>
        <v>6406.6785728393061</v>
      </c>
      <c r="D45" s="30">
        <f t="shared" ref="D45:J45" si="1">SUM(D3:D44)</f>
        <v>25552.546798866868</v>
      </c>
      <c r="E45" s="30">
        <f t="shared" si="1"/>
        <v>20481.274626204307</v>
      </c>
      <c r="F45" s="30">
        <f t="shared" si="1"/>
        <v>14569.845506504073</v>
      </c>
      <c r="G45" s="30">
        <f t="shared" si="1"/>
        <v>21635.999260961835</v>
      </c>
      <c r="H45" s="30">
        <f t="shared" si="1"/>
        <v>6429.4095117462412</v>
      </c>
      <c r="I45" s="30">
        <f t="shared" si="1"/>
        <v>9871.8047335612737</v>
      </c>
      <c r="J45" s="30">
        <f t="shared" si="1"/>
        <v>16602.045029552872</v>
      </c>
    </row>
    <row r="46" spans="1:10" ht="18" customHeight="1" x14ac:dyDescent="0.3">
      <c r="A46" s="56" t="s">
        <v>8</v>
      </c>
      <c r="B46" s="57"/>
      <c r="C46" s="57"/>
      <c r="D46" s="57"/>
      <c r="E46" s="57"/>
      <c r="F46" s="57"/>
      <c r="G46" s="57"/>
      <c r="H46" s="57"/>
      <c r="I46" s="57"/>
      <c r="J46" s="58"/>
    </row>
    <row r="47" spans="1:10" x14ac:dyDescent="0.3">
      <c r="A47" s="32" t="s">
        <v>53</v>
      </c>
      <c r="B47" s="32"/>
      <c r="C47" s="36">
        <v>1284.7856427980751</v>
      </c>
      <c r="D47" s="36">
        <v>5035.5644192249729</v>
      </c>
      <c r="E47" s="36">
        <v>3532.2806091542598</v>
      </c>
      <c r="F47" s="36">
        <v>1655.818523384622</v>
      </c>
      <c r="G47" s="36">
        <v>3952.4925885977532</v>
      </c>
      <c r="H47" s="36">
        <v>1002.9336428891733</v>
      </c>
      <c r="I47" s="36">
        <v>2008.2067917955721</v>
      </c>
      <c r="J47" s="36">
        <v>2203.6682330396998</v>
      </c>
    </row>
  </sheetData>
  <mergeCells count="4">
    <mergeCell ref="A46:J46"/>
    <mergeCell ref="C1:J1"/>
    <mergeCell ref="A1:B2"/>
    <mergeCell ref="A45:B4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workbookViewId="0">
      <selection activeCell="S2" sqref="S2:S28"/>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63" t="s">
        <v>45</v>
      </c>
      <c r="B2" s="78">
        <f t="shared" ref="B2:R2" si="0">SUMIF(B4:B38,"&gt;"&amp;0,B4:B38)</f>
        <v>10933.692536578674</v>
      </c>
      <c r="C2" s="64">
        <f t="shared" si="0"/>
        <v>4160.696710617065</v>
      </c>
      <c r="D2" s="64">
        <f t="shared" si="0"/>
        <v>12203.094036480685</v>
      </c>
      <c r="E2" s="64">
        <f>SUMIF(E4:E38,"&gt;"&amp;0,E4:E38)</f>
        <v>7540.7214552005571</v>
      </c>
      <c r="F2" s="64">
        <f t="shared" si="0"/>
        <v>1688.1045225152454</v>
      </c>
      <c r="G2" s="64">
        <f t="shared" si="0"/>
        <v>2499.3962179908767</v>
      </c>
      <c r="H2" s="64">
        <f t="shared" si="0"/>
        <v>1329.0023191152648</v>
      </c>
      <c r="I2" s="64">
        <f t="shared" si="0"/>
        <v>2339.3592303000814</v>
      </c>
      <c r="J2" s="65">
        <f t="shared" si="0"/>
        <v>6640.4413460295727</v>
      </c>
      <c r="K2" s="64">
        <f t="shared" si="0"/>
        <v>1284.7856427980751</v>
      </c>
      <c r="L2" s="64">
        <f t="shared" si="0"/>
        <v>5035.5644192249729</v>
      </c>
      <c r="M2" s="64">
        <f t="shared" si="0"/>
        <v>3532.2806091542598</v>
      </c>
      <c r="N2" s="64">
        <f t="shared" si="0"/>
        <v>1655.818523384622</v>
      </c>
      <c r="O2" s="64">
        <f t="shared" si="0"/>
        <v>3952.4925885977532</v>
      </c>
      <c r="P2" s="64">
        <f t="shared" si="0"/>
        <v>1002.9336428891733</v>
      </c>
      <c r="Q2" s="64">
        <f t="shared" si="0"/>
        <v>2019.4750412131764</v>
      </c>
      <c r="R2" s="64">
        <f t="shared" si="0"/>
        <v>2218.8359892759845</v>
      </c>
      <c r="S2" s="83">
        <f>SUMIF(S4:S38,"&gt;"&amp;0,S4:S38)+S9</f>
        <v>47922.977830372642</v>
      </c>
    </row>
    <row r="3" spans="1:19" ht="15" thickBot="1" x14ac:dyDescent="0.35">
      <c r="A3" s="66"/>
      <c r="B3" s="79" t="s">
        <v>27</v>
      </c>
      <c r="C3" s="67" t="s">
        <v>28</v>
      </c>
      <c r="D3" s="67" t="s">
        <v>29</v>
      </c>
      <c r="E3" s="67" t="s">
        <v>30</v>
      </c>
      <c r="F3" s="67" t="s">
        <v>31</v>
      </c>
      <c r="G3" s="67" t="s">
        <v>32</v>
      </c>
      <c r="H3" s="67" t="s">
        <v>33</v>
      </c>
      <c r="I3" s="67" t="s">
        <v>34</v>
      </c>
      <c r="J3" s="68" t="s">
        <v>35</v>
      </c>
      <c r="K3" s="67" t="s">
        <v>36</v>
      </c>
      <c r="L3" s="67" t="s">
        <v>37</v>
      </c>
      <c r="M3" s="67" t="s">
        <v>38</v>
      </c>
      <c r="N3" s="67" t="s">
        <v>39</v>
      </c>
      <c r="O3" s="67" t="s">
        <v>40</v>
      </c>
      <c r="P3" s="67" t="s">
        <v>41</v>
      </c>
      <c r="Q3" s="67" t="s">
        <v>42</v>
      </c>
      <c r="R3" s="67" t="s">
        <v>43</v>
      </c>
      <c r="S3" s="84" t="s">
        <v>44</v>
      </c>
    </row>
    <row r="4" spans="1:19" ht="33" customHeight="1" x14ac:dyDescent="0.3">
      <c r="A4" s="69" t="s">
        <v>46</v>
      </c>
      <c r="B4" s="80">
        <v>88</v>
      </c>
      <c r="C4" s="70">
        <v>8</v>
      </c>
      <c r="D4" s="70">
        <v>56</v>
      </c>
      <c r="E4" s="70">
        <v>62</v>
      </c>
      <c r="F4" s="70">
        <v>5</v>
      </c>
      <c r="G4" s="70">
        <v>2</v>
      </c>
      <c r="H4" s="70">
        <v>1</v>
      </c>
      <c r="I4" s="70">
        <v>7</v>
      </c>
      <c r="J4" s="71">
        <v>71</v>
      </c>
      <c r="K4" s="70">
        <v>12.13793103448276</v>
      </c>
      <c r="L4" s="70">
        <v>60</v>
      </c>
      <c r="M4" s="70">
        <v>16</v>
      </c>
      <c r="N4" s="70">
        <v>59.639999999999993</v>
      </c>
      <c r="O4" s="70">
        <v>27</v>
      </c>
      <c r="P4" s="70">
        <v>8</v>
      </c>
      <c r="Q4" s="70">
        <v>31.862068965517242</v>
      </c>
      <c r="R4" s="70">
        <v>7</v>
      </c>
      <c r="S4" s="85">
        <v>148</v>
      </c>
    </row>
    <row r="5" spans="1:19" x14ac:dyDescent="0.3">
      <c r="A5" s="72">
        <v>43957</v>
      </c>
      <c r="B5" s="81"/>
      <c r="C5" s="73"/>
      <c r="D5" s="73"/>
      <c r="E5" s="73"/>
      <c r="F5" s="73"/>
      <c r="G5" s="73"/>
      <c r="H5" s="73"/>
      <c r="I5" s="73"/>
      <c r="J5" s="74">
        <v>35</v>
      </c>
      <c r="K5" s="73"/>
      <c r="L5" s="73">
        <v>30</v>
      </c>
      <c r="M5" s="73"/>
      <c r="N5" s="73"/>
      <c r="O5" s="73"/>
      <c r="P5" s="73"/>
      <c r="Q5" s="73"/>
      <c r="R5" s="73"/>
      <c r="S5" s="86">
        <v>58</v>
      </c>
    </row>
    <row r="6" spans="1:19" x14ac:dyDescent="0.3">
      <c r="A6" s="72">
        <f t="shared" ref="A6:A38" si="1">A5+7</f>
        <v>43964</v>
      </c>
      <c r="B6" s="81"/>
      <c r="C6" s="73"/>
      <c r="D6" s="73"/>
      <c r="E6" s="73"/>
      <c r="F6" s="73"/>
      <c r="G6" s="73"/>
      <c r="H6" s="73"/>
      <c r="I6" s="73"/>
      <c r="J6" s="74">
        <v>82.872748273621596</v>
      </c>
      <c r="K6" s="73"/>
      <c r="L6" s="73">
        <v>122.34486754533759</v>
      </c>
      <c r="M6" s="73"/>
      <c r="N6" s="73"/>
      <c r="O6" s="73"/>
      <c r="P6" s="73"/>
      <c r="Q6" s="73"/>
      <c r="R6" s="73"/>
      <c r="S6" s="86">
        <v>346.44394932310752</v>
      </c>
    </row>
    <row r="7" spans="1:19" x14ac:dyDescent="0.3">
      <c r="A7" s="72">
        <f t="shared" si="1"/>
        <v>43971</v>
      </c>
      <c r="B7" s="81"/>
      <c r="C7" s="73"/>
      <c r="D7" s="73"/>
      <c r="E7" s="73"/>
      <c r="F7" s="73"/>
      <c r="G7" s="73"/>
      <c r="H7" s="73"/>
      <c r="I7" s="73"/>
      <c r="J7" s="74">
        <v>241.64741116406151</v>
      </c>
      <c r="K7" s="73"/>
      <c r="L7" s="73">
        <v>292.01624351206698</v>
      </c>
      <c r="M7" s="73"/>
      <c r="N7" s="73"/>
      <c r="O7" s="73"/>
      <c r="P7" s="73"/>
      <c r="Q7" s="73"/>
      <c r="R7" s="73"/>
      <c r="S7" s="86">
        <v>301.13462419544703</v>
      </c>
    </row>
    <row r="8" spans="1:19" x14ac:dyDescent="0.3">
      <c r="A8" s="72">
        <f t="shared" si="1"/>
        <v>43978</v>
      </c>
      <c r="B8" s="81"/>
      <c r="C8" s="73"/>
      <c r="D8" s="73"/>
      <c r="E8" s="73"/>
      <c r="F8" s="73"/>
      <c r="G8" s="73"/>
      <c r="H8" s="73"/>
      <c r="I8" s="73"/>
      <c r="J8" s="74">
        <v>343.32975568718052</v>
      </c>
      <c r="K8" s="73"/>
      <c r="L8" s="73">
        <v>306.02279707769702</v>
      </c>
      <c r="M8" s="73"/>
      <c r="N8" s="73"/>
      <c r="O8" s="73"/>
      <c r="P8" s="73"/>
      <c r="Q8" s="73"/>
      <c r="R8" s="73"/>
      <c r="S8" s="86">
        <v>767.38638870898467</v>
      </c>
    </row>
    <row r="9" spans="1:19" x14ac:dyDescent="0.3">
      <c r="A9" s="72">
        <f t="shared" si="1"/>
        <v>43985</v>
      </c>
      <c r="B9" s="81">
        <v>50</v>
      </c>
      <c r="C9" s="73"/>
      <c r="D9" s="73"/>
      <c r="E9" s="73"/>
      <c r="F9" s="73"/>
      <c r="G9" s="73"/>
      <c r="H9" s="73"/>
      <c r="I9" s="73"/>
      <c r="J9" s="74">
        <v>418.59204560565763</v>
      </c>
      <c r="K9" s="73">
        <v>6.8965517241379306</v>
      </c>
      <c r="L9" s="73">
        <v>390.75871703259634</v>
      </c>
      <c r="M9" s="73"/>
      <c r="N9" s="73"/>
      <c r="O9" s="73"/>
      <c r="P9" s="73"/>
      <c r="Q9" s="73">
        <v>18.103448275862068</v>
      </c>
      <c r="R9" s="73"/>
      <c r="S9" s="86">
        <v>-5.1333639663916983</v>
      </c>
    </row>
    <row r="10" spans="1:19" x14ac:dyDescent="0.3">
      <c r="A10" s="72">
        <f t="shared" si="1"/>
        <v>43992</v>
      </c>
      <c r="B10" s="81">
        <v>348.70873624670412</v>
      </c>
      <c r="C10" s="73"/>
      <c r="D10" s="73">
        <v>30</v>
      </c>
      <c r="E10" s="73">
        <v>11</v>
      </c>
      <c r="F10" s="73"/>
      <c r="G10" s="73"/>
      <c r="H10" s="73"/>
      <c r="I10" s="73"/>
      <c r="J10" s="74">
        <v>556.14617560875649</v>
      </c>
      <c r="K10" s="73">
        <v>49.12105309936959</v>
      </c>
      <c r="L10" s="73">
        <v>444.31195918577532</v>
      </c>
      <c r="M10" s="73">
        <v>9</v>
      </c>
      <c r="N10" s="73"/>
      <c r="O10" s="73">
        <v>14</v>
      </c>
      <c r="P10" s="73"/>
      <c r="Q10" s="73">
        <v>61.010095108888407</v>
      </c>
      <c r="R10" s="73">
        <v>3</v>
      </c>
      <c r="S10" s="86">
        <v>926.96572835652114</v>
      </c>
    </row>
    <row r="11" spans="1:19" x14ac:dyDescent="0.3">
      <c r="A11" s="72">
        <f t="shared" si="1"/>
        <v>43999</v>
      </c>
      <c r="B11" s="81">
        <v>607.06533259241905</v>
      </c>
      <c r="C11" s="73"/>
      <c r="D11" s="73">
        <v>435.59335588485783</v>
      </c>
      <c r="E11" s="73">
        <v>30.557765809312286</v>
      </c>
      <c r="F11" s="73"/>
      <c r="G11" s="73"/>
      <c r="H11" s="73"/>
      <c r="I11" s="73"/>
      <c r="J11" s="74">
        <v>547.49967168228773</v>
      </c>
      <c r="K11" s="73">
        <v>104.72705447460125</v>
      </c>
      <c r="L11" s="73">
        <v>422.61310133895427</v>
      </c>
      <c r="M11" s="73">
        <v>118.66073581032424</v>
      </c>
      <c r="N11" s="73">
        <v>15.12</v>
      </c>
      <c r="O11" s="73">
        <v>194.65758116560937</v>
      </c>
      <c r="P11" s="73"/>
      <c r="Q11" s="73">
        <v>161.12118766252576</v>
      </c>
      <c r="R11" s="73">
        <v>18.634047557305223</v>
      </c>
      <c r="S11" s="86">
        <v>1722.7146462718119</v>
      </c>
    </row>
    <row r="12" spans="1:19" x14ac:dyDescent="0.3">
      <c r="A12" s="72">
        <f t="shared" si="1"/>
        <v>44006</v>
      </c>
      <c r="B12" s="81">
        <v>880.93648528455242</v>
      </c>
      <c r="C12" s="73"/>
      <c r="D12" s="73">
        <v>1007.4747625015959</v>
      </c>
      <c r="E12" s="73">
        <v>190.46810508710018</v>
      </c>
      <c r="F12" s="73">
        <v>5</v>
      </c>
      <c r="G12" s="73">
        <v>5</v>
      </c>
      <c r="H12" s="73"/>
      <c r="I12" s="73"/>
      <c r="J12" s="74">
        <v>538.18316775581889</v>
      </c>
      <c r="K12" s="73">
        <v>175.79545584983288</v>
      </c>
      <c r="L12" s="73">
        <v>384.34164349213313</v>
      </c>
      <c r="M12" s="73">
        <v>286.5072227380777</v>
      </c>
      <c r="N12" s="73">
        <v>8.1178407862628887</v>
      </c>
      <c r="O12" s="73">
        <v>432.51226828776339</v>
      </c>
      <c r="P12" s="73"/>
      <c r="Q12" s="73">
        <v>221.34954685110526</v>
      </c>
      <c r="R12" s="73">
        <v>88.754238857679411</v>
      </c>
      <c r="S12" s="86">
        <v>2495.0851944812639</v>
      </c>
    </row>
    <row r="13" spans="1:19" x14ac:dyDescent="0.3">
      <c r="A13" s="72">
        <f t="shared" si="1"/>
        <v>44013</v>
      </c>
      <c r="B13" s="81">
        <v>1373.0674561758749</v>
      </c>
      <c r="C13" s="73">
        <v>107.38793598992777</v>
      </c>
      <c r="D13" s="73">
        <v>1370.622360937489</v>
      </c>
      <c r="E13" s="73">
        <v>382.26435353784473</v>
      </c>
      <c r="F13" s="73">
        <v>93.039184745168313</v>
      </c>
      <c r="G13" s="73">
        <v>65.004039534954927</v>
      </c>
      <c r="H13" s="73">
        <v>5</v>
      </c>
      <c r="I13" s="73">
        <v>29</v>
      </c>
      <c r="J13" s="74">
        <v>470.00666382935037</v>
      </c>
      <c r="K13" s="73">
        <v>118.33855722506455</v>
      </c>
      <c r="L13" s="73">
        <v>379.95638564531214</v>
      </c>
      <c r="M13" s="73">
        <v>354.51116327201765</v>
      </c>
      <c r="N13" s="73">
        <v>69.489330396736534</v>
      </c>
      <c r="O13" s="73">
        <v>545.31969831703975</v>
      </c>
      <c r="P13" s="73">
        <v>5.8015226816580707</v>
      </c>
      <c r="Q13" s="73">
        <v>306.85684479536843</v>
      </c>
      <c r="R13" s="73">
        <v>167.27586740898857</v>
      </c>
      <c r="S13" s="86">
        <v>3934.3475426907135</v>
      </c>
    </row>
    <row r="14" spans="1:19" x14ac:dyDescent="0.3">
      <c r="A14" s="72">
        <f t="shared" si="1"/>
        <v>44020</v>
      </c>
      <c r="B14" s="81">
        <v>1511.6603139370345</v>
      </c>
      <c r="C14" s="73">
        <v>203.65367079719374</v>
      </c>
      <c r="D14" s="73">
        <v>1847.6783570200025</v>
      </c>
      <c r="E14" s="73">
        <v>850.48927174765299</v>
      </c>
      <c r="F14" s="73">
        <v>132.13282544774211</v>
      </c>
      <c r="G14" s="73">
        <v>207.90090250362562</v>
      </c>
      <c r="H14" s="73">
        <v>10.15114173127904</v>
      </c>
      <c r="I14" s="73">
        <v>179.6184954291673</v>
      </c>
      <c r="J14" s="74">
        <v>597.66015990288156</v>
      </c>
      <c r="K14" s="73">
        <v>125.77215860029619</v>
      </c>
      <c r="L14" s="73">
        <v>399.91652779849107</v>
      </c>
      <c r="M14" s="73">
        <v>608.49150380595756</v>
      </c>
      <c r="N14" s="73">
        <v>187.71033018806304</v>
      </c>
      <c r="O14" s="73">
        <v>720.96778597805906</v>
      </c>
      <c r="P14" s="73">
        <v>53.610245363316125</v>
      </c>
      <c r="Q14" s="73">
        <v>257.27743174529064</v>
      </c>
      <c r="R14" s="73">
        <v>269.3760576533362</v>
      </c>
      <c r="S14" s="86">
        <v>5397.1195909001617</v>
      </c>
    </row>
    <row r="15" spans="1:19" x14ac:dyDescent="0.3">
      <c r="A15" s="72">
        <f t="shared" si="1"/>
        <v>44027</v>
      </c>
      <c r="B15" s="81">
        <v>1593.353171698194</v>
      </c>
      <c r="C15" s="73">
        <v>452.36570560445966</v>
      </c>
      <c r="D15" s="73">
        <v>2059.1643531025165</v>
      </c>
      <c r="E15" s="73">
        <v>1304.4574724190945</v>
      </c>
      <c r="F15" s="73">
        <v>280.18646615031594</v>
      </c>
      <c r="G15" s="73">
        <v>348.75251506985512</v>
      </c>
      <c r="H15" s="73">
        <v>153.0410035615221</v>
      </c>
      <c r="I15" s="73">
        <v>362.25291002524693</v>
      </c>
      <c r="J15" s="74">
        <v>432.78365597641277</v>
      </c>
      <c r="K15" s="73">
        <v>254.31665997552784</v>
      </c>
      <c r="L15" s="73">
        <v>273.52306995166998</v>
      </c>
      <c r="M15" s="73">
        <v>675.46714433989769</v>
      </c>
      <c r="N15" s="73">
        <v>363.2131001055115</v>
      </c>
      <c r="O15" s="73">
        <v>650.85893925364303</v>
      </c>
      <c r="P15" s="73">
        <v>17.584368044974184</v>
      </c>
      <c r="Q15" s="73">
        <v>261.05838488328362</v>
      </c>
      <c r="R15" s="73">
        <v>339.0748815872164</v>
      </c>
      <c r="S15" s="86">
        <v>6919.3764391096138</v>
      </c>
    </row>
    <row r="16" spans="1:19" x14ac:dyDescent="0.3">
      <c r="A16" s="72">
        <f t="shared" si="1"/>
        <v>44034</v>
      </c>
      <c r="B16" s="81">
        <v>1234.8660294593537</v>
      </c>
      <c r="C16" s="73">
        <v>567.51664041172558</v>
      </c>
      <c r="D16" s="73">
        <v>1606.1403491850299</v>
      </c>
      <c r="E16" s="73">
        <v>1261.0531186952594</v>
      </c>
      <c r="F16" s="73">
        <v>251.52010685288951</v>
      </c>
      <c r="G16" s="73">
        <v>489.16318222546488</v>
      </c>
      <c r="H16" s="73">
        <v>109.47930309578859</v>
      </c>
      <c r="I16" s="73">
        <v>247.96235441276963</v>
      </c>
      <c r="J16" s="74">
        <v>406.73715204994403</v>
      </c>
      <c r="K16" s="73">
        <v>110.08926135075946</v>
      </c>
      <c r="L16" s="73">
        <v>267.2996121048489</v>
      </c>
      <c r="M16" s="73">
        <v>506.0577848738377</v>
      </c>
      <c r="N16" s="73">
        <v>340.64067621337472</v>
      </c>
      <c r="O16" s="73">
        <v>484.00415477369353</v>
      </c>
      <c r="P16" s="73">
        <v>102.47899072663225</v>
      </c>
      <c r="Q16" s="73">
        <v>162.07805518706201</v>
      </c>
      <c r="R16" s="73">
        <v>297.29537871174011</v>
      </c>
      <c r="S16" s="86">
        <v>6111.2515873190659</v>
      </c>
    </row>
    <row r="17" spans="1:19" x14ac:dyDescent="0.3">
      <c r="A17" s="72">
        <f t="shared" si="1"/>
        <v>44041</v>
      </c>
      <c r="B17" s="81">
        <v>883.98922315868208</v>
      </c>
      <c r="C17" s="73">
        <v>532.05051528741592</v>
      </c>
      <c r="D17" s="73">
        <v>1192.4970580124743</v>
      </c>
      <c r="E17" s="73">
        <v>1168.5470696093298</v>
      </c>
      <c r="F17" s="73">
        <v>214.78374755546338</v>
      </c>
      <c r="G17" s="73">
        <v>400.3216479645489</v>
      </c>
      <c r="H17" s="73">
        <v>108.52588192821531</v>
      </c>
      <c r="I17" s="73">
        <v>306.83321340846896</v>
      </c>
      <c r="J17" s="74">
        <v>295.35058271474441</v>
      </c>
      <c r="K17" s="73">
        <v>101.35295134856567</v>
      </c>
      <c r="L17" s="73">
        <v>206.33781006409237</v>
      </c>
      <c r="M17" s="73">
        <v>325.44158404907614</v>
      </c>
      <c r="N17" s="73">
        <v>238.78632204543908</v>
      </c>
      <c r="O17" s="73">
        <v>318.24014796298184</v>
      </c>
      <c r="P17" s="73">
        <v>122.82483927846687</v>
      </c>
      <c r="Q17" s="73">
        <v>151.28821038579088</v>
      </c>
      <c r="R17" s="73">
        <v>294.12264766008531</v>
      </c>
      <c r="S17" s="86">
        <v>5026.2637494303835</v>
      </c>
    </row>
    <row r="18" spans="1:19" x14ac:dyDescent="0.3">
      <c r="A18" s="72">
        <f t="shared" si="1"/>
        <v>44048</v>
      </c>
      <c r="B18" s="81">
        <v>496.71674091182899</v>
      </c>
      <c r="C18" s="73">
        <v>460.54684884010464</v>
      </c>
      <c r="D18" s="73">
        <v>753.1682036147381</v>
      </c>
      <c r="E18" s="73">
        <v>742.92332677609102</v>
      </c>
      <c r="F18" s="73">
        <v>201.33738825803721</v>
      </c>
      <c r="G18" s="73">
        <v>217.58004922424107</v>
      </c>
      <c r="H18" s="73">
        <v>129.34547428544482</v>
      </c>
      <c r="I18" s="73">
        <v>216.26082452062553</v>
      </c>
      <c r="J18" s="74">
        <v>231.31115560797537</v>
      </c>
      <c r="K18" s="73">
        <v>45.444010847458756</v>
      </c>
      <c r="L18" s="73">
        <v>174.02796863562043</v>
      </c>
      <c r="M18" s="73">
        <v>213.59567656090138</v>
      </c>
      <c r="N18" s="73">
        <v>157.62018324485109</v>
      </c>
      <c r="O18" s="73">
        <v>153.68769467612418</v>
      </c>
      <c r="P18" s="73">
        <v>122.51674411957438</v>
      </c>
      <c r="Q18" s="73">
        <v>96.315167686474268</v>
      </c>
      <c r="R18" s="73">
        <v>184.50926190569709</v>
      </c>
      <c r="S18" s="86">
        <v>3315.8047095378624</v>
      </c>
    </row>
    <row r="19" spans="1:19" x14ac:dyDescent="0.3">
      <c r="A19" s="72">
        <f t="shared" si="1"/>
        <v>44055</v>
      </c>
      <c r="B19" s="81">
        <v>335.90250969959993</v>
      </c>
      <c r="C19" s="73">
        <v>342.42886981080756</v>
      </c>
      <c r="D19" s="73">
        <v>569.15303293307079</v>
      </c>
      <c r="E19" s="73">
        <v>488.83102641904725</v>
      </c>
      <c r="F19" s="73">
        <v>169.08102896061087</v>
      </c>
      <c r="G19" s="73">
        <v>237.97670553480259</v>
      </c>
      <c r="H19" s="73">
        <v>84.201736625897666</v>
      </c>
      <c r="I19" s="73">
        <v>211.04195788767606</v>
      </c>
      <c r="J19" s="74">
        <v>172.54379908298688</v>
      </c>
      <c r="K19" s="73">
        <v>43.180849426638801</v>
      </c>
      <c r="L19" s="73">
        <v>94.538375199248492</v>
      </c>
      <c r="M19" s="73">
        <v>100.27371430886342</v>
      </c>
      <c r="N19" s="73">
        <v>46.905168069541276</v>
      </c>
      <c r="O19" s="73">
        <v>168.29570600663976</v>
      </c>
      <c r="P19" s="73">
        <v>116.8730721733526</v>
      </c>
      <c r="Q19" s="73">
        <v>39.18280195347316</v>
      </c>
      <c r="R19" s="73">
        <v>136.16651424669476</v>
      </c>
      <c r="S19" s="86">
        <v>2479.2100403387267</v>
      </c>
    </row>
    <row r="20" spans="1:19" x14ac:dyDescent="0.3">
      <c r="A20" s="72">
        <f t="shared" si="1"/>
        <v>44062</v>
      </c>
      <c r="B20" s="81">
        <v>385.90934300513163</v>
      </c>
      <c r="C20" s="73">
        <v>321.68015814494902</v>
      </c>
      <c r="D20" s="73">
        <v>523.96824883915679</v>
      </c>
      <c r="E20" s="73">
        <v>338.09792820725193</v>
      </c>
      <c r="F20" s="73">
        <v>46.024669663185023</v>
      </c>
      <c r="G20" s="73">
        <v>169.83780402386435</v>
      </c>
      <c r="H20" s="73">
        <v>143.19551719066624</v>
      </c>
      <c r="I20" s="73">
        <v>226.84008327428955</v>
      </c>
      <c r="J20" s="74">
        <v>259.45273305379226</v>
      </c>
      <c r="K20" s="73">
        <v>8.8975425455103192</v>
      </c>
      <c r="L20" s="73">
        <v>141.68840641078282</v>
      </c>
      <c r="M20" s="73">
        <v>159.26764722664711</v>
      </c>
      <c r="N20" s="73">
        <v>91.700958770451791</v>
      </c>
      <c r="O20" s="73">
        <v>128.96584854051002</v>
      </c>
      <c r="P20" s="73">
        <v>97.180099582655856</v>
      </c>
      <c r="Q20" s="73">
        <v>62.835065580695243</v>
      </c>
      <c r="R20" s="73">
        <v>141.99588493362324</v>
      </c>
      <c r="S20" s="86">
        <v>2392.9383045304021</v>
      </c>
    </row>
    <row r="21" spans="1:19" x14ac:dyDescent="0.3">
      <c r="A21" s="72">
        <f t="shared" si="1"/>
        <v>44069</v>
      </c>
      <c r="B21" s="81">
        <v>164.52649576379235</v>
      </c>
      <c r="C21" s="73">
        <v>237.87681365784124</v>
      </c>
      <c r="D21" s="73">
        <v>196.42894551465611</v>
      </c>
      <c r="E21" s="73">
        <v>228.71040135435351</v>
      </c>
      <c r="F21" s="73">
        <v>39.098310365758834</v>
      </c>
      <c r="G21" s="73">
        <v>32.048784340098337</v>
      </c>
      <c r="H21" s="73">
        <v>95.485060712141774</v>
      </c>
      <c r="I21" s="73">
        <v>62.313867304077803</v>
      </c>
      <c r="J21" s="74">
        <v>148.53996673159304</v>
      </c>
      <c r="K21" s="73">
        <v>7.756337062269111</v>
      </c>
      <c r="L21" s="73">
        <v>67.978281597853254</v>
      </c>
      <c r="M21" s="73">
        <v>79.118195702182788</v>
      </c>
      <c r="N21" s="73">
        <v>67.675587645721976</v>
      </c>
      <c r="O21" s="73">
        <v>11.95625098534623</v>
      </c>
      <c r="P21" s="73">
        <v>59.018127751989013</v>
      </c>
      <c r="Q21" s="73">
        <v>25.13341328114322</v>
      </c>
      <c r="R21" s="73">
        <v>23.566484654443116</v>
      </c>
      <c r="S21" s="86">
        <v>1143.3890256416544</v>
      </c>
    </row>
    <row r="22" spans="1:19" x14ac:dyDescent="0.3">
      <c r="A22" s="72">
        <f t="shared" si="1"/>
        <v>44076</v>
      </c>
      <c r="B22" s="81">
        <v>195.32312443644469</v>
      </c>
      <c r="C22" s="73">
        <v>147.32815530714129</v>
      </c>
      <c r="D22" s="73">
        <v>186.70777890094132</v>
      </c>
      <c r="E22" s="73">
        <v>247.43117723344176</v>
      </c>
      <c r="F22" s="73">
        <v>91.731951068332592</v>
      </c>
      <c r="G22" s="73">
        <v>79.286854264456224</v>
      </c>
      <c r="H22" s="73">
        <v>87.401955874068364</v>
      </c>
      <c r="I22" s="73">
        <v>86.272545029101366</v>
      </c>
      <c r="J22" s="74">
        <v>106.59665481879392</v>
      </c>
      <c r="K22" s="73">
        <v>6.5189173249139003</v>
      </c>
      <c r="L22" s="73">
        <v>87.981138854315191</v>
      </c>
      <c r="M22" s="73">
        <v>19.297567251015266</v>
      </c>
      <c r="N22" s="73">
        <v>6.2806452676946947</v>
      </c>
      <c r="O22" s="73">
        <v>11.674932422332176</v>
      </c>
      <c r="P22" s="73">
        <v>60.135179103728035</v>
      </c>
      <c r="Q22" s="73">
        <v>33.401169972151195</v>
      </c>
      <c r="R22" s="73">
        <v>95.579692238051052</v>
      </c>
      <c r="S22" s="86">
        <v>1157.3860581007721</v>
      </c>
    </row>
    <row r="23" spans="1:19" x14ac:dyDescent="0.3">
      <c r="A23" s="72">
        <f t="shared" si="1"/>
        <v>44083</v>
      </c>
      <c r="B23" s="81">
        <v>64.748114274815634</v>
      </c>
      <c r="C23" s="73">
        <v>126.51850980609015</v>
      </c>
      <c r="D23" s="73">
        <v>32.65467203386288</v>
      </c>
      <c r="E23" s="73">
        <v>-54.35341383938885</v>
      </c>
      <c r="F23" s="73">
        <v>-15.084408229093697</v>
      </c>
      <c r="G23" s="73">
        <v>-45.448790154955304</v>
      </c>
      <c r="H23" s="73">
        <v>54.744247581551235</v>
      </c>
      <c r="I23" s="73">
        <v>17.607578101968784</v>
      </c>
      <c r="J23" s="74">
        <v>100.78660490906282</v>
      </c>
      <c r="K23" s="73">
        <v>16.495928515815947</v>
      </c>
      <c r="L23" s="73">
        <v>75.417136289383791</v>
      </c>
      <c r="M23" s="73">
        <v>-13.684340995813272</v>
      </c>
      <c r="N23" s="73">
        <v>-41.266882362581896</v>
      </c>
      <c r="O23" s="73">
        <v>-25.400599641971837</v>
      </c>
      <c r="P23" s="73">
        <v>49.206112772811622</v>
      </c>
      <c r="Q23" s="73">
        <v>17.890755585566524</v>
      </c>
      <c r="R23" s="73">
        <v>46.286693660783953</v>
      </c>
      <c r="S23" s="86">
        <v>150.93677176177698</v>
      </c>
    </row>
    <row r="24" spans="1:19" x14ac:dyDescent="0.3">
      <c r="A24" s="72">
        <f t="shared" si="1"/>
        <v>44090</v>
      </c>
      <c r="B24" s="81">
        <v>107.54670652451978</v>
      </c>
      <c r="C24" s="73">
        <v>106.7015629967521</v>
      </c>
      <c r="D24" s="73">
        <v>-14.826332660059506</v>
      </c>
      <c r="E24" s="73">
        <v>57.83559227638716</v>
      </c>
      <c r="F24" s="73">
        <v>-28.310767526520067</v>
      </c>
      <c r="G24" s="73">
        <v>6.5678662838081436</v>
      </c>
      <c r="H24" s="73">
        <v>75.525444419102826</v>
      </c>
      <c r="I24" s="73">
        <v>66.083788450582006</v>
      </c>
      <c r="J24" s="74">
        <v>7.5094968496676984</v>
      </c>
      <c r="K24" s="73">
        <v>11.807850667615085</v>
      </c>
      <c r="L24" s="73">
        <v>-15.643221206359215</v>
      </c>
      <c r="M24" s="73">
        <v>22.408667363734764</v>
      </c>
      <c r="N24" s="73">
        <v>-29.624386846054847</v>
      </c>
      <c r="O24" s="73">
        <v>-24.59189216049748</v>
      </c>
      <c r="P24" s="73">
        <v>9.1415488718426161</v>
      </c>
      <c r="Q24" s="73">
        <v>-11.268249417604409</v>
      </c>
      <c r="R24" s="73">
        <v>4.911066465147826</v>
      </c>
      <c r="S24" s="86">
        <v>332.90983987272011</v>
      </c>
    </row>
    <row r="25" spans="1:19" x14ac:dyDescent="0.3">
      <c r="A25" s="72">
        <f t="shared" si="1"/>
        <v>44097</v>
      </c>
      <c r="B25" s="81">
        <v>119.16509949314377</v>
      </c>
      <c r="C25" s="73">
        <v>139.44677924114535</v>
      </c>
      <c r="D25" s="73">
        <v>62.317616583567087</v>
      </c>
      <c r="E25" s="73">
        <v>-30.538164856512822</v>
      </c>
      <c r="F25" s="73">
        <v>-60.42712682394631</v>
      </c>
      <c r="G25" s="73">
        <v>-5.09101798936058</v>
      </c>
      <c r="H25" s="73">
        <v>72.709377709041803</v>
      </c>
      <c r="I25" s="73">
        <v>49.163768250643443</v>
      </c>
      <c r="J25" s="74">
        <v>91.910352566415213</v>
      </c>
      <c r="K25" s="73">
        <v>6.7053778429603312</v>
      </c>
      <c r="L25" s="73">
        <v>93.000410740626876</v>
      </c>
      <c r="M25" s="73">
        <v>27.087582101402234</v>
      </c>
      <c r="N25" s="73">
        <v>-19.35681411508159</v>
      </c>
      <c r="O25" s="73">
        <v>3.0045262531481285</v>
      </c>
      <c r="P25" s="73">
        <v>40.552631962051464</v>
      </c>
      <c r="Q25" s="73">
        <v>3.0637802095788231</v>
      </c>
      <c r="R25" s="73">
        <v>4.4561634486173602</v>
      </c>
      <c r="S25" s="86">
        <v>366.68073779999213</v>
      </c>
    </row>
    <row r="26" spans="1:19" x14ac:dyDescent="0.3">
      <c r="A26" s="72">
        <f t="shared" si="1"/>
        <v>44104</v>
      </c>
      <c r="B26" s="81">
        <v>113.06524674813431</v>
      </c>
      <c r="C26" s="73">
        <v>111.42525294831825</v>
      </c>
      <c r="D26" s="73">
        <v>-53.657494386602366</v>
      </c>
      <c r="E26" s="73">
        <v>-52.92471518137404</v>
      </c>
      <c r="F26" s="73">
        <v>-41.473486121372616</v>
      </c>
      <c r="G26" s="73">
        <v>-32.222069196479765</v>
      </c>
      <c r="H26" s="73">
        <v>57.804261043233083</v>
      </c>
      <c r="I26" s="73">
        <v>67.21553783421632</v>
      </c>
      <c r="J26" s="74">
        <v>168.04181481085482</v>
      </c>
      <c r="K26" s="73">
        <v>23.09905953441671</v>
      </c>
      <c r="L26" s="73">
        <v>116.34761481137451</v>
      </c>
      <c r="M26" s="73">
        <v>11.094419750324732</v>
      </c>
      <c r="N26" s="73">
        <v>-26.76357206223156</v>
      </c>
      <c r="O26" s="73">
        <v>-63.237124518402311</v>
      </c>
      <c r="P26" s="73">
        <v>49.996101603964235</v>
      </c>
      <c r="Q26" s="73">
        <v>31.682379938812687</v>
      </c>
      <c r="R26" s="73">
        <v>-15.16775623628422</v>
      </c>
      <c r="S26" s="86">
        <v>287.37587354798416</v>
      </c>
    </row>
    <row r="27" spans="1:19" x14ac:dyDescent="0.3">
      <c r="A27" s="72">
        <f t="shared" si="1"/>
        <v>44111</v>
      </c>
      <c r="B27" s="81">
        <v>147.95220784891922</v>
      </c>
      <c r="C27" s="73">
        <v>138.5081746051992</v>
      </c>
      <c r="D27" s="73">
        <v>126.14903931769823</v>
      </c>
      <c r="E27" s="73">
        <v>126.14890710738041</v>
      </c>
      <c r="F27" s="73">
        <v>34.460154581201095</v>
      </c>
      <c r="G27" s="73">
        <v>119.22941998560293</v>
      </c>
      <c r="H27" s="73">
        <v>55.461340961001724</v>
      </c>
      <c r="I27" s="73">
        <v>33.853205791591449</v>
      </c>
      <c r="J27" s="74">
        <v>152.21093252357809</v>
      </c>
      <c r="K27" s="73">
        <v>39.559468227031147</v>
      </c>
      <c r="L27" s="73">
        <v>115.38548060640898</v>
      </c>
      <c r="M27" s="73">
        <v>-8.4432240598590056</v>
      </c>
      <c r="N27" s="73">
        <v>-19.61169004951887</v>
      </c>
      <c r="O27" s="73">
        <v>46.167595178132899</v>
      </c>
      <c r="P27" s="73">
        <v>38.529983517501947</v>
      </c>
      <c r="Q27" s="73">
        <v>23.702559133055701</v>
      </c>
      <c r="R27" s="73">
        <v>29.493885413457292</v>
      </c>
      <c r="S27" s="86">
        <v>893.53009677472073</v>
      </c>
    </row>
    <row r="28" spans="1:19" ht="15" thickBot="1" x14ac:dyDescent="0.35">
      <c r="A28" s="75">
        <f t="shared" si="1"/>
        <v>44118</v>
      </c>
      <c r="B28" s="82">
        <v>231.19019931952857</v>
      </c>
      <c r="C28" s="76">
        <v>157.26111716799369</v>
      </c>
      <c r="D28" s="76">
        <v>147.37590209902919</v>
      </c>
      <c r="E28" s="76">
        <v>49.905938921009692</v>
      </c>
      <c r="F28" s="76">
        <v>124.70868886654057</v>
      </c>
      <c r="G28" s="76">
        <v>118.72644703555352</v>
      </c>
      <c r="H28" s="76">
        <v>85.930572396310424</v>
      </c>
      <c r="I28" s="76">
        <v>170.03910057965641</v>
      </c>
      <c r="J28" s="77">
        <v>164.72864482413536</v>
      </c>
      <c r="K28" s="76">
        <v>16.77266612080696</v>
      </c>
      <c r="L28" s="76">
        <v>89.75687133038366</v>
      </c>
      <c r="M28" s="76">
        <v>-14.442786491654999</v>
      </c>
      <c r="N28" s="76">
        <v>2.9183806509736314</v>
      </c>
      <c r="O28" s="76">
        <v>41.179458796729136</v>
      </c>
      <c r="P28" s="76">
        <v>49.484075334654023</v>
      </c>
      <c r="Q28" s="76">
        <v>54.262674011530891</v>
      </c>
      <c r="R28" s="76">
        <v>67.337222873117696</v>
      </c>
      <c r="S28" s="87">
        <v>1253.8602956453487</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2fb5cb0-ce78-4400-96be-8d7ee94e856c"/>
    <ds:schemaRef ds:uri="http://schemas.openxmlformats.org/package/2006/metadata/core-properties"/>
    <ds:schemaRef ds:uri="5dd46039-b042-4b24-af53-411220b545d4"/>
    <ds:schemaRef ds:uri="http://www.w3.org/XML/1998/namespace"/>
    <ds:schemaRef ds:uri="http://purl.org/dc/dcmitype/"/>
  </ds:schemaRefs>
</ds:datastoreItem>
</file>

<file path=customXml/itemProps3.xml><?xml version="1.0" encoding="utf-8"?>
<ds:datastoreItem xmlns:ds="http://schemas.openxmlformats.org/officeDocument/2006/customXml" ds:itemID="{3B6E1E2E-BBCC-4FC4-85F7-7E70FDDF1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2020-10-28T14:06:31Z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