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29_27 Jul\"/>
    </mc:Choice>
  </mc:AlternateContent>
  <xr:revisionPtr revIDLastSave="0" documentId="13_ncr:1_{AAA42638-9B29-443F-ABF7-C906CF936630}" xr6:coauthVersionLast="33" xr6:coauthVersionMax="44" xr10:uidLastSave="{00000000-0000-0000-0000-000000000000}"/>
  <bookViews>
    <workbookView xWindow="0" yWindow="0" windowWidth="23040" windowHeight="8496" activeTab="2" xr2:uid="{6A13F5FB-10B2-48AB-B29F-67AB8915DB5B}"/>
  </bookViews>
  <sheets>
    <sheet name="Information" sheetId="4" r:id="rId1"/>
    <sheet name="Total deaths 1+yr" sheetId="2" r:id="rId2"/>
    <sheet name="Province natural 1+yr" sheetId="1" r:id="rId3"/>
    <sheet name="Metro natural 1+yr " sheetId="3" r:id="rId4"/>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 l="1"/>
  <c r="J32" i="3"/>
  <c r="I32" i="3"/>
  <c r="H32" i="3"/>
  <c r="G32" i="3"/>
  <c r="E32" i="3"/>
  <c r="D32" i="3"/>
  <c r="C32" i="3"/>
  <c r="I32" i="1"/>
  <c r="E32" i="1"/>
  <c r="L32" i="1"/>
  <c r="K32" i="1"/>
  <c r="J32" i="1"/>
  <c r="H32" i="1"/>
  <c r="G32" i="1"/>
  <c r="F32" i="1"/>
  <c r="D32" i="1"/>
  <c r="C32" i="1"/>
  <c r="E32" i="2"/>
  <c r="C32" i="2"/>
  <c r="D32" i="2"/>
  <c r="B4" i="3" l="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<sst xmlns="http://schemas.openxmlformats.org/spreadsheetml/2006/main" count="39" uniqueCount="35">
  <si>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</si>
  <si>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</si>
  <si>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</si>
  <si>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</si>
  <si>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</si>
  <si>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</si>
  <si>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</si>
  <si>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</si>
  <si>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</si>
  <si>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</si>
  <si>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</si>
  <si>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</si>
  <si>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</si>
  <si>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</si>
  <si>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</si>
  <si>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</si>
  <si>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</si>
  <si>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</si>
  <si>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</si>
  <si>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</si>
  <si>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</si>
  <si>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</si>
  <si>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</si>
  <si>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</si>
  <si>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COUNTERFACTUAL BASED ON LOWER PREDICTION BOUND (NATURAL)</t>
  </si>
  <si>
    <t>ESTIMATED EXCESS DEATHS, USING PREDICTED NUMBERS AS COUNTERFACTUAL (ALL CAUSE)</t>
  </si>
  <si>
    <t>WEEK (starting on)</t>
  </si>
  <si>
    <t xml:space="preserve">1 January - 21 July </t>
  </si>
  <si>
    <t xml:space="preserve">6 May - 21 July </t>
  </si>
  <si>
    <t xml:space="preserve">6 May -21 July </t>
  </si>
  <si>
    <t>1 Janury -21 July</t>
  </si>
  <si>
    <t>6 May - 21 July</t>
  </si>
  <si>
    <t>1 Jan - 21 July</t>
  </si>
  <si>
    <t xml:space="preserve">6 May - 21 July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</si>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</sst>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3">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1" fontId="1" fillId="0" borderId="1" xfId="0" applyNumberFormat="1" applyFont="1" applyBorder="1"/>
    <xf numFmtId="1" fontId="4" fillId="0" borderId="1" xfId="0" applyNumberFormat="1" applyFont="1" applyBorder="1"/>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1"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0" fontId="3" fillId="0" borderId="3" xfId="0" applyFont="1" applyBorder="1"/>
    <xf numFmtId="15" fontId="3" fillId="0" borderId="4" xfId="0" applyNumberFormat="1" applyFont="1" applyBorder="1"/>
    <xf numFmtId="1" fontId="3" fillId="0" borderId="1" xfId="0" quotePrefix="1" applyNumberFormat="1" applyFont="1" applyBorder="1" applyAlignment="1">
      <alignment horizontal="right"/>
    </xf>
    <xf numFmtId="1" fontId="0" fillId="0" borderId="1" xfId="0" applyNumberFormat="1" applyBorder="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0" fontId="2" fillId="0" borderId="1" xfId="0" applyFont="1" applyBorder="1" applyAlignment="1">
      <alignment horizontal="left"/>
    </xf>
    <xf numFmtId="0" fontId="1" fillId="0" borderId="1" xfId="0"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21 JuLY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29)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28 July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Normal="100" zoomScaleSheetLayoutView="100" workbookViewId="0">
      <selection activeCell="P32" sqref="P32"/>
    </sheetView>
  </sheetViews>
  <sheetFormatPr defaultRowHeight="14.4" x14ac:dyDescent="0.3"/>
  <cols>
    <col min="9" max="9" width="9.44140625" customWidth="1"/>
  </cols>
  <sheetData>
    <row r="1" spans="1:9" ht="32.4" x14ac:dyDescent="0.3">
      <c r="A1" s="12"/>
      <c r="B1" s="13"/>
      <c r="C1" s="13"/>
      <c r="D1" s="13"/>
      <c r="E1" s="13"/>
      <c r="F1" s="13"/>
      <c r="G1" s="13"/>
      <c r="H1" s="13"/>
      <c r="I1" s="13"/>
    </row>
    <row r="2" spans="1:9" x14ac:dyDescent="0.3">
      <c r="A2" s="13"/>
      <c r="B2" s="13"/>
      <c r="C2" s="13"/>
      <c r="D2" s="13"/>
      <c r="E2" s="13"/>
      <c r="F2" s="13"/>
      <c r="G2" s="13"/>
      <c r="H2" s="13"/>
      <c r="I2" s="13"/>
    </row>
    <row r="3" spans="1:9" x14ac:dyDescent="0.3">
      <c r="A3" s="13"/>
      <c r="B3" s="13"/>
      <c r="C3" s="13"/>
      <c r="D3" s="13"/>
      <c r="E3" s="13"/>
      <c r="F3" s="13"/>
      <c r="G3" s="13"/>
      <c r="H3" s="13"/>
      <c r="I3" s="13"/>
    </row>
    <row r="4" spans="1:9" x14ac:dyDescent="0.3">
      <c r="A4" s="13"/>
      <c r="B4" s="13"/>
      <c r="C4" s="13"/>
      <c r="D4" s="13"/>
      <c r="E4" s="13"/>
      <c r="F4" s="13"/>
      <c r="G4" s="13"/>
      <c r="H4" s="13"/>
      <c r="I4" s="13"/>
    </row>
    <row r="5" spans="1:9" x14ac:dyDescent="0.3">
      <c r="A5" s="13"/>
      <c r="B5" s="13"/>
      <c r="C5" s="13"/>
      <c r="D5" s="13"/>
      <c r="E5" s="13"/>
      <c r="F5" s="13"/>
      <c r="G5" s="13"/>
      <c r="H5" s="13"/>
      <c r="I5" s="13"/>
    </row>
    <row r="6" spans="1:9" x14ac:dyDescent="0.3">
      <c r="A6" s="13"/>
      <c r="B6" s="13"/>
      <c r="C6" s="13"/>
      <c r="D6" s="13"/>
      <c r="E6" s="13"/>
      <c r="F6" s="13"/>
      <c r="G6" s="13"/>
      <c r="H6" s="13"/>
      <c r="I6" s="13"/>
    </row>
    <row r="7" spans="1:9" x14ac:dyDescent="0.3">
      <c r="A7" s="13"/>
      <c r="B7" s="13"/>
      <c r="C7" s="13"/>
      <c r="D7" s="13"/>
      <c r="E7" s="13"/>
      <c r="F7" s="13"/>
      <c r="G7" s="13"/>
      <c r="H7" s="13"/>
      <c r="I7" s="13"/>
    </row>
    <row r="8" spans="1:9" x14ac:dyDescent="0.3">
      <c r="A8" s="13"/>
      <c r="B8" s="13"/>
      <c r="C8" s="13"/>
      <c r="D8" s="13"/>
      <c r="E8" s="13"/>
      <c r="F8" s="13"/>
      <c r="G8" s="13"/>
      <c r="H8" s="13"/>
      <c r="I8" s="13"/>
    </row>
    <row r="9" spans="1:9" x14ac:dyDescent="0.3">
      <c r="A9" s="13"/>
      <c r="B9" s="13"/>
      <c r="C9" s="13"/>
      <c r="D9" s="13"/>
      <c r="E9" s="13"/>
      <c r="F9" s="13"/>
      <c r="G9" s="13"/>
      <c r="H9" s="13"/>
      <c r="I9" s="13"/>
    </row>
    <row r="10" spans="1:9" x14ac:dyDescent="0.3">
      <c r="A10" s="13"/>
      <c r="B10" s="13"/>
      <c r="C10" s="13"/>
      <c r="D10" s="13"/>
      <c r="E10" s="13"/>
      <c r="F10" s="13"/>
      <c r="G10" s="13"/>
      <c r="H10" s="13"/>
      <c r="I10" s="13"/>
    </row>
    <row r="11" spans="1:9" x14ac:dyDescent="0.3">
      <c r="A11" s="13"/>
      <c r="B11" s="13"/>
      <c r="C11" s="13"/>
      <c r="D11" s="13"/>
      <c r="E11" s="13"/>
      <c r="F11" s="13"/>
      <c r="G11" s="13"/>
      <c r="H11" s="13"/>
      <c r="I11" s="13"/>
    </row>
    <row r="12" spans="1:9" x14ac:dyDescent="0.3">
      <c r="A12" s="13"/>
      <c r="B12" s="13"/>
      <c r="C12" s="13"/>
      <c r="D12" s="13"/>
      <c r="E12" s="13"/>
      <c r="F12" s="13"/>
      <c r="G12" s="13"/>
      <c r="H12" s="13"/>
      <c r="I12" s="13"/>
    </row>
    <row r="13" spans="1:9" x14ac:dyDescent="0.3">
      <c r="A13" s="13"/>
      <c r="B13" s="13"/>
      <c r="C13" s="13"/>
      <c r="D13" s="13"/>
      <c r="E13" s="13"/>
      <c r="F13" s="13"/>
      <c r="G13" s="13"/>
      <c r="H13" s="13"/>
      <c r="I13" s="13"/>
    </row>
    <row r="14" spans="1:9" x14ac:dyDescent="0.3">
      <c r="A14" s="13"/>
      <c r="B14" s="13"/>
      <c r="C14" s="13"/>
      <c r="D14" s="13"/>
      <c r="E14" s="13"/>
      <c r="F14" s="13"/>
      <c r="G14" s="13"/>
      <c r="H14" s="13"/>
      <c r="I14" s="13"/>
    </row>
    <row r="15" spans="1:9" x14ac:dyDescent="0.3">
      <c r="A15" s="13"/>
      <c r="B15" s="13"/>
      <c r="C15" s="13"/>
      <c r="D15" s="13"/>
      <c r="E15" s="13"/>
      <c r="F15" s="13"/>
      <c r="G15" s="13"/>
      <c r="H15" s="13"/>
      <c r="I15" s="13"/>
    </row>
    <row r="16" spans="1:9" x14ac:dyDescent="0.3">
      <c r="A16" s="13"/>
      <c r="B16" s="13"/>
      <c r="C16" s="13"/>
      <c r="D16" s="13"/>
      <c r="E16" s="13"/>
      <c r="F16" s="13"/>
      <c r="G16" s="13"/>
      <c r="H16" s="13"/>
      <c r="I16" s="13"/>
    </row>
    <row r="17" spans="1:9" x14ac:dyDescent="0.3">
      <c r="A17" s="13"/>
      <c r="B17" s="13"/>
      <c r="C17" s="13"/>
      <c r="D17" s="13"/>
      <c r="E17" s="13"/>
      <c r="F17" s="13"/>
      <c r="G17" s="13"/>
      <c r="H17" s="13"/>
      <c r="I17" s="13"/>
    </row>
    <row r="18" spans="1:9" x14ac:dyDescent="0.3">
      <c r="A18" s="13"/>
      <c r="B18" s="13"/>
      <c r="C18" s="13"/>
      <c r="D18" s="13"/>
      <c r="E18" s="13"/>
      <c r="F18" s="13"/>
      <c r="G18" s="13"/>
      <c r="H18" s="13"/>
      <c r="I18" s="13"/>
    </row>
    <row r="19" spans="1:9" x14ac:dyDescent="0.3">
      <c r="A19" s="13"/>
      <c r="B19" s="13"/>
      <c r="C19" s="13"/>
      <c r="D19" s="13"/>
      <c r="E19" s="13"/>
      <c r="F19" s="13"/>
      <c r="G19" s="13"/>
      <c r="H19" s="13"/>
      <c r="I19" s="13"/>
    </row>
    <row r="20" spans="1:9" x14ac:dyDescent="0.3">
      <c r="A20" s="13"/>
      <c r="B20" s="13"/>
      <c r="C20" s="13"/>
      <c r="D20" s="13"/>
      <c r="E20" s="13"/>
      <c r="F20" s="13"/>
      <c r="G20" s="13"/>
      <c r="H20" s="13"/>
      <c r="I20" s="13"/>
    </row>
    <row r="21" spans="1:9" x14ac:dyDescent="0.3">
      <c r="A21" s="13"/>
      <c r="B21" s="13"/>
      <c r="C21" s="13"/>
      <c r="D21" s="13"/>
      <c r="E21" s="13"/>
      <c r="F21" s="13"/>
      <c r="G21" s="13"/>
      <c r="H21" s="13"/>
      <c r="I21" s="13"/>
    </row>
    <row r="22" spans="1:9" x14ac:dyDescent="0.3">
      <c r="A22" s="13"/>
      <c r="B22" s="13"/>
      <c r="C22" s="13"/>
      <c r="D22" s="13"/>
      <c r="E22" s="13"/>
      <c r="F22" s="13"/>
      <c r="G22" s="13"/>
      <c r="H22" s="13"/>
      <c r="I22" s="13"/>
    </row>
    <row r="23" spans="1:9" x14ac:dyDescent="0.3">
      <c r="A23" s="13"/>
      <c r="B23" s="13"/>
      <c r="C23" s="13"/>
      <c r="D23" s="13"/>
      <c r="E23" s="13"/>
      <c r="F23" s="13"/>
      <c r="G23" s="13"/>
      <c r="H23" s="13"/>
      <c r="I23" s="13"/>
    </row>
    <row r="24" spans="1:9" x14ac:dyDescent="0.3">
      <c r="A24" s="13"/>
      <c r="B24" s="13"/>
      <c r="C24" s="13"/>
      <c r="D24" s="13"/>
      <c r="E24" s="13"/>
      <c r="F24" s="13"/>
      <c r="G24" s="13"/>
      <c r="H24" s="13"/>
      <c r="I24" s="13"/>
    </row>
    <row r="25" spans="1:9" x14ac:dyDescent="0.3">
      <c r="A25" s="13"/>
      <c r="B25" s="13"/>
      <c r="C25" s="13"/>
      <c r="D25" s="13"/>
      <c r="E25" s="13"/>
      <c r="F25" s="13"/>
      <c r="G25" s="13"/>
      <c r="H25" s="13"/>
      <c r="I25" s="13"/>
    </row>
    <row r="26" spans="1:9" x14ac:dyDescent="0.3">
      <c r="A26" s="13"/>
      <c r="B26" s="13"/>
      <c r="C26" s="13"/>
      <c r="D26" s="13"/>
      <c r="E26" s="13"/>
      <c r="F26" s="13"/>
      <c r="G26" s="13"/>
      <c r="H26" s="13"/>
      <c r="I26" s="13"/>
    </row>
    <row r="27" spans="1:9" x14ac:dyDescent="0.3">
      <c r="A27" s="13"/>
      <c r="B27" s="13"/>
      <c r="C27" s="13"/>
      <c r="D27" s="13"/>
      <c r="E27" s="13"/>
      <c r="F27" s="13"/>
      <c r="G27" s="13"/>
      <c r="H27" s="13"/>
      <c r="I27" s="13"/>
    </row>
    <row r="28" spans="1:9" x14ac:dyDescent="0.3">
      <c r="A28" s="13"/>
      <c r="B28" s="13"/>
      <c r="C28" s="13"/>
      <c r="D28" s="13"/>
      <c r="E28" s="13"/>
      <c r="F28" s="13"/>
      <c r="G28" s="13"/>
      <c r="H28" s="13"/>
      <c r="I28" s="13"/>
    </row>
    <row r="29" spans="1:9" x14ac:dyDescent="0.3">
      <c r="A29" s="13"/>
      <c r="B29" s="13"/>
      <c r="C29" s="13"/>
      <c r="D29" s="13"/>
      <c r="E29" s="13"/>
      <c r="F29" s="13"/>
      <c r="G29" s="13"/>
      <c r="H29" s="13"/>
      <c r="I29" s="13"/>
    </row>
    <row r="30" spans="1:9" x14ac:dyDescent="0.3">
      <c r="A30" s="13"/>
      <c r="B30" s="13"/>
      <c r="C30" s="13"/>
      <c r="D30" s="13"/>
      <c r="E30" s="13"/>
      <c r="F30" s="13"/>
      <c r="G30" s="13"/>
      <c r="H30" s="13"/>
      <c r="I30" s="13"/>
    </row>
    <row r="31" spans="1:9" x14ac:dyDescent="0.3">
      <c r="A31" s="13"/>
      <c r="B31" s="13"/>
      <c r="C31" s="13"/>
      <c r="D31" s="13"/>
      <c r="E31" s="13"/>
      <c r="F31" s="13"/>
      <c r="G31" s="13"/>
      <c r="H31" s="13"/>
      <c r="I31" s="13"/>
    </row>
    <row r="32" spans="1:9" x14ac:dyDescent="0.3">
      <c r="A32" s="13"/>
      <c r="B32" s="13"/>
      <c r="C32" s="13"/>
      <c r="D32" s="13"/>
      <c r="E32" s="13"/>
      <c r="F32" s="13"/>
      <c r="G32" s="13"/>
      <c r="H32" s="13"/>
      <c r="I32" s="13"/>
    </row>
    <row r="33" spans="1:10" x14ac:dyDescent="0.3">
      <c r="A33" s="13"/>
      <c r="B33" s="13"/>
      <c r="C33" s="13"/>
      <c r="D33" s="13"/>
      <c r="E33" s="13"/>
      <c r="F33" s="13"/>
      <c r="G33" s="13"/>
      <c r="H33" s="13"/>
      <c r="I33" s="13"/>
    </row>
    <row r="34" spans="1:10" x14ac:dyDescent="0.3">
      <c r="A34" s="13"/>
      <c r="B34" s="13"/>
      <c r="C34" s="13"/>
      <c r="D34" s="13"/>
      <c r="E34" s="13"/>
      <c r="F34" s="13"/>
      <c r="G34" s="13"/>
      <c r="H34" s="13"/>
      <c r="I34" s="13"/>
    </row>
    <row r="35" spans="1:10" x14ac:dyDescent="0.3">
      <c r="A35" s="13"/>
      <c r="B35" s="13"/>
      <c r="C35" s="13"/>
      <c r="D35" s="13"/>
      <c r="E35" s="13"/>
      <c r="F35" s="13"/>
      <c r="G35" s="13"/>
      <c r="H35" s="13"/>
      <c r="I35" s="13"/>
    </row>
    <row r="36" spans="1:10" x14ac:dyDescent="0.3">
      <c r="A36" s="13"/>
      <c r="B36" s="13"/>
      <c r="C36" s="13"/>
      <c r="D36" s="13"/>
      <c r="E36" s="13"/>
      <c r="F36" s="13"/>
      <c r="G36" s="13"/>
      <c r="H36" s="13"/>
      <c r="I36" s="13"/>
    </row>
    <row r="37" spans="1:10" x14ac:dyDescent="0.3">
      <c r="A37" s="13"/>
      <c r="B37" s="13"/>
      <c r="C37" s="13"/>
      <c r="D37" s="13"/>
      <c r="E37" s="13"/>
      <c r="F37" s="13"/>
      <c r="G37" s="13"/>
      <c r="H37" s="13"/>
      <c r="I37" s="13"/>
    </row>
    <row r="38" spans="1:10" x14ac:dyDescent="0.3">
      <c r="A38" s="14"/>
      <c r="B38" s="14"/>
      <c r="C38" s="14"/>
      <c r="D38" s="14"/>
      <c r="E38" s="14"/>
      <c r="F38" s="14"/>
      <c r="G38" s="14"/>
      <c r="H38" s="14"/>
      <c r="I38" s="14"/>
      <c r="J38" s="15"/>
    </row>
    <row r="39" spans="1:10" x14ac:dyDescent="0.3">
      <c r="A39" s="14"/>
      <c r="B39" s="14"/>
      <c r="C39" s="14"/>
      <c r="D39" s="14"/>
      <c r="E39" s="14"/>
      <c r="F39" s="14"/>
      <c r="G39" s="14"/>
      <c r="H39" s="14"/>
      <c r="I39" s="14"/>
      <c r="J39" s="15"/>
    </row>
    <row r="40" spans="1:10" x14ac:dyDescent="0.3">
      <c r="A40" s="14"/>
      <c r="B40" s="14"/>
      <c r="C40" s="14"/>
      <c r="D40" s="14"/>
      <c r="E40" s="14"/>
      <c r="F40" s="14"/>
      <c r="G40" s="14"/>
      <c r="H40" s="14"/>
      <c r="I40" s="14"/>
      <c r="J40" s="15"/>
    </row>
    <row r="41" spans="1:10" x14ac:dyDescent="0.3">
      <c r="A41" s="14"/>
      <c r="B41" s="14"/>
      <c r="C41" s="14"/>
      <c r="D41" s="14"/>
      <c r="E41" s="14"/>
      <c r="F41" s="14"/>
      <c r="G41" s="14"/>
      <c r="H41" s="14"/>
      <c r="I41" s="14"/>
      <c r="J41" s="15"/>
    </row>
    <row r="42" spans="1:10" x14ac:dyDescent="0.3">
      <c r="A42" s="14"/>
      <c r="B42" s="14"/>
      <c r="C42" s="14"/>
      <c r="D42" s="14"/>
      <c r="E42" s="14"/>
      <c r="F42" s="14"/>
      <c r="G42" s="14"/>
      <c r="H42" s="14"/>
      <c r="I42" s="14"/>
      <c r="J42" s="15"/>
    </row>
    <row r="43" spans="1:10" x14ac:dyDescent="0.3">
      <c r="A43" s="14"/>
      <c r="B43" s="14"/>
      <c r="C43" s="14"/>
      <c r="D43" s="14"/>
      <c r="E43" s="14"/>
      <c r="F43" s="14"/>
      <c r="G43" s="14"/>
      <c r="H43" s="14"/>
      <c r="I43" s="14"/>
      <c r="J43" s="15"/>
    </row>
    <row r="44" spans="1:10" x14ac:dyDescent="0.3">
      <c r="A44" s="14"/>
      <c r="B44" s="14"/>
      <c r="C44" s="14"/>
      <c r="D44" s="14"/>
      <c r="E44" s="14"/>
      <c r="F44" s="14"/>
      <c r="G44" s="14"/>
      <c r="H44" s="14"/>
      <c r="I44" s="14"/>
      <c r="J44" s="15"/>
    </row>
    <row r="45" spans="1:10" ht="15" thickBot="1" x14ac:dyDescent="0.35">
      <c r="A45" s="16"/>
      <c r="B45" s="16"/>
      <c r="C45" s="16"/>
      <c r="D45" s="16"/>
      <c r="E45" s="16"/>
      <c r="F45" s="16"/>
      <c r="G45" s="16"/>
      <c r="H45" s="16"/>
      <c r="I45" s="16"/>
      <c r="J45" s="15"/>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64"/>
  <sheetViews>
    <sheetView topLeftCell="A16" workbookViewId="0">
      <selection sqref="A1:B2"/>
    </sheetView>
  </sheetViews>
  <sheetFormatPr defaultRowHeight="14.4" x14ac:dyDescent="0.3"/>
  <cols>
    <col min="1" max="1" width="3.44140625" customWidth="1"/>
    <col min="2" max="2" width="12.21875" customWidth="1"/>
    <col min="3" max="3" width="11.44140625" customWidth="1"/>
    <col min="4" max="4" width="10.88671875" customWidth="1"/>
    <col min="5" max="5" width="11.109375" customWidth="1"/>
  </cols>
  <sheetData>
    <row r="1" spans="1:5" ht="24.6" customHeight="1" x14ac:dyDescent="0.3">
      <c r="A1" s="40" t="s">
        <v>26</v>
      </c>
      <c r="B1" s="41"/>
      <c r="C1" s="37" t="s">
        <v>23</v>
      </c>
      <c r="D1" s="38"/>
      <c r="E1" s="39"/>
    </row>
    <row r="2" spans="1:5" ht="14.4" customHeight="1" x14ac:dyDescent="0.3">
      <c r="A2" s="42"/>
      <c r="B2" s="43"/>
      <c r="C2" s="9" t="s">
        <v>20</v>
      </c>
      <c r="D2" s="9" t="s">
        <v>21</v>
      </c>
      <c r="E2" s="9" t="s">
        <v>22</v>
      </c>
    </row>
    <row r="3" spans="1:5" x14ac:dyDescent="0.3">
      <c r="A3" s="3">
        <v>1</v>
      </c>
      <c r="B3" s="4">
        <v>43831</v>
      </c>
      <c r="C3" s="5">
        <v>9930.7497000000003</v>
      </c>
      <c r="D3" s="5">
        <v>8661.7754000000004</v>
      </c>
      <c r="E3" s="5">
        <v>1268.9743000000001</v>
      </c>
    </row>
    <row r="4" spans="1:5" x14ac:dyDescent="0.3">
      <c r="A4" s="3">
        <v>2</v>
      </c>
      <c r="B4" s="4">
        <f t="shared" ref="B4:B27" si="0">B3+7</f>
        <v>43838</v>
      </c>
      <c r="C4" s="5">
        <v>8728.9222000000009</v>
      </c>
      <c r="D4" s="5">
        <v>7897.0937000000004</v>
      </c>
      <c r="E4" s="5">
        <v>831.82850000000008</v>
      </c>
    </row>
    <row r="5" spans="1:5" x14ac:dyDescent="0.3">
      <c r="A5" s="3">
        <v>3</v>
      </c>
      <c r="B5" s="4">
        <f t="shared" si="0"/>
        <v>43845</v>
      </c>
      <c r="C5" s="5">
        <v>8299.6673200000005</v>
      </c>
      <c r="D5" s="5">
        <v>7525.4981000000007</v>
      </c>
      <c r="E5" s="5">
        <v>774.16922</v>
      </c>
    </row>
    <row r="6" spans="1:5" x14ac:dyDescent="0.3">
      <c r="A6" s="3">
        <v>4</v>
      </c>
      <c r="B6" s="4">
        <f t="shared" si="0"/>
        <v>43852</v>
      </c>
      <c r="C6" s="5">
        <v>8327.64293</v>
      </c>
      <c r="D6" s="5">
        <v>7454.3069999999998</v>
      </c>
      <c r="E6" s="5">
        <v>873.33592999999996</v>
      </c>
    </row>
    <row r="7" spans="1:5" x14ac:dyDescent="0.3">
      <c r="A7" s="3">
        <v>5</v>
      </c>
      <c r="B7" s="4">
        <f t="shared" si="0"/>
        <v>43859</v>
      </c>
      <c r="C7" s="5">
        <v>9191.7436499999985</v>
      </c>
      <c r="D7" s="5">
        <v>8044.8773999999985</v>
      </c>
      <c r="E7" s="5">
        <v>1146.86625</v>
      </c>
    </row>
    <row r="8" spans="1:5" x14ac:dyDescent="0.3">
      <c r="A8" s="3">
        <v>6</v>
      </c>
      <c r="B8" s="4">
        <f t="shared" si="0"/>
        <v>43866</v>
      </c>
      <c r="C8" s="5">
        <v>8738.2657400000007</v>
      </c>
      <c r="D8" s="5">
        <v>7819.7793000000001</v>
      </c>
      <c r="E8" s="5">
        <v>918.48644000000002</v>
      </c>
    </row>
    <row r="9" spans="1:5" x14ac:dyDescent="0.3">
      <c r="A9" s="3">
        <v>7</v>
      </c>
      <c r="B9" s="4">
        <f t="shared" si="0"/>
        <v>43873</v>
      </c>
      <c r="C9" s="5">
        <v>8605.0969100000002</v>
      </c>
      <c r="D9" s="5">
        <v>7674.2901000000002</v>
      </c>
      <c r="E9" s="5">
        <v>930.80681000000016</v>
      </c>
    </row>
    <row r="10" spans="1:5" x14ac:dyDescent="0.3">
      <c r="A10" s="3">
        <v>8</v>
      </c>
      <c r="B10" s="4">
        <f t="shared" si="0"/>
        <v>43880</v>
      </c>
      <c r="C10" s="5">
        <v>8323.4259000000002</v>
      </c>
      <c r="D10" s="5">
        <v>7471.4793000000009</v>
      </c>
      <c r="E10" s="5">
        <v>851.94659999999999</v>
      </c>
    </row>
    <row r="11" spans="1:5" x14ac:dyDescent="0.3">
      <c r="A11" s="3">
        <v>9</v>
      </c>
      <c r="B11" s="4">
        <f t="shared" si="0"/>
        <v>43887</v>
      </c>
      <c r="C11" s="5">
        <v>8731.5529399999996</v>
      </c>
      <c r="D11" s="5">
        <v>7549.3462999999992</v>
      </c>
      <c r="E11" s="5">
        <v>1182.2066400000001</v>
      </c>
    </row>
    <row r="12" spans="1:5" x14ac:dyDescent="0.3">
      <c r="A12" s="3">
        <v>10</v>
      </c>
      <c r="B12" s="4">
        <f t="shared" si="0"/>
        <v>43894</v>
      </c>
      <c r="C12" s="5">
        <v>9080.0443599999999</v>
      </c>
      <c r="D12" s="5">
        <v>8020.5543000000007</v>
      </c>
      <c r="E12" s="5">
        <v>1059.4900600000001</v>
      </c>
    </row>
    <row r="13" spans="1:5" x14ac:dyDescent="0.3">
      <c r="A13" s="3">
        <v>11</v>
      </c>
      <c r="B13" s="4">
        <f t="shared" si="0"/>
        <v>43901</v>
      </c>
      <c r="C13" s="5">
        <v>8582.40524</v>
      </c>
      <c r="D13" s="5">
        <v>7640.1050000000005</v>
      </c>
      <c r="E13" s="5">
        <v>942.30023999999992</v>
      </c>
    </row>
    <row r="14" spans="1:5" x14ac:dyDescent="0.3">
      <c r="A14" s="3">
        <v>12</v>
      </c>
      <c r="B14" s="4">
        <f t="shared" si="0"/>
        <v>43908</v>
      </c>
      <c r="C14" s="5">
        <v>8425.8469220000006</v>
      </c>
      <c r="D14" s="5">
        <v>7631.0955000000013</v>
      </c>
      <c r="E14" s="5">
        <v>794.75142199999993</v>
      </c>
    </row>
    <row r="15" spans="1:5" x14ac:dyDescent="0.3">
      <c r="A15" s="3">
        <v>13</v>
      </c>
      <c r="B15" s="4">
        <f t="shared" si="0"/>
        <v>43915</v>
      </c>
      <c r="C15" s="5">
        <v>8282.6154500000011</v>
      </c>
      <c r="D15" s="5">
        <v>7616.9302000000007</v>
      </c>
      <c r="E15" s="5">
        <v>665.68525</v>
      </c>
    </row>
    <row r="16" spans="1:5" x14ac:dyDescent="0.3">
      <c r="A16" s="3">
        <v>14</v>
      </c>
      <c r="B16" s="4">
        <f t="shared" si="0"/>
        <v>43922</v>
      </c>
      <c r="C16" s="5">
        <v>8119.6938</v>
      </c>
      <c r="D16" s="5">
        <v>7645.0712000000003</v>
      </c>
      <c r="E16" s="5">
        <v>474.62260000000003</v>
      </c>
    </row>
    <row r="17" spans="1:5" x14ac:dyDescent="0.3">
      <c r="A17" s="3">
        <v>15</v>
      </c>
      <c r="B17" s="4">
        <f t="shared" si="0"/>
        <v>43929</v>
      </c>
      <c r="C17" s="5">
        <v>8180.9742200000001</v>
      </c>
      <c r="D17" s="5">
        <v>7732.2543999999998</v>
      </c>
      <c r="E17" s="5">
        <v>448.71981999999997</v>
      </c>
    </row>
    <row r="18" spans="1:5" x14ac:dyDescent="0.3">
      <c r="A18" s="3">
        <v>16</v>
      </c>
      <c r="B18" s="4">
        <f t="shared" si="0"/>
        <v>43936</v>
      </c>
      <c r="C18" s="5">
        <v>7994.2494540000007</v>
      </c>
      <c r="D18" s="5">
        <v>7516.1076000000003</v>
      </c>
      <c r="E18" s="5">
        <v>478.14185399999997</v>
      </c>
    </row>
    <row r="19" spans="1:5" x14ac:dyDescent="0.3">
      <c r="A19" s="3">
        <v>17</v>
      </c>
      <c r="B19" s="4">
        <f t="shared" si="0"/>
        <v>43943</v>
      </c>
      <c r="C19" s="5">
        <v>7632.0181620000003</v>
      </c>
      <c r="D19" s="5">
        <v>7201.9989000000005</v>
      </c>
      <c r="E19" s="5">
        <v>430.01926199999997</v>
      </c>
    </row>
    <row r="20" spans="1:5" x14ac:dyDescent="0.3">
      <c r="A20" s="3">
        <v>18</v>
      </c>
      <c r="B20" s="4">
        <f t="shared" si="0"/>
        <v>43950</v>
      </c>
      <c r="C20" s="5">
        <v>8300.0433399999984</v>
      </c>
      <c r="D20" s="5">
        <v>7764.0708999999988</v>
      </c>
      <c r="E20" s="5">
        <v>535.97244000000001</v>
      </c>
    </row>
    <row r="21" spans="1:5" x14ac:dyDescent="0.3">
      <c r="A21" s="3">
        <v>19</v>
      </c>
      <c r="B21" s="4">
        <f t="shared" si="0"/>
        <v>43957</v>
      </c>
      <c r="C21" s="5">
        <v>8469.4863000000005</v>
      </c>
      <c r="D21" s="5">
        <v>7878.7930000000006</v>
      </c>
      <c r="E21" s="5">
        <v>590.69330000000002</v>
      </c>
    </row>
    <row r="22" spans="1:5" x14ac:dyDescent="0.3">
      <c r="A22" s="3">
        <v>20</v>
      </c>
      <c r="B22" s="4">
        <f t="shared" si="0"/>
        <v>43964</v>
      </c>
      <c r="C22" s="5">
        <v>8612.3500100000001</v>
      </c>
      <c r="D22" s="5">
        <v>8093.8269</v>
      </c>
      <c r="E22" s="5">
        <v>518.52310999999997</v>
      </c>
    </row>
    <row r="23" spans="1:5" x14ac:dyDescent="0.3">
      <c r="A23" s="3">
        <v>21</v>
      </c>
      <c r="B23" s="4">
        <f t="shared" si="0"/>
        <v>43971</v>
      </c>
      <c r="C23" s="5">
        <v>8781.2024089999995</v>
      </c>
      <c r="D23" s="5">
        <v>8142.8801999999996</v>
      </c>
      <c r="E23" s="5">
        <v>638.32220900000004</v>
      </c>
    </row>
    <row r="24" spans="1:5" x14ac:dyDescent="0.3">
      <c r="A24" s="3">
        <v>22</v>
      </c>
      <c r="B24" s="4">
        <f t="shared" si="0"/>
        <v>43978</v>
      </c>
      <c r="C24" s="5">
        <v>9881.3697400000001</v>
      </c>
      <c r="D24" s="5">
        <v>9062.1895999999997</v>
      </c>
      <c r="E24" s="5">
        <v>819.18013999999994</v>
      </c>
    </row>
    <row r="25" spans="1:5" x14ac:dyDescent="0.3">
      <c r="A25" s="3">
        <v>23</v>
      </c>
      <c r="B25" s="4">
        <f t="shared" si="0"/>
        <v>43985</v>
      </c>
      <c r="C25" s="5">
        <v>10162.22545</v>
      </c>
      <c r="D25" s="5">
        <v>9091.5192999999999</v>
      </c>
      <c r="E25" s="5">
        <v>1070.70615</v>
      </c>
    </row>
    <row r="26" spans="1:5" x14ac:dyDescent="0.3">
      <c r="A26" s="3">
        <v>24</v>
      </c>
      <c r="B26" s="4">
        <f t="shared" si="0"/>
        <v>43992</v>
      </c>
      <c r="C26" s="5">
        <v>11058.80768</v>
      </c>
      <c r="D26" s="5">
        <v>10152.7207</v>
      </c>
      <c r="E26" s="5">
        <v>906.08698000000004</v>
      </c>
    </row>
    <row r="27" spans="1:5" x14ac:dyDescent="0.3">
      <c r="A27" s="3">
        <v>25</v>
      </c>
      <c r="B27" s="4">
        <f t="shared" si="0"/>
        <v>43999</v>
      </c>
      <c r="C27" s="5">
        <v>12033.150990000002</v>
      </c>
      <c r="D27" s="5">
        <v>11103.819900000002</v>
      </c>
      <c r="E27" s="5">
        <v>929.33109000000002</v>
      </c>
    </row>
    <row r="28" spans="1:5" x14ac:dyDescent="0.3">
      <c r="A28" s="3">
        <v>26</v>
      </c>
      <c r="B28" s="4">
        <v>44006</v>
      </c>
      <c r="C28" s="5">
        <v>12579.432959999998</v>
      </c>
      <c r="D28" s="5">
        <v>11662.694899999999</v>
      </c>
      <c r="E28" s="5">
        <v>916.73806000000013</v>
      </c>
    </row>
    <row r="29" spans="1:5" x14ac:dyDescent="0.3">
      <c r="A29" s="3">
        <v>27</v>
      </c>
      <c r="B29" s="4">
        <v>44013</v>
      </c>
      <c r="C29" s="5">
        <v>13845.386620000003</v>
      </c>
      <c r="D29" s="5">
        <v>12893.189200000003</v>
      </c>
      <c r="E29" s="5">
        <v>952.19741999999997</v>
      </c>
    </row>
    <row r="30" spans="1:5" x14ac:dyDescent="0.3">
      <c r="A30" s="3">
        <v>28</v>
      </c>
      <c r="B30" s="4">
        <v>44020</v>
      </c>
      <c r="C30" s="5">
        <v>14881.48877</v>
      </c>
      <c r="D30" s="5">
        <v>14057.745199999999</v>
      </c>
      <c r="E30" s="5">
        <v>823.74356999999986</v>
      </c>
    </row>
    <row r="31" spans="1:5" x14ac:dyDescent="0.3">
      <c r="A31" s="3">
        <v>29</v>
      </c>
      <c r="B31" s="4">
        <v>44027</v>
      </c>
      <c r="C31" s="5">
        <v>16223.33758935806</v>
      </c>
      <c r="D31" s="5">
        <v>15560.067149358059</v>
      </c>
      <c r="E31" s="5">
        <v>663.27044000000001</v>
      </c>
    </row>
    <row r="32" spans="1:5" x14ac:dyDescent="0.3">
      <c r="A32" s="44" t="s">
        <v>27</v>
      </c>
      <c r="B32" s="44"/>
      <c r="C32" s="10">
        <f>SUM(C3:C31)</f>
        <v>280003.19675635803</v>
      </c>
      <c r="D32" s="10">
        <f t="shared" ref="D32:E32" si="1">SUM(D3:D31)</f>
        <v>256566.0806493581</v>
      </c>
      <c r="E32" s="10">
        <f t="shared" si="1"/>
        <v>23437.116107000002</v>
      </c>
    </row>
    <row r="33" spans="1:7" x14ac:dyDescent="0.3">
      <c r="A33" s="18"/>
      <c r="B33" s="18"/>
      <c r="C33" s="21"/>
      <c r="D33" s="22"/>
      <c r="E33" s="22"/>
    </row>
    <row r="34" spans="1:7" x14ac:dyDescent="0.3">
      <c r="A34" s="23" t="s">
        <v>24</v>
      </c>
      <c r="B34" s="19"/>
      <c r="C34" s="20"/>
      <c r="D34" s="17"/>
      <c r="E34" s="17"/>
    </row>
    <row r="35" spans="1:7" x14ac:dyDescent="0.3">
      <c r="A35" s="24" t="s">
        <v>28</v>
      </c>
      <c r="B35" s="25"/>
      <c r="C35" s="26">
        <v>22278.806760554326</v>
      </c>
      <c r="D35" s="27"/>
      <c r="E35" s="28"/>
      <c r="F35" s="29"/>
      <c r="G35" s="29"/>
    </row>
    <row r="36" spans="1:7" x14ac:dyDescent="0.3">
      <c r="A36" s="23" t="s">
        <v>25</v>
      </c>
      <c r="B36" s="30"/>
      <c r="C36" s="31"/>
      <c r="D36" s="29"/>
      <c r="E36" s="29"/>
      <c r="F36" s="29"/>
      <c r="G36" s="29"/>
    </row>
    <row r="37" spans="1:7" x14ac:dyDescent="0.3">
      <c r="A37" s="24" t="s">
        <v>29</v>
      </c>
      <c r="B37" s="25"/>
      <c r="C37" s="26">
        <v>16954.083045707688</v>
      </c>
      <c r="D37" s="29"/>
      <c r="E37" s="32"/>
      <c r="F37" s="29"/>
      <c r="G37" s="29"/>
    </row>
    <row r="38" spans="1:7" x14ac:dyDescent="0.3">
      <c r="E38" s="1"/>
    </row>
    <row r="39" spans="1:7" x14ac:dyDescent="0.3">
      <c r="E39" s="1"/>
    </row>
    <row r="40" spans="1:7" x14ac:dyDescent="0.3">
      <c r="E40" s="1"/>
    </row>
    <row r="41" spans="1:7" x14ac:dyDescent="0.3">
      <c r="E41" s="1"/>
    </row>
    <row r="42" spans="1:7" x14ac:dyDescent="0.3">
      <c r="E42" s="1"/>
    </row>
    <row r="43" spans="1:7" x14ac:dyDescent="0.3">
      <c r="E43" s="1"/>
    </row>
    <row r="44" spans="1:7" x14ac:dyDescent="0.3">
      <c r="E44" s="1"/>
    </row>
    <row r="45" spans="1:7" x14ac:dyDescent="0.3">
      <c r="E45" s="1"/>
    </row>
    <row r="46" spans="1:7" x14ac:dyDescent="0.3">
      <c r="E46" s="1"/>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1" spans="5:5" x14ac:dyDescent="0.3">
      <c r="E61" s="1"/>
    </row>
    <row r="62" spans="5:5" x14ac:dyDescent="0.3">
      <c r="E62" s="1"/>
    </row>
    <row r="64" spans="5:5" x14ac:dyDescent="0.3">
      <c r="E64" s="1"/>
    </row>
  </sheetData>
  <mergeCells count="3">
    <mergeCell ref="C1:E1"/>
    <mergeCell ref="A1:B2"/>
    <mergeCell ref="A32:B3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34"/>
  <sheetViews>
    <sheetView tabSelected="1" workbookViewId="0">
      <pane ySplit="2" topLeftCell="A11" activePane="bottomLeft" state="frozen"/>
      <selection pane="bottomLeft" activeCell="Q30" sqref="Q30"/>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59" t="s">
        <v>26</v>
      </c>
      <c r="B1" s="60"/>
      <c r="C1" s="47" t="s">
        <v>19</v>
      </c>
      <c r="D1" s="48"/>
      <c r="E1" s="48"/>
      <c r="F1" s="48"/>
      <c r="G1" s="48"/>
      <c r="H1" s="48"/>
      <c r="I1" s="48"/>
      <c r="J1" s="48"/>
      <c r="K1" s="48"/>
      <c r="L1" s="48"/>
    </row>
    <row r="2" spans="1:12" ht="25.8" customHeight="1" x14ac:dyDescent="0.3">
      <c r="A2" s="61"/>
      <c r="B2" s="62"/>
      <c r="C2" s="2" t="s">
        <v>9</v>
      </c>
      <c r="D2" s="2" t="s">
        <v>10</v>
      </c>
      <c r="E2" s="2" t="s">
        <v>11</v>
      </c>
      <c r="F2" s="2" t="s">
        <v>12</v>
      </c>
      <c r="G2" s="2" t="s">
        <v>13</v>
      </c>
      <c r="H2" s="2" t="s">
        <v>14</v>
      </c>
      <c r="I2" s="2" t="s">
        <v>15</v>
      </c>
      <c r="J2" s="2" t="s">
        <v>16</v>
      </c>
      <c r="K2" s="2" t="s">
        <v>17</v>
      </c>
      <c r="L2" s="2"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1289.94</v>
      </c>
      <c r="D21" s="5">
        <v>459.9196</v>
      </c>
      <c r="E21" s="5">
        <v>1353.53</v>
      </c>
      <c r="F21" s="5">
        <v>1460.93</v>
      </c>
      <c r="G21" s="5">
        <v>990.76750000000004</v>
      </c>
      <c r="H21" s="5">
        <v>715.94090000000006</v>
      </c>
      <c r="I21" s="5">
        <v>228.22229999999999</v>
      </c>
      <c r="J21" s="5">
        <v>541.56849999999997</v>
      </c>
      <c r="K21" s="5">
        <v>837.9742</v>
      </c>
      <c r="L21" s="5">
        <v>7878.7930000000006</v>
      </c>
    </row>
    <row r="22" spans="1:12" x14ac:dyDescent="0.3">
      <c r="A22" s="3">
        <v>20</v>
      </c>
      <c r="B22" s="4">
        <f t="shared" si="0"/>
        <v>43964</v>
      </c>
      <c r="C22" s="5">
        <v>1293.75</v>
      </c>
      <c r="D22" s="5">
        <v>478.82580000000002</v>
      </c>
      <c r="E22" s="5">
        <v>1350.19</v>
      </c>
      <c r="F22" s="5">
        <v>1459.06</v>
      </c>
      <c r="G22" s="5">
        <v>1004.54</v>
      </c>
      <c r="H22" s="5">
        <v>743.11360000000002</v>
      </c>
      <c r="I22" s="5">
        <v>214.54259999999999</v>
      </c>
      <c r="J22" s="5">
        <v>581.78189999999995</v>
      </c>
      <c r="K22" s="5">
        <v>968.02300000000002</v>
      </c>
      <c r="L22" s="5">
        <v>8093.8269</v>
      </c>
    </row>
    <row r="23" spans="1:12" x14ac:dyDescent="0.3">
      <c r="A23" s="3">
        <v>21</v>
      </c>
      <c r="B23" s="4">
        <f t="shared" si="0"/>
        <v>43971</v>
      </c>
      <c r="C23" s="5">
        <v>1408.83</v>
      </c>
      <c r="D23" s="5">
        <v>453.75869999999998</v>
      </c>
      <c r="E23" s="5">
        <v>1404.34</v>
      </c>
      <c r="F23" s="5">
        <v>1439.08</v>
      </c>
      <c r="G23" s="5">
        <v>942.31650000000002</v>
      </c>
      <c r="H23" s="5">
        <v>647.5598</v>
      </c>
      <c r="I23" s="5">
        <v>208.62790000000001</v>
      </c>
      <c r="J23" s="5">
        <v>530.77729999999997</v>
      </c>
      <c r="K23" s="5">
        <v>1107.5899999999999</v>
      </c>
      <c r="L23" s="5">
        <v>8142.8801999999996</v>
      </c>
    </row>
    <row r="24" spans="1:12" x14ac:dyDescent="0.3">
      <c r="A24" s="3">
        <v>22</v>
      </c>
      <c r="B24" s="4">
        <f t="shared" si="0"/>
        <v>43978</v>
      </c>
      <c r="C24" s="5">
        <v>1563.14</v>
      </c>
      <c r="D24" s="5">
        <v>530.90689999999995</v>
      </c>
      <c r="E24" s="5">
        <v>1500.27</v>
      </c>
      <c r="F24" s="5">
        <v>1583.48</v>
      </c>
      <c r="G24" s="5">
        <v>1030.03</v>
      </c>
      <c r="H24" s="5">
        <v>760.39959999999996</v>
      </c>
      <c r="I24" s="5">
        <v>251.3322</v>
      </c>
      <c r="J24" s="5">
        <v>626.21090000000004</v>
      </c>
      <c r="K24" s="5">
        <v>1216.42</v>
      </c>
      <c r="L24" s="5">
        <v>9062.1895999999997</v>
      </c>
    </row>
    <row r="25" spans="1:12" x14ac:dyDescent="0.3">
      <c r="A25" s="3">
        <v>23</v>
      </c>
      <c r="B25" s="4">
        <f t="shared" si="0"/>
        <v>43985</v>
      </c>
      <c r="C25" s="5">
        <v>1566.65</v>
      </c>
      <c r="D25" s="5">
        <v>566.20230000000004</v>
      </c>
      <c r="E25" s="5">
        <v>1437.34</v>
      </c>
      <c r="F25" s="5">
        <v>1584.63</v>
      </c>
      <c r="G25" s="5">
        <v>1029.6600000000001</v>
      </c>
      <c r="H25" s="5">
        <v>771.43200000000002</v>
      </c>
      <c r="I25" s="5">
        <v>247.2602</v>
      </c>
      <c r="J25" s="5">
        <v>563.24480000000005</v>
      </c>
      <c r="K25" s="5">
        <v>1325.1</v>
      </c>
      <c r="L25" s="5">
        <v>9091.5192999999999</v>
      </c>
    </row>
    <row r="26" spans="1:12" x14ac:dyDescent="0.3">
      <c r="A26" s="3">
        <v>24</v>
      </c>
      <c r="B26" s="4">
        <f t="shared" si="0"/>
        <v>43992</v>
      </c>
      <c r="C26" s="5">
        <v>1871.22</v>
      </c>
      <c r="D26" s="5">
        <v>564.9923</v>
      </c>
      <c r="E26" s="5">
        <v>1767.87</v>
      </c>
      <c r="F26" s="5">
        <v>1675.77</v>
      </c>
      <c r="G26" s="5">
        <v>1131.03</v>
      </c>
      <c r="H26" s="5">
        <v>726.25009999999997</v>
      </c>
      <c r="I26" s="5">
        <v>285.93700000000001</v>
      </c>
      <c r="J26" s="5">
        <v>679.06129999999996</v>
      </c>
      <c r="K26" s="5">
        <v>1450.59</v>
      </c>
      <c r="L26" s="5">
        <v>10152.7207</v>
      </c>
    </row>
    <row r="27" spans="1:12" x14ac:dyDescent="0.3">
      <c r="A27" s="3">
        <v>25</v>
      </c>
      <c r="B27" s="4">
        <f t="shared" si="0"/>
        <v>43999</v>
      </c>
      <c r="C27" s="5">
        <v>2056.4499999999998</v>
      </c>
      <c r="D27" s="5">
        <v>586.87180000000001</v>
      </c>
      <c r="E27" s="5">
        <v>2215.85</v>
      </c>
      <c r="F27" s="5">
        <v>1802.93</v>
      </c>
      <c r="G27" s="5">
        <v>1147.1199999999999</v>
      </c>
      <c r="H27" s="5">
        <v>860.90179999999998</v>
      </c>
      <c r="I27" s="5">
        <v>292.5095</v>
      </c>
      <c r="J27" s="5">
        <v>719.22680000000003</v>
      </c>
      <c r="K27" s="5">
        <v>1421.96</v>
      </c>
      <c r="L27" s="5">
        <v>11103.819900000002</v>
      </c>
    </row>
    <row r="28" spans="1:12" x14ac:dyDescent="0.3">
      <c r="A28" s="3">
        <v>26</v>
      </c>
      <c r="B28" s="4">
        <v>44006</v>
      </c>
      <c r="C28" s="5">
        <v>2247.25</v>
      </c>
      <c r="D28" s="5">
        <v>549.61680000000001</v>
      </c>
      <c r="E28" s="5">
        <v>2619.91</v>
      </c>
      <c r="F28" s="5">
        <v>1860.14</v>
      </c>
      <c r="G28" s="5">
        <v>1125.94</v>
      </c>
      <c r="H28" s="5">
        <v>849.6979</v>
      </c>
      <c r="I28" s="5">
        <v>238.05950000000001</v>
      </c>
      <c r="J28" s="5">
        <v>777.82069999999999</v>
      </c>
      <c r="K28" s="5">
        <v>1394.26</v>
      </c>
      <c r="L28" s="5">
        <v>11662.694899999999</v>
      </c>
    </row>
    <row r="29" spans="1:12" x14ac:dyDescent="0.3">
      <c r="A29" s="3">
        <v>27</v>
      </c>
      <c r="B29" s="4">
        <v>44013</v>
      </c>
      <c r="C29" s="5">
        <v>2720.19</v>
      </c>
      <c r="D29" s="5">
        <v>659.09939999999995</v>
      </c>
      <c r="E29" s="5">
        <v>2939.95</v>
      </c>
      <c r="F29" s="5">
        <v>2143.4699999999998</v>
      </c>
      <c r="G29" s="5">
        <v>1190.52</v>
      </c>
      <c r="H29" s="5">
        <v>914.36569999999995</v>
      </c>
      <c r="I29" s="5">
        <v>276.1164</v>
      </c>
      <c r="J29" s="5">
        <v>748.1277</v>
      </c>
      <c r="K29" s="5">
        <v>1301.3499999999999</v>
      </c>
      <c r="L29" s="5">
        <v>12893.189200000003</v>
      </c>
    </row>
    <row r="30" spans="1:12" x14ac:dyDescent="0.3">
      <c r="A30" s="33">
        <v>28</v>
      </c>
      <c r="B30" s="34">
        <v>44020</v>
      </c>
      <c r="C30" s="5">
        <v>2804.32</v>
      </c>
      <c r="D30" s="5">
        <v>722.97879999999998</v>
      </c>
      <c r="E30" s="5">
        <v>3350.76</v>
      </c>
      <c r="F30" s="5">
        <v>2429.56</v>
      </c>
      <c r="G30" s="5">
        <v>1224.83</v>
      </c>
      <c r="H30" s="5">
        <v>1007.91</v>
      </c>
      <c r="I30" s="5">
        <v>258.87790000000001</v>
      </c>
      <c r="J30" s="5">
        <v>876.0385</v>
      </c>
      <c r="K30" s="5">
        <v>1382.47</v>
      </c>
      <c r="L30" s="5">
        <v>14057.745199999999</v>
      </c>
    </row>
    <row r="31" spans="1:12" x14ac:dyDescent="0.3">
      <c r="A31" s="3">
        <v>29</v>
      </c>
      <c r="B31" s="4">
        <v>44027</v>
      </c>
      <c r="C31" s="5">
        <v>2946.3055772307525</v>
      </c>
      <c r="D31" s="5">
        <v>942.65241611172405</v>
      </c>
      <c r="E31" s="5">
        <v>3561.2258138066923</v>
      </c>
      <c r="F31" s="5">
        <v>2915.8652125917592</v>
      </c>
      <c r="G31" s="5">
        <v>1388.6698995536808</v>
      </c>
      <c r="H31" s="5">
        <v>1217.9772160335317</v>
      </c>
      <c r="I31" s="5">
        <v>367.23067246565705</v>
      </c>
      <c r="J31" s="5">
        <v>963.08012735648242</v>
      </c>
      <c r="K31" s="5">
        <v>1257.060214207776</v>
      </c>
      <c r="L31" s="5">
        <v>15560.067149358059</v>
      </c>
    </row>
    <row r="32" spans="1:12" x14ac:dyDescent="0.3">
      <c r="A32" s="49" t="s">
        <v>30</v>
      </c>
      <c r="B32" s="50"/>
      <c r="C32" s="11">
        <f>SUM(C3:C31)</f>
        <v>44465.687377230759</v>
      </c>
      <c r="D32" s="11">
        <f t="shared" ref="D32:L32" si="1">SUM(D3:D31)</f>
        <v>14562.583476111726</v>
      </c>
      <c r="E32" s="11">
        <f t="shared" si="1"/>
        <v>46504.001513806681</v>
      </c>
      <c r="F32" s="11">
        <f t="shared" si="1"/>
        <v>47148.256912591758</v>
      </c>
      <c r="G32" s="11">
        <f t="shared" si="1"/>
        <v>29835.787130553683</v>
      </c>
      <c r="H32" s="11">
        <f t="shared" si="1"/>
        <v>21794.944561033531</v>
      </c>
      <c r="I32" s="11">
        <f t="shared" si="1"/>
        <v>6948.9527224656576</v>
      </c>
      <c r="J32" s="11">
        <f t="shared" si="1"/>
        <v>17450.491257356483</v>
      </c>
      <c r="K32" s="11">
        <f t="shared" si="1"/>
        <v>27823.032967207771</v>
      </c>
      <c r="L32" s="11">
        <f t="shared" si="1"/>
        <v>256533.73104935815</v>
      </c>
    </row>
    <row r="33" spans="1:12" ht="16.2" customHeight="1" x14ac:dyDescent="0.3">
      <c r="A33" s="45" t="s">
        <v>8</v>
      </c>
      <c r="B33" s="46"/>
      <c r="C33" s="46"/>
      <c r="D33" s="46"/>
      <c r="E33" s="46"/>
      <c r="F33" s="46"/>
      <c r="G33" s="46"/>
      <c r="H33" s="46"/>
      <c r="I33" s="46"/>
      <c r="J33" s="46"/>
      <c r="K33" s="46"/>
      <c r="L33" s="46"/>
    </row>
    <row r="34" spans="1:12" x14ac:dyDescent="0.3">
      <c r="A34" s="51" t="s">
        <v>31</v>
      </c>
      <c r="B34" s="52"/>
      <c r="C34" s="36">
        <v>6411.1290012778964</v>
      </c>
      <c r="D34" s="36">
        <v>751.89972850330514</v>
      </c>
      <c r="E34" s="36">
        <v>6620.292807638848</v>
      </c>
      <c r="F34" s="36">
        <v>2631.8240670962214</v>
      </c>
      <c r="G34" s="36">
        <v>526.79935238557368</v>
      </c>
      <c r="H34" s="36">
        <v>626.89047314196739</v>
      </c>
      <c r="I34" s="36">
        <v>163.65571775845822</v>
      </c>
      <c r="J34" s="36">
        <v>565.50573281089669</v>
      </c>
      <c r="K34" s="36">
        <v>4132.9738662201889</v>
      </c>
      <c r="L34" s="36">
        <v>22278.806760554326</v>
      </c>
    </row>
  </sheetData>
  <mergeCells count="5">
    <mergeCell ref="A33:L33"/>
    <mergeCell ref="C1:L1"/>
    <mergeCell ref="A1:B2"/>
    <mergeCell ref="A32:B32"/>
    <mergeCell ref="A34:B3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34"/>
  <sheetViews>
    <sheetView topLeftCell="A8" workbookViewId="0">
      <selection activeCell="O21" sqref="O21"/>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0" t="s">
        <v>26</v>
      </c>
      <c r="B1" s="41"/>
      <c r="C1" s="56" t="s">
        <v>19</v>
      </c>
      <c r="D1" s="57"/>
      <c r="E1" s="57"/>
      <c r="F1" s="57"/>
      <c r="G1" s="57"/>
      <c r="H1" s="57"/>
      <c r="I1" s="57"/>
      <c r="J1" s="58"/>
    </row>
    <row r="2" spans="1:10" ht="24" customHeight="1" x14ac:dyDescent="0.3">
      <c r="A2" s="42"/>
      <c r="B2" s="43"/>
      <c r="C2" s="2" t="s">
        <v>3</v>
      </c>
      <c r="D2" s="2" t="s">
        <v>4</v>
      </c>
      <c r="E2" s="2" t="s">
        <v>5</v>
      </c>
      <c r="F2" s="2" t="s">
        <v>6</v>
      </c>
      <c r="G2" s="2" t="s">
        <v>7</v>
      </c>
      <c r="H2" s="2" t="s">
        <v>0</v>
      </c>
      <c r="I2" s="2" t="s">
        <v>1</v>
      </c>
      <c r="J2" s="2" t="s">
        <v>2</v>
      </c>
    </row>
    <row r="3" spans="1:10" x14ac:dyDescent="0.3">
      <c r="A3" s="3">
        <v>1</v>
      </c>
      <c r="B3" s="4">
        <v>43831</v>
      </c>
      <c r="C3" s="5">
        <v>162.2431</v>
      </c>
      <c r="D3" s="5">
        <v>466.83420000000001</v>
      </c>
      <c r="E3" s="5">
        <v>390.50310000000002</v>
      </c>
      <c r="F3" s="5">
        <v>322.55919999999998</v>
      </c>
      <c r="G3" s="5">
        <v>388.27300000000002</v>
      </c>
      <c r="H3" s="5">
        <v>133.39449999999999</v>
      </c>
      <c r="I3" s="5">
        <v>199.3349</v>
      </c>
      <c r="J3" s="5">
        <v>338.5693</v>
      </c>
    </row>
    <row r="4" spans="1:10" x14ac:dyDescent="0.3">
      <c r="A4" s="6">
        <v>2</v>
      </c>
      <c r="B4" s="7">
        <f t="shared" ref="B4:B27" si="0">B3+7</f>
        <v>43838</v>
      </c>
      <c r="C4" s="5">
        <v>127.2132</v>
      </c>
      <c r="D4" s="5">
        <v>501.71109999999999</v>
      </c>
      <c r="E4" s="5">
        <v>372.80430000000001</v>
      </c>
      <c r="F4" s="5">
        <v>307.23180000000002</v>
      </c>
      <c r="G4" s="5">
        <v>387.1902</v>
      </c>
      <c r="H4" s="5">
        <v>121.3257</v>
      </c>
      <c r="I4" s="5">
        <v>163.9246</v>
      </c>
      <c r="J4" s="5">
        <v>315.6927</v>
      </c>
    </row>
    <row r="5" spans="1:10" x14ac:dyDescent="0.3">
      <c r="A5" s="3">
        <v>3</v>
      </c>
      <c r="B5" s="4">
        <f t="shared" si="0"/>
        <v>43845</v>
      </c>
      <c r="C5" s="5">
        <v>137.77879999999999</v>
      </c>
      <c r="D5" s="5">
        <v>474.93040000000002</v>
      </c>
      <c r="E5" s="5">
        <v>365.32220000000001</v>
      </c>
      <c r="F5" s="5">
        <v>289.1259</v>
      </c>
      <c r="G5" s="5">
        <v>378.80070000000001</v>
      </c>
      <c r="H5" s="5">
        <v>117.2608</v>
      </c>
      <c r="I5" s="5">
        <v>200.1112</v>
      </c>
      <c r="J5" s="5">
        <v>286.87150000000003</v>
      </c>
    </row>
    <row r="6" spans="1:10" x14ac:dyDescent="0.3">
      <c r="A6" s="3">
        <v>4</v>
      </c>
      <c r="B6" s="4">
        <f t="shared" si="0"/>
        <v>43852</v>
      </c>
      <c r="C6" s="5">
        <v>135.7824</v>
      </c>
      <c r="D6" s="5">
        <v>510.96929999999998</v>
      </c>
      <c r="E6" s="5">
        <v>392.77120000000002</v>
      </c>
      <c r="F6" s="5">
        <v>278.16379999999998</v>
      </c>
      <c r="G6" s="5">
        <v>411.65219999999999</v>
      </c>
      <c r="H6" s="5">
        <v>93.32217</v>
      </c>
      <c r="I6" s="5">
        <v>162.28630000000001</v>
      </c>
      <c r="J6" s="5">
        <v>283.71370000000002</v>
      </c>
    </row>
    <row r="7" spans="1:10" x14ac:dyDescent="0.3">
      <c r="A7" s="3">
        <v>5</v>
      </c>
      <c r="B7" s="4">
        <f t="shared" si="0"/>
        <v>43859</v>
      </c>
      <c r="C7" s="5">
        <v>141.1369</v>
      </c>
      <c r="D7" s="5">
        <v>550.20069999999998</v>
      </c>
      <c r="E7" s="5">
        <v>383.48379999999997</v>
      </c>
      <c r="F7" s="5">
        <v>290.39920000000001</v>
      </c>
      <c r="G7" s="5">
        <v>393.8879</v>
      </c>
      <c r="H7" s="5">
        <v>123.753</v>
      </c>
      <c r="I7" s="5">
        <v>181.1044</v>
      </c>
      <c r="J7" s="5">
        <v>318.14600000000002</v>
      </c>
    </row>
    <row r="8" spans="1:10" x14ac:dyDescent="0.3">
      <c r="A8" s="3">
        <v>6</v>
      </c>
      <c r="B8" s="4">
        <f t="shared" si="0"/>
        <v>43866</v>
      </c>
      <c r="C8" s="5">
        <v>160.23740000000001</v>
      </c>
      <c r="D8" s="5">
        <v>486.78980000000001</v>
      </c>
      <c r="E8" s="5">
        <v>372.30610000000001</v>
      </c>
      <c r="F8" s="5">
        <v>322.21690000000001</v>
      </c>
      <c r="G8" s="5">
        <v>353.13369999999998</v>
      </c>
      <c r="H8" s="5">
        <v>147.20070000000001</v>
      </c>
      <c r="I8" s="5">
        <v>192.32990000000001</v>
      </c>
      <c r="J8" s="5">
        <v>307.83249999999998</v>
      </c>
    </row>
    <row r="9" spans="1:10" x14ac:dyDescent="0.3">
      <c r="A9" s="3">
        <v>7</v>
      </c>
      <c r="B9" s="4">
        <f t="shared" si="0"/>
        <v>43873</v>
      </c>
      <c r="C9" s="5">
        <v>148.1619</v>
      </c>
      <c r="D9" s="5">
        <v>461.4</v>
      </c>
      <c r="E9" s="5">
        <v>373.60019999999997</v>
      </c>
      <c r="F9" s="5">
        <v>287.09559999999999</v>
      </c>
      <c r="G9" s="5">
        <v>347.79039999999998</v>
      </c>
      <c r="H9" s="5">
        <v>139.17310000000001</v>
      </c>
      <c r="I9" s="5">
        <v>158.35220000000001</v>
      </c>
      <c r="J9" s="5">
        <v>337.16899999999998</v>
      </c>
    </row>
    <row r="10" spans="1:10" x14ac:dyDescent="0.3">
      <c r="A10" s="3">
        <v>8</v>
      </c>
      <c r="B10" s="4">
        <f t="shared" si="0"/>
        <v>43880</v>
      </c>
      <c r="C10" s="5">
        <v>113.825</v>
      </c>
      <c r="D10" s="5">
        <v>458.44420000000002</v>
      </c>
      <c r="E10" s="5">
        <v>373.88549999999998</v>
      </c>
      <c r="F10" s="5">
        <v>304.29320000000001</v>
      </c>
      <c r="G10" s="5">
        <v>372.35469999999998</v>
      </c>
      <c r="H10" s="5">
        <v>121.1848</v>
      </c>
      <c r="I10" s="5">
        <v>161.4161</v>
      </c>
      <c r="J10" s="5">
        <v>361.84620000000001</v>
      </c>
    </row>
    <row r="11" spans="1:10" x14ac:dyDescent="0.3">
      <c r="A11" s="3">
        <v>9</v>
      </c>
      <c r="B11" s="4">
        <f t="shared" si="0"/>
        <v>43887</v>
      </c>
      <c r="C11" s="5">
        <v>129.40780000000001</v>
      </c>
      <c r="D11" s="5">
        <v>466.64049999999997</v>
      </c>
      <c r="E11" s="5">
        <v>367.53640000000001</v>
      </c>
      <c r="F11" s="5">
        <v>319.82850000000002</v>
      </c>
      <c r="G11" s="5">
        <v>399.584</v>
      </c>
      <c r="H11" s="5">
        <v>117.4051</v>
      </c>
      <c r="I11" s="5">
        <v>174.20689999999999</v>
      </c>
      <c r="J11" s="5">
        <v>323.7885</v>
      </c>
    </row>
    <row r="12" spans="1:10" x14ac:dyDescent="0.3">
      <c r="A12" s="3">
        <v>10</v>
      </c>
      <c r="B12" s="4">
        <f t="shared" si="0"/>
        <v>43894</v>
      </c>
      <c r="C12" s="5">
        <v>140.358</v>
      </c>
      <c r="D12" s="5">
        <v>479.58069999999998</v>
      </c>
      <c r="E12" s="5">
        <v>364.45330000000001</v>
      </c>
      <c r="F12" s="5">
        <v>292.71570000000003</v>
      </c>
      <c r="G12" s="5">
        <v>389.63869999999997</v>
      </c>
      <c r="H12" s="5">
        <v>129.71979999999999</v>
      </c>
      <c r="I12" s="5">
        <v>179.23320000000001</v>
      </c>
      <c r="J12" s="5">
        <v>355.18810000000002</v>
      </c>
    </row>
    <row r="13" spans="1:10" x14ac:dyDescent="0.3">
      <c r="A13" s="3">
        <v>11</v>
      </c>
      <c r="B13" s="4">
        <f t="shared" si="0"/>
        <v>43901</v>
      </c>
      <c r="C13" s="5">
        <v>103.3456</v>
      </c>
      <c r="D13" s="5">
        <v>489.6071</v>
      </c>
      <c r="E13" s="5">
        <v>378.10489999999999</v>
      </c>
      <c r="F13" s="5">
        <v>266.80489999999998</v>
      </c>
      <c r="G13" s="5">
        <v>407.7851</v>
      </c>
      <c r="H13" s="5">
        <v>117.6597</v>
      </c>
      <c r="I13" s="5">
        <v>146.80199999999999</v>
      </c>
      <c r="J13" s="5">
        <v>347.82220000000001</v>
      </c>
    </row>
    <row r="14" spans="1:10" x14ac:dyDescent="0.3">
      <c r="A14" s="3">
        <v>12</v>
      </c>
      <c r="B14" s="4">
        <f t="shared" si="0"/>
        <v>43908</v>
      </c>
      <c r="C14" s="5">
        <v>126.6112</v>
      </c>
      <c r="D14" s="5">
        <v>494.58210000000003</v>
      </c>
      <c r="E14" s="5">
        <v>382.94659999999999</v>
      </c>
      <c r="F14" s="5">
        <v>301.25569999999999</v>
      </c>
      <c r="G14" s="5">
        <v>389.64620000000002</v>
      </c>
      <c r="H14" s="5">
        <v>121.7139</v>
      </c>
      <c r="I14" s="5">
        <v>162.024</v>
      </c>
      <c r="J14" s="5">
        <v>333.39980000000003</v>
      </c>
    </row>
    <row r="15" spans="1:10" x14ac:dyDescent="0.3">
      <c r="A15" s="3">
        <v>13</v>
      </c>
      <c r="B15" s="4">
        <f t="shared" si="0"/>
        <v>43915</v>
      </c>
      <c r="C15" s="5">
        <v>124.46</v>
      </c>
      <c r="D15" s="5">
        <v>493.72289999999998</v>
      </c>
      <c r="E15" s="5">
        <v>378.44729999999998</v>
      </c>
      <c r="F15" s="5">
        <v>281.25810000000001</v>
      </c>
      <c r="G15" s="5">
        <v>327.2731</v>
      </c>
      <c r="H15" s="5">
        <v>130.494</v>
      </c>
      <c r="I15" s="5">
        <v>175.4169</v>
      </c>
      <c r="J15" s="5">
        <v>300.8707</v>
      </c>
    </row>
    <row r="16" spans="1:10" x14ac:dyDescent="0.3">
      <c r="A16" s="3">
        <v>14</v>
      </c>
      <c r="B16" s="4">
        <f t="shared" si="0"/>
        <v>43922</v>
      </c>
      <c r="C16" s="5">
        <v>113.104</v>
      </c>
      <c r="D16" s="5">
        <v>511.32810000000001</v>
      </c>
      <c r="E16" s="5">
        <v>376.83909999999997</v>
      </c>
      <c r="F16" s="5">
        <v>278.42860000000002</v>
      </c>
      <c r="G16" s="5">
        <v>395.9624</v>
      </c>
      <c r="H16" s="5">
        <v>104.2341</v>
      </c>
      <c r="I16" s="5">
        <v>171.96520000000001</v>
      </c>
      <c r="J16" s="5">
        <v>312.9051</v>
      </c>
    </row>
    <row r="17" spans="1:10" x14ac:dyDescent="0.3">
      <c r="A17" s="3">
        <v>15</v>
      </c>
      <c r="B17" s="4">
        <f t="shared" si="0"/>
        <v>43929</v>
      </c>
      <c r="C17" s="5">
        <v>131.86699999999999</v>
      </c>
      <c r="D17" s="5">
        <v>496.89319999999998</v>
      </c>
      <c r="E17" s="5">
        <v>396.5883</v>
      </c>
      <c r="F17" s="5">
        <v>287.38720000000001</v>
      </c>
      <c r="G17" s="5">
        <v>402.91579999999999</v>
      </c>
      <c r="H17" s="5">
        <v>157.0342</v>
      </c>
      <c r="I17" s="5">
        <v>188.11</v>
      </c>
      <c r="J17" s="5">
        <v>289.64879999999999</v>
      </c>
    </row>
    <row r="18" spans="1:10" x14ac:dyDescent="0.3">
      <c r="A18" s="3">
        <v>16</v>
      </c>
      <c r="B18" s="4">
        <f t="shared" si="0"/>
        <v>43936</v>
      </c>
      <c r="C18" s="5">
        <v>129.86420000000001</v>
      </c>
      <c r="D18" s="5">
        <v>490.75740000000002</v>
      </c>
      <c r="E18" s="5">
        <v>357.9624</v>
      </c>
      <c r="F18" s="5">
        <v>281.1995</v>
      </c>
      <c r="G18" s="5">
        <v>404.2543</v>
      </c>
      <c r="H18" s="5">
        <v>110.384</v>
      </c>
      <c r="I18" s="5">
        <v>191.3329</v>
      </c>
      <c r="J18" s="5">
        <v>280.0797</v>
      </c>
    </row>
    <row r="19" spans="1:10" x14ac:dyDescent="0.3">
      <c r="A19" s="3">
        <v>17</v>
      </c>
      <c r="B19" s="4">
        <f t="shared" si="0"/>
        <v>43943</v>
      </c>
      <c r="C19" s="5">
        <v>130.96799999999999</v>
      </c>
      <c r="D19" s="5">
        <v>480.69499999999999</v>
      </c>
      <c r="E19" s="5">
        <v>341.9058</v>
      </c>
      <c r="F19" s="5">
        <v>260.22410000000002</v>
      </c>
      <c r="G19" s="5">
        <v>338.68450000000001</v>
      </c>
      <c r="H19" s="5">
        <v>108.0688</v>
      </c>
      <c r="I19" s="5">
        <v>161.04849999999999</v>
      </c>
      <c r="J19" s="5">
        <v>293.42270000000002</v>
      </c>
    </row>
    <row r="20" spans="1:10" x14ac:dyDescent="0.3">
      <c r="A20" s="3">
        <v>18</v>
      </c>
      <c r="B20" s="4">
        <f t="shared" si="0"/>
        <v>43950</v>
      </c>
      <c r="C20" s="5">
        <v>110.8329</v>
      </c>
      <c r="D20" s="5">
        <v>487.39280000000002</v>
      </c>
      <c r="E20" s="5">
        <v>367.4282</v>
      </c>
      <c r="F20" s="5">
        <v>287.18259999999998</v>
      </c>
      <c r="G20" s="5">
        <v>406.99029999999999</v>
      </c>
      <c r="H20" s="5">
        <v>97.870570000000001</v>
      </c>
      <c r="I20" s="5">
        <v>158.35810000000001</v>
      </c>
      <c r="J20" s="5">
        <v>352.39260000000002</v>
      </c>
    </row>
    <row r="21" spans="1:10" x14ac:dyDescent="0.3">
      <c r="A21" s="3">
        <v>19</v>
      </c>
      <c r="B21" s="4">
        <f t="shared" si="0"/>
        <v>43957</v>
      </c>
      <c r="C21" s="5">
        <v>97.97587</v>
      </c>
      <c r="D21" s="5">
        <v>537.21879999999999</v>
      </c>
      <c r="E21" s="5">
        <v>354.83580000000001</v>
      </c>
      <c r="F21" s="5">
        <v>311.0197</v>
      </c>
      <c r="G21" s="5">
        <v>430.42129999999997</v>
      </c>
      <c r="H21" s="5">
        <v>122.05549999999999</v>
      </c>
      <c r="I21" s="5">
        <v>158.66399999999999</v>
      </c>
      <c r="J21" s="5">
        <v>319.07479999999998</v>
      </c>
    </row>
    <row r="22" spans="1:10" x14ac:dyDescent="0.3">
      <c r="A22" s="3">
        <v>20</v>
      </c>
      <c r="B22" s="4">
        <f t="shared" si="0"/>
        <v>43964</v>
      </c>
      <c r="C22" s="5">
        <v>93.476349999999996</v>
      </c>
      <c r="D22" s="5">
        <v>657.18690000000004</v>
      </c>
      <c r="E22" s="5">
        <v>403.48989999999998</v>
      </c>
      <c r="F22" s="5">
        <v>299.8947</v>
      </c>
      <c r="G22" s="5">
        <v>404.46</v>
      </c>
      <c r="H22" s="5">
        <v>111.1567</v>
      </c>
      <c r="I22" s="5">
        <v>194.79669999999999</v>
      </c>
      <c r="J22" s="5">
        <v>323.92590000000001</v>
      </c>
    </row>
    <row r="23" spans="1:10" x14ac:dyDescent="0.3">
      <c r="A23" s="3">
        <v>21</v>
      </c>
      <c r="B23" s="4">
        <f t="shared" si="0"/>
        <v>43971</v>
      </c>
      <c r="C23" s="5">
        <v>90.601889999999997</v>
      </c>
      <c r="D23" s="5">
        <v>789.47879999999998</v>
      </c>
      <c r="E23" s="5">
        <v>421.1721</v>
      </c>
      <c r="F23" s="5">
        <v>249.0102</v>
      </c>
      <c r="G23" s="5">
        <v>420.73500000000001</v>
      </c>
      <c r="H23" s="5">
        <v>135.97909999999999</v>
      </c>
      <c r="I23" s="5">
        <v>190.8347</v>
      </c>
      <c r="J23" s="5">
        <v>357.79700000000003</v>
      </c>
    </row>
    <row r="24" spans="1:10" x14ac:dyDescent="0.3">
      <c r="A24" s="3">
        <v>22</v>
      </c>
      <c r="B24" s="4">
        <f t="shared" si="0"/>
        <v>43978</v>
      </c>
      <c r="C24" s="5">
        <v>120.0701</v>
      </c>
      <c r="D24" s="5">
        <v>812.39790000000005</v>
      </c>
      <c r="E24" s="5">
        <v>400.37799999999999</v>
      </c>
      <c r="F24" s="5">
        <v>285.0557</v>
      </c>
      <c r="G24" s="5">
        <v>468.71600000000001</v>
      </c>
      <c r="H24" s="5">
        <v>118.06529999999999</v>
      </c>
      <c r="I24" s="5">
        <v>233.37629999999999</v>
      </c>
      <c r="J24" s="5">
        <v>383.98430000000002</v>
      </c>
    </row>
    <row r="25" spans="1:10" x14ac:dyDescent="0.3">
      <c r="A25" s="3">
        <v>23</v>
      </c>
      <c r="B25" s="4">
        <f t="shared" si="0"/>
        <v>43985</v>
      </c>
      <c r="C25" s="5">
        <v>116.11450000000001</v>
      </c>
      <c r="D25" s="5">
        <v>928.61339999999996</v>
      </c>
      <c r="E25" s="5">
        <v>414.17320000000001</v>
      </c>
      <c r="F25" s="5">
        <v>309.4427</v>
      </c>
      <c r="G25" s="5">
        <v>418.95229999999998</v>
      </c>
      <c r="H25" s="5">
        <v>161.54</v>
      </c>
      <c r="I25" s="5">
        <v>254.6558</v>
      </c>
      <c r="J25" s="5">
        <v>340.08019999999999</v>
      </c>
    </row>
    <row r="26" spans="1:10" x14ac:dyDescent="0.3">
      <c r="A26" s="3">
        <v>24</v>
      </c>
      <c r="B26" s="4">
        <f t="shared" si="0"/>
        <v>43992</v>
      </c>
      <c r="C26" s="5">
        <v>156.9991</v>
      </c>
      <c r="D26" s="5">
        <v>966.53599999999994</v>
      </c>
      <c r="E26" s="5">
        <v>502.13249999999999</v>
      </c>
      <c r="F26" s="5">
        <v>300.82549999999998</v>
      </c>
      <c r="G26" s="5">
        <v>570.38599999999997</v>
      </c>
      <c r="H26" s="5">
        <v>169.7415</v>
      </c>
      <c r="I26" s="5">
        <v>296.0224</v>
      </c>
      <c r="J26" s="5">
        <v>408.5249</v>
      </c>
    </row>
    <row r="27" spans="1:10" x14ac:dyDescent="0.3">
      <c r="A27" s="3">
        <v>25</v>
      </c>
      <c r="B27" s="4">
        <f t="shared" si="0"/>
        <v>43999</v>
      </c>
      <c r="C27" s="5">
        <v>213.64930000000001</v>
      </c>
      <c r="D27" s="5">
        <v>935.56529999999998</v>
      </c>
      <c r="E27" s="5">
        <v>611.09010000000001</v>
      </c>
      <c r="F27" s="5">
        <v>359.47340000000003</v>
      </c>
      <c r="G27" s="5">
        <v>767.90189999999996</v>
      </c>
      <c r="H27" s="5">
        <v>156.29849999999999</v>
      </c>
      <c r="I27" s="5">
        <v>366.57490000000001</v>
      </c>
      <c r="J27" s="5">
        <v>460.50150000000002</v>
      </c>
    </row>
    <row r="28" spans="1:10" x14ac:dyDescent="0.3">
      <c r="A28" s="3">
        <v>26</v>
      </c>
      <c r="B28" s="4">
        <v>44006</v>
      </c>
      <c r="C28" s="5">
        <v>282.4751</v>
      </c>
      <c r="D28" s="5">
        <v>890.42460000000005</v>
      </c>
      <c r="E28" s="5">
        <v>746.41690000000006</v>
      </c>
      <c r="F28" s="5">
        <v>343.00490000000002</v>
      </c>
      <c r="G28" s="5">
        <v>945.33609999999999</v>
      </c>
      <c r="H28" s="5">
        <v>148.8648</v>
      </c>
      <c r="I28" s="5">
        <v>422.62720000000002</v>
      </c>
      <c r="J28" s="5">
        <v>501.32810000000001</v>
      </c>
    </row>
    <row r="29" spans="1:10" x14ac:dyDescent="0.3">
      <c r="A29" s="3">
        <v>27</v>
      </c>
      <c r="B29" s="4">
        <v>44013</v>
      </c>
      <c r="C29" s="5">
        <v>223.26320000000001</v>
      </c>
      <c r="D29" s="5">
        <v>871.37180000000001</v>
      </c>
      <c r="E29" s="5">
        <v>805.60339999999997</v>
      </c>
      <c r="F29" s="5">
        <v>426.09859999999998</v>
      </c>
      <c r="G29" s="5">
        <v>1039.5</v>
      </c>
      <c r="H29" s="5">
        <v>151.58359999999999</v>
      </c>
      <c r="I29" s="5">
        <v>505.50700000000001</v>
      </c>
      <c r="J29" s="5">
        <v>568.16909999999996</v>
      </c>
    </row>
    <row r="30" spans="1:10" x14ac:dyDescent="0.3">
      <c r="A30" s="3">
        <v>28</v>
      </c>
      <c r="B30" s="4">
        <v>44020</v>
      </c>
      <c r="C30" s="5">
        <v>228.71109999999999</v>
      </c>
      <c r="D30" s="5">
        <v>855.75409999999999</v>
      </c>
      <c r="E30" s="5">
        <v>1044.3</v>
      </c>
      <c r="F30" s="5">
        <v>519.52260000000001</v>
      </c>
      <c r="G30" s="5">
        <v>1140.3</v>
      </c>
      <c r="H30" s="5">
        <v>196.14250000000001</v>
      </c>
      <c r="I30" s="5">
        <v>455.42849999999999</v>
      </c>
      <c r="J30" s="5">
        <v>631.86590000000001</v>
      </c>
    </row>
    <row r="31" spans="1:10" x14ac:dyDescent="0.3">
      <c r="A31" s="3">
        <v>29</v>
      </c>
      <c r="B31" s="4">
        <v>44027</v>
      </c>
      <c r="C31" s="5">
        <v>368.17105326445954</v>
      </c>
      <c r="D31" s="5">
        <v>763.36636341559267</v>
      </c>
      <c r="E31" s="5">
        <v>1122.4282306832531</v>
      </c>
      <c r="F31" s="5">
        <v>704.94814857210406</v>
      </c>
      <c r="G31" s="5">
        <v>1086.0352069063804</v>
      </c>
      <c r="H31" s="5">
        <v>157.3808345738843</v>
      </c>
      <c r="I31" s="5">
        <v>460.11479106011291</v>
      </c>
      <c r="J31" s="5">
        <v>711.96041851628718</v>
      </c>
    </row>
    <row r="32" spans="1:10" x14ac:dyDescent="0.3">
      <c r="A32" s="44" t="s">
        <v>32</v>
      </c>
      <c r="B32" s="44"/>
      <c r="C32" s="10">
        <f>SUM(C3:C31)</f>
        <v>4358.7049632644594</v>
      </c>
      <c r="D32" s="10">
        <f t="shared" ref="D32:J32" si="1">SUM(D3:D31)</f>
        <v>17810.393463415596</v>
      </c>
      <c r="E32" s="10">
        <f t="shared" si="1"/>
        <v>13562.908830683253</v>
      </c>
      <c r="F32" s="10">
        <f t="shared" si="1"/>
        <v>9365.6666485721034</v>
      </c>
      <c r="G32" s="10">
        <f t="shared" si="1"/>
        <v>14588.561006906382</v>
      </c>
      <c r="H32" s="10">
        <f t="shared" si="1"/>
        <v>3820.0072745738839</v>
      </c>
      <c r="I32" s="10">
        <f t="shared" si="1"/>
        <v>6665.9595910601111</v>
      </c>
      <c r="J32" s="10">
        <f t="shared" si="1"/>
        <v>10746.57121851629</v>
      </c>
    </row>
    <row r="33" spans="1:10" ht="18" customHeight="1" x14ac:dyDescent="0.3">
      <c r="A33" s="53" t="s">
        <v>8</v>
      </c>
      <c r="B33" s="54"/>
      <c r="C33" s="54"/>
      <c r="D33" s="54"/>
      <c r="E33" s="54"/>
      <c r="F33" s="54"/>
      <c r="G33" s="54"/>
      <c r="H33" s="54"/>
      <c r="I33" s="54"/>
      <c r="J33" s="55"/>
    </row>
    <row r="34" spans="1:10" x14ac:dyDescent="0.3">
      <c r="A34" s="3" t="s">
        <v>33</v>
      </c>
      <c r="B34" s="3"/>
      <c r="C34" s="35">
        <v>847.34327524777245</v>
      </c>
      <c r="D34" s="35">
        <v>3270.9549653800332</v>
      </c>
      <c r="E34" s="35">
        <v>2033.2513207747706</v>
      </c>
      <c r="F34" s="35">
        <v>673.14675004867809</v>
      </c>
      <c r="G34" s="35">
        <v>2462.4904799084952</v>
      </c>
      <c r="H34" s="35" t="s">
        <v>34</v>
      </c>
      <c r="I34" s="35">
        <v>1316.2157993479545</v>
      </c>
      <c r="J34" s="35">
        <v>864.94989710595314</v>
      </c>
    </row>
  </sheetData>
  <mergeCells count="4">
    <mergeCell ref="A33:J33"/>
    <mergeCell ref="C1:J1"/>
    <mergeCell ref="A1:B2"/>
    <mergeCell ref="A32:B3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Total deaths 1+yr</vt:lpstr>
      <vt:lpstr>Province natural 1+yr</vt:lpstr>
      <vt:lpstr>Metro natural 1+yr </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2020-07-29T13:45:13Z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