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38_28 Sep/"/>
    </mc:Choice>
  </mc:AlternateContent>
  <xr:revisionPtr revIDLastSave="6" documentId="8_{51E8B887-C7D9-4BE6-8830-B1620735F965}" xr6:coauthVersionLast="33" xr6:coauthVersionMax="45" xr10:uidLastSave="{DC0150CC-7496-469F-84F1-15E97CB73223}"/>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3" l="1"/>
  <c r="E41" i="3"/>
  <c r="F41" i="3"/>
  <c r="G41" i="3"/>
  <c r="H41" i="3"/>
  <c r="I41" i="3"/>
  <c r="J41" i="3"/>
  <c r="C41" i="3"/>
  <c r="B40" i="3"/>
  <c r="D41" i="1"/>
  <c r="E41" i="1"/>
  <c r="F41" i="1"/>
  <c r="G41" i="1"/>
  <c r="H41" i="1"/>
  <c r="I41" i="1"/>
  <c r="J41" i="1"/>
  <c r="K41" i="1"/>
  <c r="L41" i="1"/>
  <c r="C41" i="1"/>
  <c r="B40" i="1"/>
  <c r="D41" i="2"/>
  <c r="E41" i="2"/>
  <c r="C41" i="2"/>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<sst xmlns="http://schemas.openxmlformats.org/spreadsheetml/2006/main" count="59" uniqueCount="54">
  <si>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</si>
  <si>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</si>
  <si>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</si>
  <si>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</si>
  <si>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</si>
  <si>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</si>
  <si>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</si>
  <si>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</si>
  <si>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</si>
  <si>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</si>
  <si>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</si>
  <si>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</si>
  <si>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</si>
  <si>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</si>
  <si>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</si>
  <si>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</si>
  <si>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</si>
  <si>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</si>
  <si>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</si>
  <si>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</si>
  <si>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</si>
  <si>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</si>
  <si>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</si>
  <si>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</si>
  <si>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</si>
  <si>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</si>
  <si>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</si>
  <si>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</si>
  <si>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</si>
  <si>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</si>
  <si>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</si>
  <si>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</si>
  <si>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</si>
  <si>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</si>
  <si>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</si>
  <si>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</si>
  <si>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</si>
  <si>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</si>
  <si>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</si>
  <si>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</si>
  <si>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</si>
  <si>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</si>
  <si>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</si>
  <si>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</si>
  <si>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</si>
  <si>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</si>
  <si>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</si>
  <si>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</si>
  <si>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- 22 September</t>
  </si>
  <si>
    <t xml:space="preserve">6 May - 22 September </t>
  </si>
  <si>
    <t>1 Janury - 22 September</t>
  </si>
  <si>
    <t>6 May - 22 September</t>
  </si>
  <si>
    <t>1 Jan - 22 September</t>
  </si>
  <si>
    <t xml:space="preserve">6 May - 22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</si>
</sst>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15" fontId="0" fillId="0" borderId="16" xfId="0" applyNumberFormat="1" applyBorder="1"/>
    <xf numFmtId="3" fontId="0" fillId="0" borderId="0" xfId="0" applyNumberFormat="1" applyBorder="1"/>
    <xf numFmtId="3" fontId="0" fillId="0" borderId="17" xfId="0" applyNumberFormat="1" applyBorder="1"/>
    <xf numFmtId="15" fontId="0" fillId="0" borderId="14" xfId="0" applyNumberFormat="1" applyBorder="1"/>
    <xf numFmtId="3" fontId="0" fillId="0" borderId="10" xfId="0" applyNumberFormat="1" applyBorder="1"/>
    <xf numFmtId="3" fontId="0" fillId="0" borderId="15" xfId="0" applyNumberFormat="1" applyBorder="1"/>
    <xf numFmtId="0" fontId="0" fillId="0" borderId="18" xfId="0" applyBorder="1" applyAlignment="1">
      <alignment vertical="top" wrapText="1"/>
    </xf>
    <xf numFmtId="1" fontId="0" fillId="0" borderId="19" xfId="0" applyNumberFormat="1" applyBorder="1"/>
    <xf numFmtId="1" fontId="0" fillId="0" borderId="20" xfId="0" applyNumberFormat="1" applyBorder="1"/>
    <xf numFmtId="3" fontId="0" fillId="0" borderId="11" xfId="0" applyNumberFormat="1" applyBorder="1"/>
    <xf numFmtId="0" fontId="1" fillId="0" borderId="14" xfId="0" applyFont="1" applyBorder="1"/>
    <xf numFmtId="1" fontId="0" fillId="0" borderId="18" xfId="0" applyNumberFormat="1" applyBorder="1"/>
    <xf numFmtId="3" fontId="0" fillId="0" borderId="16" xfId="0" applyNumberFormat="1" applyBorder="1"/>
    <xf numFmtId="3" fontId="0" fillId="0" borderId="14"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22 september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29 September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3"/>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9936.2576000000008</v>
      </c>
      <c r="D3" s="5">
        <v>8666.3654000000006</v>
      </c>
      <c r="E3" s="5">
        <v>1269.8922</v>
      </c>
    </row>
    <row r="4" spans="1:5" x14ac:dyDescent="0.3">
      <c r="A4" s="3">
        <v>2</v>
      </c>
      <c r="B4" s="4">
        <f t="shared" ref="B4:B27" si="0">B3+7</f>
        <v>43838</v>
      </c>
      <c r="C4" s="5">
        <v>8733.6952000000001</v>
      </c>
      <c r="D4" s="5">
        <v>7901.1093999999994</v>
      </c>
      <c r="E4" s="5">
        <v>832.58580000000006</v>
      </c>
    </row>
    <row r="5" spans="1:5" x14ac:dyDescent="0.3">
      <c r="A5" s="3">
        <v>3</v>
      </c>
      <c r="B5" s="4">
        <f t="shared" si="0"/>
        <v>43845</v>
      </c>
      <c r="C5" s="5">
        <v>8303.0673200000001</v>
      </c>
      <c r="D5" s="5">
        <v>7528.8981000000003</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9201.1058499999999</v>
      </c>
      <c r="D7" s="5">
        <v>8054.239599999999</v>
      </c>
      <c r="E7" s="5">
        <v>1146.86625</v>
      </c>
    </row>
    <row r="8" spans="1:5" x14ac:dyDescent="0.3">
      <c r="A8" s="3">
        <v>6</v>
      </c>
      <c r="B8" s="4">
        <f t="shared" si="0"/>
        <v>43866</v>
      </c>
      <c r="C8" s="5">
        <v>8741.7565400000003</v>
      </c>
      <c r="D8" s="5">
        <v>7823.2701000000006</v>
      </c>
      <c r="E8" s="5">
        <v>918.48644000000002</v>
      </c>
    </row>
    <row r="9" spans="1:5" x14ac:dyDescent="0.3">
      <c r="A9" s="3">
        <v>7</v>
      </c>
      <c r="B9" s="4">
        <f t="shared" si="0"/>
        <v>43873</v>
      </c>
      <c r="C9" s="5">
        <v>8618.1864100000003</v>
      </c>
      <c r="D9" s="5">
        <v>7685.1702000000005</v>
      </c>
      <c r="E9" s="5">
        <v>933.01621</v>
      </c>
    </row>
    <row r="10" spans="1:5" x14ac:dyDescent="0.3">
      <c r="A10" s="3">
        <v>8</v>
      </c>
      <c r="B10" s="4">
        <f t="shared" si="0"/>
        <v>43880</v>
      </c>
      <c r="C10" s="5">
        <v>8329.7258999999995</v>
      </c>
      <c r="D10" s="5">
        <v>7477.7793000000001</v>
      </c>
      <c r="E10" s="5">
        <v>851.94659999999999</v>
      </c>
    </row>
    <row r="11" spans="1:5" x14ac:dyDescent="0.3">
      <c r="A11" s="3">
        <v>9</v>
      </c>
      <c r="B11" s="4">
        <f t="shared" si="0"/>
        <v>43887</v>
      </c>
      <c r="C11" s="5">
        <v>8742.9823400000005</v>
      </c>
      <c r="D11" s="5">
        <v>7558.5395000000008</v>
      </c>
      <c r="E11" s="5">
        <v>1184.4428399999999</v>
      </c>
    </row>
    <row r="12" spans="1:5" x14ac:dyDescent="0.3">
      <c r="A12" s="3">
        <v>10</v>
      </c>
      <c r="B12" s="4">
        <f t="shared" si="0"/>
        <v>43894</v>
      </c>
      <c r="C12" s="5">
        <v>9093.801449999999</v>
      </c>
      <c r="D12" s="5">
        <v>8027.9750999999997</v>
      </c>
      <c r="E12" s="5">
        <v>1065.82635</v>
      </c>
    </row>
    <row r="13" spans="1:5" x14ac:dyDescent="0.3">
      <c r="A13" s="3">
        <v>11</v>
      </c>
      <c r="B13" s="4">
        <f t="shared" si="0"/>
        <v>43901</v>
      </c>
      <c r="C13" s="5">
        <v>8601.3081000000002</v>
      </c>
      <c r="D13" s="5">
        <v>7652.7044000000005</v>
      </c>
      <c r="E13" s="5">
        <v>948.60369999999989</v>
      </c>
    </row>
    <row r="14" spans="1:5" x14ac:dyDescent="0.3">
      <c r="A14" s="3">
        <v>12</v>
      </c>
      <c r="B14" s="4">
        <f t="shared" si="0"/>
        <v>43908</v>
      </c>
      <c r="C14" s="5">
        <v>8450.550722</v>
      </c>
      <c r="D14" s="5">
        <v>7651.9294000000009</v>
      </c>
      <c r="E14" s="5">
        <v>798.62132199999996</v>
      </c>
    </row>
    <row r="15" spans="1:5" x14ac:dyDescent="0.3">
      <c r="A15" s="3">
        <v>13</v>
      </c>
      <c r="B15" s="4">
        <f t="shared" si="0"/>
        <v>43915</v>
      </c>
      <c r="C15" s="5">
        <v>8303.6695600000003</v>
      </c>
      <c r="D15" s="5">
        <v>7631.4630000000006</v>
      </c>
      <c r="E15" s="5">
        <v>672.20655999999997</v>
      </c>
    </row>
    <row r="16" spans="1:5" x14ac:dyDescent="0.3">
      <c r="A16" s="3">
        <v>14</v>
      </c>
      <c r="B16" s="4">
        <f t="shared" si="0"/>
        <v>43922</v>
      </c>
      <c r="C16" s="5">
        <v>8134.9735300000002</v>
      </c>
      <c r="D16" s="5">
        <v>7657.1460000000006</v>
      </c>
      <c r="E16" s="5">
        <v>477.82752999999991</v>
      </c>
    </row>
    <row r="17" spans="1:5" x14ac:dyDescent="0.3">
      <c r="A17" s="3">
        <v>15</v>
      </c>
      <c r="B17" s="4">
        <f t="shared" si="0"/>
        <v>43929</v>
      </c>
      <c r="C17" s="5">
        <v>8196.764720000001</v>
      </c>
      <c r="D17" s="5">
        <v>7742.9905000000008</v>
      </c>
      <c r="E17" s="5">
        <v>453.77422000000001</v>
      </c>
    </row>
    <row r="18" spans="1:5" x14ac:dyDescent="0.3">
      <c r="A18" s="3">
        <v>16</v>
      </c>
      <c r="B18" s="4">
        <f t="shared" si="0"/>
        <v>43936</v>
      </c>
      <c r="C18" s="5">
        <v>8001.4178139999995</v>
      </c>
      <c r="D18" s="5">
        <v>7521.8160999999991</v>
      </c>
      <c r="E18" s="5">
        <v>479.60171400000002</v>
      </c>
    </row>
    <row r="19" spans="1:5" x14ac:dyDescent="0.3">
      <c r="A19" s="3">
        <v>17</v>
      </c>
      <c r="B19" s="4">
        <f t="shared" si="0"/>
        <v>43943</v>
      </c>
      <c r="C19" s="5">
        <v>7645.4173819999987</v>
      </c>
      <c r="D19" s="5">
        <v>7213.1652999999988</v>
      </c>
      <c r="E19" s="5">
        <v>432.25208199999997</v>
      </c>
    </row>
    <row r="20" spans="1:5" x14ac:dyDescent="0.3">
      <c r="A20" s="3">
        <v>18</v>
      </c>
      <c r="B20" s="4">
        <f t="shared" si="0"/>
        <v>43950</v>
      </c>
      <c r="C20" s="5">
        <v>8319.9094699999987</v>
      </c>
      <c r="D20" s="5">
        <v>7782.767499999999</v>
      </c>
      <c r="E20" s="5">
        <v>537.14197000000001</v>
      </c>
    </row>
    <row r="21" spans="1:5" x14ac:dyDescent="0.3">
      <c r="A21" s="3">
        <v>19</v>
      </c>
      <c r="B21" s="4">
        <f t="shared" si="0"/>
        <v>43957</v>
      </c>
      <c r="C21" s="5">
        <v>8488.6560000000009</v>
      </c>
      <c r="D21" s="5">
        <v>7895.3772000000008</v>
      </c>
      <c r="E21" s="5">
        <v>593.27880000000005</v>
      </c>
    </row>
    <row r="22" spans="1:5" x14ac:dyDescent="0.3">
      <c r="A22" s="3">
        <v>20</v>
      </c>
      <c r="B22" s="4">
        <f t="shared" si="0"/>
        <v>43964</v>
      </c>
      <c r="C22" s="5">
        <v>8628.6179199999988</v>
      </c>
      <c r="D22" s="5">
        <v>8105.1847999999991</v>
      </c>
      <c r="E22" s="5">
        <v>523.43312000000003</v>
      </c>
    </row>
    <row r="23" spans="1:5" x14ac:dyDescent="0.3">
      <c r="A23" s="3">
        <v>21</v>
      </c>
      <c r="B23" s="4">
        <f t="shared" si="0"/>
        <v>43971</v>
      </c>
      <c r="C23" s="5">
        <v>8803.7214090000016</v>
      </c>
      <c r="D23" s="5">
        <v>8164.2753000000012</v>
      </c>
      <c r="E23" s="5">
        <v>639.44610899999998</v>
      </c>
    </row>
    <row r="24" spans="1:5" x14ac:dyDescent="0.3">
      <c r="A24" s="3">
        <v>22</v>
      </c>
      <c r="B24" s="4">
        <f t="shared" si="0"/>
        <v>43978</v>
      </c>
      <c r="C24" s="5">
        <v>9900.5472599999994</v>
      </c>
      <c r="D24" s="5">
        <v>9078.1075999999994</v>
      </c>
      <c r="E24" s="5">
        <v>822.43966000000012</v>
      </c>
    </row>
    <row r="25" spans="1:5" x14ac:dyDescent="0.3">
      <c r="A25" s="3">
        <v>23</v>
      </c>
      <c r="B25" s="4">
        <f t="shared" si="0"/>
        <v>43985</v>
      </c>
      <c r="C25" s="5">
        <v>10195.271850000001</v>
      </c>
      <c r="D25" s="5">
        <v>9111.7916000000005</v>
      </c>
      <c r="E25" s="5">
        <v>1083.4802500000001</v>
      </c>
    </row>
    <row r="26" spans="1:5" x14ac:dyDescent="0.3">
      <c r="A26" s="3">
        <v>24</v>
      </c>
      <c r="B26" s="4">
        <f t="shared" si="0"/>
        <v>43992</v>
      </c>
      <c r="C26" s="5">
        <v>11102.35944</v>
      </c>
      <c r="D26" s="5">
        <v>10187.7513</v>
      </c>
      <c r="E26" s="5">
        <v>914.60814000000005</v>
      </c>
    </row>
    <row r="27" spans="1:5" x14ac:dyDescent="0.3">
      <c r="A27" s="3">
        <v>25</v>
      </c>
      <c r="B27" s="4">
        <f t="shared" si="0"/>
        <v>43999</v>
      </c>
      <c r="C27" s="5">
        <v>12082.38825</v>
      </c>
      <c r="D27" s="5">
        <v>11145.4553</v>
      </c>
      <c r="E27" s="5">
        <v>936.93294999999989</v>
      </c>
    </row>
    <row r="28" spans="1:5" x14ac:dyDescent="0.3">
      <c r="A28" s="3">
        <v>26</v>
      </c>
      <c r="B28" s="4">
        <v>44006</v>
      </c>
      <c r="C28" s="5">
        <v>12672.282689999998</v>
      </c>
      <c r="D28" s="5">
        <v>11738.247199999998</v>
      </c>
      <c r="E28" s="5">
        <v>934.03548999999998</v>
      </c>
    </row>
    <row r="29" spans="1:5" x14ac:dyDescent="0.3">
      <c r="A29" s="3">
        <v>27</v>
      </c>
      <c r="B29" s="4">
        <v>44013</v>
      </c>
      <c r="C29" s="5">
        <v>13980.630490000001</v>
      </c>
      <c r="D29" s="5">
        <v>13009.659900000001</v>
      </c>
      <c r="E29" s="5">
        <v>970.97059000000002</v>
      </c>
    </row>
    <row r="30" spans="1:5" x14ac:dyDescent="0.3">
      <c r="A30" s="3">
        <v>28</v>
      </c>
      <c r="B30" s="4">
        <v>44020</v>
      </c>
      <c r="C30" s="5">
        <v>15146.818590000001</v>
      </c>
      <c r="D30" s="5">
        <v>14285.958000000001</v>
      </c>
      <c r="E30" s="5">
        <v>860.86059000000012</v>
      </c>
    </row>
    <row r="31" spans="1:5" x14ac:dyDescent="0.3">
      <c r="A31" s="3">
        <v>29</v>
      </c>
      <c r="B31" s="4">
        <v>44027</v>
      </c>
      <c r="C31" s="5">
        <v>16459.620850000003</v>
      </c>
      <c r="D31" s="5">
        <v>15645.140500000001</v>
      </c>
      <c r="E31" s="5">
        <v>814.48035000000004</v>
      </c>
    </row>
    <row r="32" spans="1:5" x14ac:dyDescent="0.3">
      <c r="A32" s="3">
        <v>30</v>
      </c>
      <c r="B32" s="4">
        <v>44034</v>
      </c>
      <c r="C32" s="5">
        <v>15461.116090000001</v>
      </c>
      <c r="D32" s="5">
        <v>14666.852800000001</v>
      </c>
      <c r="E32" s="5">
        <v>794.26328999999998</v>
      </c>
    </row>
    <row r="33" spans="1:7" x14ac:dyDescent="0.3">
      <c r="A33" s="3">
        <v>31</v>
      </c>
      <c r="B33" s="4">
        <v>44041</v>
      </c>
      <c r="C33" s="5">
        <v>14457.859920000001</v>
      </c>
      <c r="D33" s="5">
        <v>13640.357100000001</v>
      </c>
      <c r="E33" s="5">
        <v>817.50281999999993</v>
      </c>
    </row>
    <row r="34" spans="1:7" x14ac:dyDescent="0.3">
      <c r="A34" s="3">
        <v>32</v>
      </c>
      <c r="B34" s="4">
        <v>44048</v>
      </c>
      <c r="C34" s="5">
        <v>12878.389640000001</v>
      </c>
      <c r="D34" s="5">
        <v>12077.451300000001</v>
      </c>
      <c r="E34" s="5">
        <v>800.93834000000004</v>
      </c>
    </row>
    <row r="35" spans="1:7" x14ac:dyDescent="0.3">
      <c r="A35" s="3">
        <v>33</v>
      </c>
      <c r="B35" s="4">
        <v>44055</v>
      </c>
      <c r="C35" s="5">
        <v>11807.52592</v>
      </c>
      <c r="D35" s="5">
        <v>10952.695100000001</v>
      </c>
      <c r="E35" s="5">
        <v>854.8308199999999</v>
      </c>
    </row>
    <row r="36" spans="1:7" x14ac:dyDescent="0.3">
      <c r="A36" s="3">
        <v>34</v>
      </c>
      <c r="B36" s="4">
        <v>44062</v>
      </c>
      <c r="C36" s="5">
        <v>11722.516870000003</v>
      </c>
      <c r="D36" s="5">
        <v>10591.141600000003</v>
      </c>
      <c r="E36" s="5">
        <v>1131.37527</v>
      </c>
    </row>
    <row r="37" spans="1:7" x14ac:dyDescent="0.3">
      <c r="A37" s="3">
        <v>35</v>
      </c>
      <c r="B37" s="4">
        <v>44069</v>
      </c>
      <c r="C37" s="5">
        <v>10583.95192</v>
      </c>
      <c r="D37" s="5">
        <v>9433.9242999999988</v>
      </c>
      <c r="E37" s="5">
        <v>1150.0276199999998</v>
      </c>
    </row>
    <row r="38" spans="1:7" x14ac:dyDescent="0.3">
      <c r="A38" s="3">
        <v>36</v>
      </c>
      <c r="B38" s="4">
        <v>44076</v>
      </c>
      <c r="C38" s="5">
        <v>10689.62096</v>
      </c>
      <c r="D38" s="5">
        <v>9527.6448999999993</v>
      </c>
      <c r="E38" s="5">
        <v>1161.97606</v>
      </c>
    </row>
    <row r="39" spans="1:7" x14ac:dyDescent="0.3">
      <c r="A39" s="3">
        <v>37</v>
      </c>
      <c r="B39" s="4">
        <v>44083</v>
      </c>
      <c r="C39" s="5">
        <v>9405.2544600000001</v>
      </c>
      <c r="D39" s="5">
        <v>8377.6926999999996</v>
      </c>
      <c r="E39" s="5">
        <v>1027.56176</v>
      </c>
    </row>
    <row r="40" spans="1:7" x14ac:dyDescent="0.3">
      <c r="A40" s="3">
        <v>38</v>
      </c>
      <c r="B40" s="4">
        <v>44090</v>
      </c>
      <c r="C40" s="5">
        <v>9444.0313758366265</v>
      </c>
      <c r="D40" s="5">
        <v>8406.1178779479797</v>
      </c>
      <c r="E40" s="5">
        <v>1037.913497888647</v>
      </c>
    </row>
    <row r="41" spans="1:7" x14ac:dyDescent="0.3">
      <c r="A41" s="47" t="s">
        <v>48</v>
      </c>
      <c r="B41" s="47"/>
      <c r="C41" s="30">
        <f>SUM(C3:C40)</f>
        <v>387594.6547428366</v>
      </c>
      <c r="D41" s="30">
        <f t="shared" ref="D41:E41" si="1">SUM(D3:D40)</f>
        <v>355073.70227794803</v>
      </c>
      <c r="E41" s="30">
        <f t="shared" si="1"/>
        <v>32520.952464888647</v>
      </c>
    </row>
    <row r="42" spans="1:7" x14ac:dyDescent="0.3">
      <c r="A42" s="16"/>
      <c r="B42" s="16"/>
      <c r="C42" s="19"/>
      <c r="D42" s="20"/>
      <c r="E42" s="20"/>
    </row>
    <row r="43" spans="1:7" x14ac:dyDescent="0.3">
      <c r="A43" s="21" t="s">
        <v>26</v>
      </c>
      <c r="B43" s="17"/>
      <c r="C43" s="18"/>
      <c r="D43" s="15"/>
      <c r="E43" s="15"/>
    </row>
    <row r="44" spans="1:7" x14ac:dyDescent="0.3">
      <c r="A44" s="22" t="s">
        <v>49</v>
      </c>
      <c r="B44" s="23"/>
      <c r="C44" s="31">
        <v>44792.59553631911</v>
      </c>
      <c r="D44" s="24"/>
      <c r="E44" s="25"/>
      <c r="F44" s="26"/>
      <c r="G44" s="26"/>
    </row>
    <row r="45" spans="1:7" x14ac:dyDescent="0.3">
      <c r="A45" s="21" t="s">
        <v>24</v>
      </c>
      <c r="B45" s="27"/>
      <c r="C45" s="28"/>
      <c r="D45" s="26"/>
      <c r="E45" s="26"/>
      <c r="F45" s="26"/>
      <c r="G45" s="26"/>
    </row>
    <row r="46" spans="1:7" x14ac:dyDescent="0.3">
      <c r="A46" s="22" t="s">
        <v>49</v>
      </c>
      <c r="B46" s="23"/>
      <c r="C46" s="31">
        <v>37989.015239897497</v>
      </c>
      <c r="D46" s="26"/>
      <c r="E46" s="29"/>
      <c r="F46" s="26"/>
      <c r="G46" s="26"/>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3" spans="5:5" x14ac:dyDescent="0.3">
      <c r="E73" s="1"/>
    </row>
  </sheetData>
  <mergeCells count="3">
    <mergeCell ref="C1:E1"/>
    <mergeCell ref="A1:B2"/>
    <mergeCell ref="A41:B4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3"/>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0"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1356.35</v>
      </c>
      <c r="F21" s="5">
        <v>1467.68</v>
      </c>
      <c r="G21" s="5">
        <v>990.76750000000004</v>
      </c>
      <c r="H21" s="5">
        <v>715.94090000000006</v>
      </c>
      <c r="I21" s="5">
        <v>229.1687</v>
      </c>
      <c r="J21" s="5">
        <v>542.76319999999998</v>
      </c>
      <c r="K21" s="5">
        <v>841.88750000000005</v>
      </c>
      <c r="L21" s="5">
        <v>7895.3772000000008</v>
      </c>
    </row>
    <row r="22" spans="1:12" x14ac:dyDescent="0.3">
      <c r="A22" s="3">
        <v>20</v>
      </c>
      <c r="B22" s="4">
        <f t="shared" si="0"/>
        <v>43964</v>
      </c>
      <c r="C22" s="5">
        <v>1296.0899999999999</v>
      </c>
      <c r="D22" s="5">
        <v>478.82580000000002</v>
      </c>
      <c r="E22" s="5">
        <v>1353.67</v>
      </c>
      <c r="F22" s="5">
        <v>1461.71</v>
      </c>
      <c r="G22" s="5">
        <v>1004.54</v>
      </c>
      <c r="H22" s="5">
        <v>743.11360000000002</v>
      </c>
      <c r="I22" s="5">
        <v>214.54259999999999</v>
      </c>
      <c r="J22" s="5">
        <v>582.57270000000005</v>
      </c>
      <c r="K22" s="5">
        <v>970.12009999999998</v>
      </c>
      <c r="L22" s="5">
        <v>8105.1847999999991</v>
      </c>
    </row>
    <row r="23" spans="1:12" x14ac:dyDescent="0.3">
      <c r="A23" s="3">
        <v>21</v>
      </c>
      <c r="B23" s="4">
        <f t="shared" si="0"/>
        <v>43971</v>
      </c>
      <c r="C23" s="5">
        <v>1412.01</v>
      </c>
      <c r="D23" s="5">
        <v>455.95670000000001</v>
      </c>
      <c r="E23" s="5">
        <v>1406.51</v>
      </c>
      <c r="F23" s="5">
        <v>1442.3</v>
      </c>
      <c r="G23" s="5">
        <v>944.90980000000002</v>
      </c>
      <c r="H23" s="5">
        <v>650.39359999999999</v>
      </c>
      <c r="I23" s="5">
        <v>208.62790000000001</v>
      </c>
      <c r="J23" s="5">
        <v>530.77729999999997</v>
      </c>
      <c r="K23" s="5">
        <v>1112.79</v>
      </c>
      <c r="L23" s="5">
        <v>8164.2753000000012</v>
      </c>
    </row>
    <row r="24" spans="1:12" x14ac:dyDescent="0.3">
      <c r="A24" s="32">
        <v>22</v>
      </c>
      <c r="B24" s="4">
        <f t="shared" si="0"/>
        <v>43978</v>
      </c>
      <c r="C24" s="32">
        <v>1563.96</v>
      </c>
      <c r="D24" s="32">
        <v>530.90689999999995</v>
      </c>
      <c r="E24" s="32">
        <v>1501.47</v>
      </c>
      <c r="F24" s="32">
        <v>1590.37</v>
      </c>
      <c r="G24" s="32">
        <v>1030.03</v>
      </c>
      <c r="H24" s="32">
        <v>763.21759999999995</v>
      </c>
      <c r="I24" s="32">
        <v>251.3322</v>
      </c>
      <c r="J24" s="32">
        <v>626.21090000000004</v>
      </c>
      <c r="K24" s="32">
        <v>1220.6099999999999</v>
      </c>
      <c r="L24" s="32">
        <v>9078.1075999999994</v>
      </c>
    </row>
    <row r="25" spans="1:12" x14ac:dyDescent="0.3">
      <c r="A25" s="32">
        <v>23</v>
      </c>
      <c r="B25" s="4">
        <f t="shared" si="0"/>
        <v>43985</v>
      </c>
      <c r="C25" s="32">
        <v>1573.97</v>
      </c>
      <c r="D25" s="32">
        <v>567.28229999999996</v>
      </c>
      <c r="E25" s="32">
        <v>1438.3</v>
      </c>
      <c r="F25" s="32">
        <v>1586.74</v>
      </c>
      <c r="G25" s="32">
        <v>1029.6600000000001</v>
      </c>
      <c r="H25" s="32">
        <v>775.65419999999995</v>
      </c>
      <c r="I25" s="32">
        <v>247.2602</v>
      </c>
      <c r="J25" s="32">
        <v>564.54489999999998</v>
      </c>
      <c r="K25" s="32">
        <v>1328.38</v>
      </c>
      <c r="L25" s="32">
        <v>9111.7916000000005</v>
      </c>
    </row>
    <row r="26" spans="1:12" x14ac:dyDescent="0.3">
      <c r="A26" s="32">
        <v>24</v>
      </c>
      <c r="B26" s="4">
        <f t="shared" si="0"/>
        <v>43992</v>
      </c>
      <c r="C26" s="32">
        <v>1877.28</v>
      </c>
      <c r="D26" s="32">
        <v>566.14909999999998</v>
      </c>
      <c r="E26" s="32">
        <v>1774.76</v>
      </c>
      <c r="F26" s="32">
        <v>1680.82</v>
      </c>
      <c r="G26" s="32">
        <v>1132.33</v>
      </c>
      <c r="H26" s="32">
        <v>727.56889999999999</v>
      </c>
      <c r="I26" s="32">
        <v>286.91460000000001</v>
      </c>
      <c r="J26" s="32">
        <v>682.88869999999997</v>
      </c>
      <c r="K26" s="32">
        <v>1459.04</v>
      </c>
      <c r="L26" s="32">
        <v>10187.7513</v>
      </c>
    </row>
    <row r="27" spans="1:12" x14ac:dyDescent="0.3">
      <c r="A27" s="32">
        <v>25</v>
      </c>
      <c r="B27" s="4">
        <f t="shared" si="0"/>
        <v>43999</v>
      </c>
      <c r="C27" s="32">
        <v>2062.91</v>
      </c>
      <c r="D27" s="32">
        <v>587.94979999999998</v>
      </c>
      <c r="E27" s="32">
        <v>2234.71</v>
      </c>
      <c r="F27" s="32">
        <v>1808.49</v>
      </c>
      <c r="G27" s="32">
        <v>1147.1199999999999</v>
      </c>
      <c r="H27" s="32">
        <v>860.90179999999998</v>
      </c>
      <c r="I27" s="32">
        <v>292.5095</v>
      </c>
      <c r="J27" s="32">
        <v>720.42420000000004</v>
      </c>
      <c r="K27" s="32">
        <v>1430.44</v>
      </c>
      <c r="L27" s="32">
        <v>11145.4553</v>
      </c>
    </row>
    <row r="28" spans="1:12" x14ac:dyDescent="0.3">
      <c r="A28" s="32">
        <v>26</v>
      </c>
      <c r="B28" s="4">
        <f t="shared" si="0"/>
        <v>44006</v>
      </c>
      <c r="C28" s="32">
        <v>2267.0100000000002</v>
      </c>
      <c r="D28" s="32">
        <v>549.61680000000001</v>
      </c>
      <c r="E28" s="32">
        <v>2651.09</v>
      </c>
      <c r="F28" s="32">
        <v>1869.12</v>
      </c>
      <c r="G28" s="32">
        <v>1127.33</v>
      </c>
      <c r="H28" s="32">
        <v>852.3963</v>
      </c>
      <c r="I28" s="32">
        <v>238.05950000000001</v>
      </c>
      <c r="J28" s="32">
        <v>782.41459999999995</v>
      </c>
      <c r="K28" s="32">
        <v>1401.21</v>
      </c>
      <c r="L28" s="32">
        <v>11738.247199999998</v>
      </c>
    </row>
    <row r="29" spans="1:12" x14ac:dyDescent="0.3">
      <c r="A29" s="32">
        <v>27</v>
      </c>
      <c r="B29" s="4">
        <f t="shared" si="0"/>
        <v>44013</v>
      </c>
      <c r="C29" s="32">
        <v>2751.47</v>
      </c>
      <c r="D29" s="32">
        <v>659.09939999999995</v>
      </c>
      <c r="E29" s="32">
        <v>2976.74</v>
      </c>
      <c r="F29" s="32">
        <v>2173.4</v>
      </c>
      <c r="G29" s="32">
        <v>1192.3499999999999</v>
      </c>
      <c r="H29" s="32">
        <v>919.80989999999997</v>
      </c>
      <c r="I29" s="32">
        <v>277.0829</v>
      </c>
      <c r="J29" s="32">
        <v>748.1277</v>
      </c>
      <c r="K29" s="32">
        <v>1311.58</v>
      </c>
      <c r="L29" s="32">
        <v>13009.659900000001</v>
      </c>
    </row>
    <row r="30" spans="1:12" x14ac:dyDescent="0.3">
      <c r="A30" s="32">
        <v>28</v>
      </c>
      <c r="B30" s="4">
        <f t="shared" si="0"/>
        <v>44020</v>
      </c>
      <c r="C30" s="32">
        <v>2843.3</v>
      </c>
      <c r="D30" s="32">
        <v>730.59730000000002</v>
      </c>
      <c r="E30" s="32">
        <v>3426.11</v>
      </c>
      <c r="F30" s="32">
        <v>2485.25</v>
      </c>
      <c r="G30" s="32">
        <v>1227.6199999999999</v>
      </c>
      <c r="H30" s="32">
        <v>1014.9</v>
      </c>
      <c r="I30" s="32">
        <v>259.8621</v>
      </c>
      <c r="J30" s="32">
        <v>879.87860000000001</v>
      </c>
      <c r="K30" s="32">
        <v>1418.44</v>
      </c>
      <c r="L30" s="32">
        <v>14285.958000000001</v>
      </c>
    </row>
    <row r="31" spans="1:12" x14ac:dyDescent="0.3">
      <c r="A31" s="32">
        <v>29</v>
      </c>
      <c r="B31" s="4">
        <f t="shared" si="0"/>
        <v>44027</v>
      </c>
      <c r="C31" s="32">
        <v>2897.43</v>
      </c>
      <c r="D31" s="32">
        <v>953.57920000000001</v>
      </c>
      <c r="E31" s="32">
        <v>3608.21</v>
      </c>
      <c r="F31" s="32">
        <v>3024.88</v>
      </c>
      <c r="G31" s="32">
        <v>1374.69</v>
      </c>
      <c r="H31" s="32">
        <v>1207.31</v>
      </c>
      <c r="I31" s="32">
        <v>370.82560000000001</v>
      </c>
      <c r="J31" s="32">
        <v>971.60569999999996</v>
      </c>
      <c r="K31" s="32">
        <v>1236.6099999999999</v>
      </c>
      <c r="L31" s="32">
        <v>15645.140500000001</v>
      </c>
    </row>
    <row r="32" spans="1:12" x14ac:dyDescent="0.3">
      <c r="A32" s="32">
        <v>30</v>
      </c>
      <c r="B32" s="4">
        <f t="shared" si="0"/>
        <v>44034</v>
      </c>
      <c r="C32" s="32">
        <v>2504.5100000000002</v>
      </c>
      <c r="D32" s="32">
        <v>1041.98</v>
      </c>
      <c r="E32" s="32">
        <v>3127.2</v>
      </c>
      <c r="F32" s="32">
        <v>2989.89</v>
      </c>
      <c r="G32" s="32">
        <v>1343.62</v>
      </c>
      <c r="H32" s="32">
        <v>1253.05</v>
      </c>
      <c r="I32" s="32">
        <v>325.4513</v>
      </c>
      <c r="J32" s="32">
        <v>891.60149999999999</v>
      </c>
      <c r="K32" s="32">
        <v>1189.55</v>
      </c>
      <c r="L32" s="32">
        <v>14666.852800000001</v>
      </c>
    </row>
    <row r="33" spans="1:12" x14ac:dyDescent="0.3">
      <c r="A33" s="32">
        <v>31</v>
      </c>
      <c r="B33" s="4">
        <f t="shared" si="0"/>
        <v>44041</v>
      </c>
      <c r="C33" s="32">
        <v>2206.9899999999998</v>
      </c>
      <c r="D33" s="32">
        <v>1028.6099999999999</v>
      </c>
      <c r="E33" s="32">
        <v>2712.8</v>
      </c>
      <c r="F33" s="32">
        <v>2870.27</v>
      </c>
      <c r="G33" s="32">
        <v>1304.48</v>
      </c>
      <c r="H33" s="32">
        <v>1180.1099999999999</v>
      </c>
      <c r="I33" s="32">
        <v>328.7183</v>
      </c>
      <c r="J33" s="32">
        <v>883.80880000000002</v>
      </c>
      <c r="K33" s="32">
        <v>1124.57</v>
      </c>
      <c r="L33" s="32">
        <v>13640.357100000001</v>
      </c>
    </row>
    <row r="34" spans="1:12" x14ac:dyDescent="0.3">
      <c r="A34" s="32">
        <v>32</v>
      </c>
      <c r="B34" s="4">
        <f t="shared" si="0"/>
        <v>44048</v>
      </c>
      <c r="C34" s="32">
        <v>1860.34</v>
      </c>
      <c r="D34" s="32">
        <v>934.0711</v>
      </c>
      <c r="E34" s="32">
        <v>2231.16</v>
      </c>
      <c r="F34" s="32">
        <v>2459.2399999999998</v>
      </c>
      <c r="G34" s="32">
        <v>1288.6300000000001</v>
      </c>
      <c r="H34" s="32">
        <v>1031.5999999999999</v>
      </c>
      <c r="I34" s="32">
        <v>401.07859999999999</v>
      </c>
      <c r="J34" s="32">
        <v>790.77160000000003</v>
      </c>
      <c r="K34" s="32">
        <v>1080.56</v>
      </c>
      <c r="L34" s="32">
        <v>12077.451300000001</v>
      </c>
    </row>
    <row r="35" spans="1:12" x14ac:dyDescent="0.3">
      <c r="A35" s="32">
        <v>33</v>
      </c>
      <c r="B35" s="4">
        <f t="shared" si="0"/>
        <v>44055</v>
      </c>
      <c r="C35" s="32">
        <v>1657.3</v>
      </c>
      <c r="D35" s="32">
        <v>810.92370000000005</v>
      </c>
      <c r="E35" s="32">
        <v>1961.75</v>
      </c>
      <c r="F35" s="32">
        <v>2160.6799999999998</v>
      </c>
      <c r="G35" s="32">
        <v>1253.97</v>
      </c>
      <c r="H35" s="32">
        <v>987.07579999999996</v>
      </c>
      <c r="I35" s="32">
        <v>336.17149999999998</v>
      </c>
      <c r="J35" s="32">
        <v>791.36739999999998</v>
      </c>
      <c r="K35" s="32">
        <v>993.45669999999996</v>
      </c>
      <c r="L35" s="32">
        <v>10952.695100000001</v>
      </c>
    </row>
    <row r="36" spans="1:12" x14ac:dyDescent="0.3">
      <c r="A36" s="32">
        <v>34</v>
      </c>
      <c r="B36" s="4">
        <f t="shared" si="0"/>
        <v>44062</v>
      </c>
      <c r="C36" s="32">
        <v>1699.11</v>
      </c>
      <c r="D36" s="32">
        <v>783.85709999999995</v>
      </c>
      <c r="E36" s="32">
        <v>1869.67</v>
      </c>
      <c r="F36" s="32">
        <v>1993.39</v>
      </c>
      <c r="G36" s="32">
        <v>1127.26</v>
      </c>
      <c r="H36" s="32">
        <v>923.04809999999998</v>
      </c>
      <c r="I36" s="32">
        <v>363.94589999999999</v>
      </c>
      <c r="J36" s="32">
        <v>760.07050000000004</v>
      </c>
      <c r="K36" s="32">
        <v>1070.79</v>
      </c>
      <c r="L36" s="32">
        <v>10591.141600000003</v>
      </c>
    </row>
    <row r="37" spans="1:12" x14ac:dyDescent="0.3">
      <c r="A37" s="32">
        <v>35</v>
      </c>
      <c r="B37" s="4">
        <f t="shared" si="0"/>
        <v>44069</v>
      </c>
      <c r="C37" s="32">
        <v>1461.49</v>
      </c>
      <c r="D37" s="32">
        <v>697.30169999999998</v>
      </c>
      <c r="E37" s="32">
        <v>1609.43</v>
      </c>
      <c r="F37" s="32">
        <v>1822.48</v>
      </c>
      <c r="G37" s="32">
        <v>1119.18</v>
      </c>
      <c r="H37" s="32">
        <v>772.52470000000005</v>
      </c>
      <c r="I37" s="32">
        <v>322.31169999999997</v>
      </c>
      <c r="J37" s="32">
        <v>632.92550000000006</v>
      </c>
      <c r="K37" s="32">
        <v>996.28070000000002</v>
      </c>
      <c r="L37" s="32">
        <v>9433.9242999999988</v>
      </c>
    </row>
    <row r="38" spans="1:12" x14ac:dyDescent="0.3">
      <c r="A38" s="32">
        <v>36</v>
      </c>
      <c r="B38" s="4">
        <f t="shared" si="0"/>
        <v>44076</v>
      </c>
      <c r="C38" s="32">
        <v>1538.92</v>
      </c>
      <c r="D38" s="32">
        <v>614.38800000000003</v>
      </c>
      <c r="E38" s="32">
        <v>1607.62</v>
      </c>
      <c r="F38" s="32">
        <v>1792.66</v>
      </c>
      <c r="G38" s="32">
        <v>1168.1199999999999</v>
      </c>
      <c r="H38" s="32">
        <v>848.23360000000002</v>
      </c>
      <c r="I38" s="32">
        <v>321.3098</v>
      </c>
      <c r="J38" s="32">
        <v>653.76300000000003</v>
      </c>
      <c r="K38" s="32">
        <v>982.63049999999998</v>
      </c>
      <c r="L38" s="32">
        <v>9527.6448999999993</v>
      </c>
    </row>
    <row r="39" spans="1:12" x14ac:dyDescent="0.3">
      <c r="A39" s="32">
        <v>37</v>
      </c>
      <c r="B39" s="4">
        <f t="shared" si="0"/>
        <v>44083</v>
      </c>
      <c r="C39" s="32">
        <v>1331.49</v>
      </c>
      <c r="D39" s="32">
        <v>568.52819999999997</v>
      </c>
      <c r="E39" s="32">
        <v>1424.96</v>
      </c>
      <c r="F39" s="32">
        <v>1506.29</v>
      </c>
      <c r="G39" s="32">
        <v>1057.43</v>
      </c>
      <c r="H39" s="32">
        <v>752.9864</v>
      </c>
      <c r="I39" s="32">
        <v>287.93459999999999</v>
      </c>
      <c r="J39" s="32">
        <v>585.11959999999999</v>
      </c>
      <c r="K39" s="32">
        <v>862.95389999999998</v>
      </c>
      <c r="L39" s="32">
        <v>8377.6926999999996</v>
      </c>
    </row>
    <row r="40" spans="1:12" x14ac:dyDescent="0.3">
      <c r="A40" s="32">
        <v>38</v>
      </c>
      <c r="B40" s="4">
        <f t="shared" si="0"/>
        <v>44090</v>
      </c>
      <c r="C40" s="32">
        <v>1306.134180826082</v>
      </c>
      <c r="D40" s="32">
        <v>538.69465023331213</v>
      </c>
      <c r="E40" s="32">
        <v>1351.5343985168911</v>
      </c>
      <c r="F40" s="32">
        <v>1654.3266735605102</v>
      </c>
      <c r="G40" s="32">
        <v>1051.3714901645292</v>
      </c>
      <c r="H40" s="32">
        <v>763.67423848863245</v>
      </c>
      <c r="I40" s="32">
        <v>287.56138328965073</v>
      </c>
      <c r="J40" s="32">
        <v>630.38419321062167</v>
      </c>
      <c r="K40" s="32">
        <v>822.43666965775071</v>
      </c>
      <c r="L40" s="32">
        <v>8406.1178779479797</v>
      </c>
    </row>
    <row r="41" spans="1:12" x14ac:dyDescent="0.3">
      <c r="A41" s="52" t="s">
        <v>50</v>
      </c>
      <c r="B41" s="53"/>
      <c r="C41" s="33">
        <f>SUM(C3:C40)</f>
        <v>60099.295980826086</v>
      </c>
      <c r="D41" s="33">
        <f t="shared" ref="D41:L41" si="1">SUM(D3:D40)</f>
        <v>21605.955810233314</v>
      </c>
      <c r="E41" s="33">
        <f t="shared" si="1"/>
        <v>64626.810098516886</v>
      </c>
      <c r="F41" s="33">
        <f t="shared" si="1"/>
        <v>66633.328373560507</v>
      </c>
      <c r="G41" s="33">
        <f t="shared" si="1"/>
        <v>40545.772021164528</v>
      </c>
      <c r="H41" s="33">
        <f t="shared" si="1"/>
        <v>30322.905583488631</v>
      </c>
      <c r="I41" s="33">
        <f t="shared" si="1"/>
        <v>9930.9054332896503</v>
      </c>
      <c r="J41" s="33">
        <f t="shared" si="1"/>
        <v>24095.573323210621</v>
      </c>
      <c r="K41" s="33">
        <f t="shared" si="1"/>
        <v>37014.57162265775</v>
      </c>
      <c r="L41" s="33">
        <f t="shared" si="1"/>
        <v>354875.11137794808</v>
      </c>
    </row>
    <row r="42" spans="1:12" ht="16.2" customHeight="1" x14ac:dyDescent="0.3">
      <c r="A42" s="48" t="s">
        <v>8</v>
      </c>
      <c r="B42" s="49"/>
      <c r="C42" s="49"/>
      <c r="D42" s="49"/>
      <c r="E42" s="49"/>
      <c r="F42" s="49"/>
      <c r="G42" s="49"/>
      <c r="H42" s="49"/>
      <c r="I42" s="49"/>
      <c r="J42" s="49"/>
      <c r="K42" s="49"/>
      <c r="L42" s="49"/>
    </row>
    <row r="43" spans="1:12" x14ac:dyDescent="0.3">
      <c r="A43" s="54" t="s">
        <v>51</v>
      </c>
      <c r="B43" s="55"/>
      <c r="C43" s="34">
        <v>10230.77396399503</v>
      </c>
      <c r="D43" s="34">
        <v>3598.0781368877206</v>
      </c>
      <c r="E43" s="34">
        <v>11801.851997224247</v>
      </c>
      <c r="F43" s="34">
        <v>7350.3164592391649</v>
      </c>
      <c r="G43" s="34">
        <v>1524.9756790675035</v>
      </c>
      <c r="H43" s="34">
        <v>2261.5440894583526</v>
      </c>
      <c r="I43" s="34">
        <v>1042.6195502953287</v>
      </c>
      <c r="J43" s="34">
        <v>2004.9434110545958</v>
      </c>
      <c r="K43" s="34">
        <v>6021.2199188111581</v>
      </c>
      <c r="L43" s="34">
        <v>44792.59553631911</v>
      </c>
    </row>
  </sheetData>
  <mergeCells count="5">
    <mergeCell ref="A42:L42"/>
    <mergeCell ref="C1:L1"/>
    <mergeCell ref="A1:B2"/>
    <mergeCell ref="A41:B41"/>
    <mergeCell ref="A43:B4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3"/>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391.56760000000003</v>
      </c>
      <c r="F3" s="32">
        <v>322.55919999999998</v>
      </c>
      <c r="G3" s="32">
        <v>388.27300000000002</v>
      </c>
      <c r="H3" s="32">
        <v>133.39449999999999</v>
      </c>
      <c r="I3" s="32">
        <v>199.3349</v>
      </c>
      <c r="J3" s="32">
        <v>338.5693</v>
      </c>
    </row>
    <row r="4" spans="1:10" x14ac:dyDescent="0.3">
      <c r="A4" s="35">
        <v>2</v>
      </c>
      <c r="B4" s="7">
        <f t="shared" ref="B4:B40" si="0">B3+7</f>
        <v>43838</v>
      </c>
      <c r="C4" s="32">
        <v>127.2132</v>
      </c>
      <c r="D4" s="32">
        <v>502.71679999999998</v>
      </c>
      <c r="E4" s="32">
        <v>372.80430000000001</v>
      </c>
      <c r="F4" s="32">
        <v>307.23180000000002</v>
      </c>
      <c r="G4" s="32">
        <v>387.1902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160.23740000000001</v>
      </c>
      <c r="D8" s="32">
        <v>487.85629999999998</v>
      </c>
      <c r="E8" s="32">
        <v>371.34059999999999</v>
      </c>
      <c r="F8" s="32">
        <v>322.21690000000001</v>
      </c>
      <c r="G8" s="32">
        <v>354.1782</v>
      </c>
      <c r="H8" s="32">
        <v>148.2149</v>
      </c>
      <c r="I8" s="32">
        <v>191.5164</v>
      </c>
      <c r="J8" s="32">
        <v>307.04390000000001</v>
      </c>
    </row>
    <row r="9" spans="1:10" x14ac:dyDescent="0.3">
      <c r="A9" s="32">
        <v>7</v>
      </c>
      <c r="B9" s="4">
        <f t="shared" si="0"/>
        <v>43873</v>
      </c>
      <c r="C9" s="32">
        <v>148.1619</v>
      </c>
      <c r="D9" s="32">
        <v>461.4</v>
      </c>
      <c r="E9" s="32">
        <v>373.60019999999997</v>
      </c>
      <c r="F9" s="32">
        <v>287.81459999999998</v>
      </c>
      <c r="G9" s="32">
        <v>348.87200000000001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467.73950000000002</v>
      </c>
      <c r="E11" s="32">
        <v>368.49680000000001</v>
      </c>
      <c r="F11" s="32">
        <v>320.50279999999998</v>
      </c>
      <c r="G11" s="32">
        <v>399.584</v>
      </c>
      <c r="H11" s="32">
        <v>117.4051</v>
      </c>
      <c r="I11" s="32">
        <v>174.20689999999999</v>
      </c>
      <c r="J11" s="32">
        <v>323.7885</v>
      </c>
    </row>
    <row r="12" spans="1:10" x14ac:dyDescent="0.3">
      <c r="A12" s="32">
        <v>10</v>
      </c>
      <c r="B12" s="4">
        <f t="shared" si="0"/>
        <v>43894</v>
      </c>
      <c r="C12" s="32">
        <v>140.358</v>
      </c>
      <c r="D12" s="32">
        <v>479.58069999999998</v>
      </c>
      <c r="E12" s="32">
        <v>364.45330000000001</v>
      </c>
      <c r="F12" s="32">
        <v>292.71570000000003</v>
      </c>
      <c r="G12" s="32">
        <v>390.68959999999998</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408.79390000000001</v>
      </c>
      <c r="H13" s="32">
        <v>117.6597</v>
      </c>
      <c r="I13" s="32">
        <v>146.80199999999999</v>
      </c>
      <c r="J13" s="32">
        <v>347.82220000000001</v>
      </c>
    </row>
    <row r="14" spans="1:10" x14ac:dyDescent="0.3">
      <c r="A14" s="32">
        <v>12</v>
      </c>
      <c r="B14" s="4">
        <f t="shared" si="0"/>
        <v>43908</v>
      </c>
      <c r="C14" s="32">
        <v>126.6112</v>
      </c>
      <c r="D14" s="32">
        <v>499.10140000000001</v>
      </c>
      <c r="E14" s="32">
        <v>381.00619999999998</v>
      </c>
      <c r="F14" s="32">
        <v>301.25569999999999</v>
      </c>
      <c r="G14" s="32">
        <v>393.10770000000002</v>
      </c>
      <c r="H14" s="32">
        <v>122.6639</v>
      </c>
      <c r="I14" s="32">
        <v>162.024</v>
      </c>
      <c r="J14" s="32">
        <v>333.39980000000003</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300.8707</v>
      </c>
    </row>
    <row r="16" spans="1:10" x14ac:dyDescent="0.3">
      <c r="A16" s="32">
        <v>14</v>
      </c>
      <c r="B16" s="4">
        <f t="shared" si="0"/>
        <v>43922</v>
      </c>
      <c r="C16" s="32">
        <v>113.104</v>
      </c>
      <c r="D16" s="32">
        <v>512.56290000000001</v>
      </c>
      <c r="E16" s="32">
        <v>375.8143</v>
      </c>
      <c r="F16" s="32">
        <v>279.13159999999999</v>
      </c>
      <c r="G16" s="32">
        <v>398.22219999999999</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359.92689999999999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342.85480000000001</v>
      </c>
      <c r="F19" s="32">
        <v>260.22410000000002</v>
      </c>
      <c r="G19" s="32">
        <v>340.81049999999999</v>
      </c>
      <c r="H19" s="32">
        <v>108.0688</v>
      </c>
      <c r="I19" s="32">
        <v>161.04849999999999</v>
      </c>
      <c r="J19" s="32">
        <v>293.42270000000002</v>
      </c>
    </row>
    <row r="20" spans="1:10" x14ac:dyDescent="0.3">
      <c r="A20" s="32">
        <v>18</v>
      </c>
      <c r="B20" s="4">
        <f t="shared" si="0"/>
        <v>43950</v>
      </c>
      <c r="C20" s="32">
        <v>110.8329</v>
      </c>
      <c r="D20" s="32">
        <v>488.46839999999997</v>
      </c>
      <c r="E20" s="32">
        <v>368.8032</v>
      </c>
      <c r="F20" s="32">
        <v>288.58370000000002</v>
      </c>
      <c r="G20" s="32">
        <v>409.49889999999999</v>
      </c>
      <c r="H20" s="32">
        <v>98.820869999999999</v>
      </c>
      <c r="I20" s="32">
        <v>158.35810000000001</v>
      </c>
      <c r="J20" s="32">
        <v>353.08539999999999</v>
      </c>
    </row>
    <row r="21" spans="1:10" x14ac:dyDescent="0.3">
      <c r="A21" s="32">
        <v>19</v>
      </c>
      <c r="B21" s="4">
        <f t="shared" si="0"/>
        <v>43957</v>
      </c>
      <c r="C21" s="32">
        <v>97.97587</v>
      </c>
      <c r="D21" s="32">
        <v>539.32569999999998</v>
      </c>
      <c r="E21" s="32">
        <v>355.8691</v>
      </c>
      <c r="F21" s="32">
        <v>313.2509</v>
      </c>
      <c r="G21" s="32">
        <v>430.42129999999997</v>
      </c>
      <c r="H21" s="32">
        <v>123.0153</v>
      </c>
      <c r="I21" s="32">
        <v>158.66399999999999</v>
      </c>
      <c r="J21" s="32">
        <v>319.8331</v>
      </c>
    </row>
    <row r="22" spans="1:10" x14ac:dyDescent="0.3">
      <c r="A22" s="32">
        <v>20</v>
      </c>
      <c r="B22" s="4">
        <f t="shared" si="0"/>
        <v>43964</v>
      </c>
      <c r="C22" s="32">
        <v>94.462180000000004</v>
      </c>
      <c r="D22" s="32">
        <v>659.28409999999997</v>
      </c>
      <c r="E22" s="32">
        <v>405.73500000000001</v>
      </c>
      <c r="F22" s="32">
        <v>299.8947</v>
      </c>
      <c r="G22" s="32">
        <v>405.49200000000002</v>
      </c>
      <c r="H22" s="32">
        <v>111.1567</v>
      </c>
      <c r="I22" s="32">
        <v>194.79669999999999</v>
      </c>
      <c r="J22" s="32">
        <v>323.92590000000001</v>
      </c>
    </row>
    <row r="23" spans="1:10" x14ac:dyDescent="0.3">
      <c r="A23" s="32">
        <v>21</v>
      </c>
      <c r="B23" s="4">
        <f t="shared" si="0"/>
        <v>43971</v>
      </c>
      <c r="C23" s="32">
        <v>90.601889999999997</v>
      </c>
      <c r="D23" s="32">
        <v>792.7364</v>
      </c>
      <c r="E23" s="32">
        <v>422.13240000000002</v>
      </c>
      <c r="F23" s="32">
        <v>249.68170000000001</v>
      </c>
      <c r="G23" s="32">
        <v>421.94670000000002</v>
      </c>
      <c r="H23" s="32">
        <v>135.97909999999999</v>
      </c>
      <c r="I23" s="32">
        <v>192.5241</v>
      </c>
      <c r="J23" s="32">
        <v>357.79700000000003</v>
      </c>
    </row>
    <row r="24" spans="1:10" x14ac:dyDescent="0.3">
      <c r="A24" s="32">
        <v>22</v>
      </c>
      <c r="B24" s="4">
        <f t="shared" si="0"/>
        <v>43978</v>
      </c>
      <c r="C24" s="32">
        <v>120.0701</v>
      </c>
      <c r="D24" s="32">
        <v>816.58929999999998</v>
      </c>
      <c r="E24" s="32">
        <v>400.37799999999999</v>
      </c>
      <c r="F24" s="32">
        <v>286.55059999999997</v>
      </c>
      <c r="G24" s="32">
        <v>469.92079999999999</v>
      </c>
      <c r="H24" s="32">
        <v>118.06529999999999</v>
      </c>
      <c r="I24" s="32">
        <v>234.19229999999999</v>
      </c>
      <c r="J24" s="32">
        <v>383.98430000000002</v>
      </c>
    </row>
    <row r="25" spans="1:10" x14ac:dyDescent="0.3">
      <c r="A25" s="32">
        <v>23</v>
      </c>
      <c r="B25" s="4">
        <f t="shared" si="0"/>
        <v>43985</v>
      </c>
      <c r="C25" s="32">
        <v>117.0802</v>
      </c>
      <c r="D25" s="32">
        <v>931.90039999999999</v>
      </c>
      <c r="E25" s="32">
        <v>415.1404</v>
      </c>
      <c r="F25" s="32">
        <v>310.13990000000001</v>
      </c>
      <c r="G25" s="32">
        <v>418.95229999999998</v>
      </c>
      <c r="H25" s="32">
        <v>161.54</v>
      </c>
      <c r="I25" s="32">
        <v>257.0455</v>
      </c>
      <c r="J25" s="32">
        <v>340.08019999999999</v>
      </c>
    </row>
    <row r="26" spans="1:10" x14ac:dyDescent="0.3">
      <c r="A26" s="32">
        <v>24</v>
      </c>
      <c r="B26" s="4">
        <f t="shared" si="0"/>
        <v>43992</v>
      </c>
      <c r="C26" s="32">
        <v>158.67400000000001</v>
      </c>
      <c r="D26" s="32">
        <v>974.09960000000001</v>
      </c>
      <c r="E26" s="32">
        <v>505.64319999999998</v>
      </c>
      <c r="F26" s="32">
        <v>300.82549999999998</v>
      </c>
      <c r="G26" s="32">
        <v>573.76969999999994</v>
      </c>
      <c r="H26" s="32">
        <v>169.7415</v>
      </c>
      <c r="I26" s="32">
        <v>296.0224</v>
      </c>
      <c r="J26" s="32">
        <v>408.5249</v>
      </c>
    </row>
    <row r="27" spans="1:10" x14ac:dyDescent="0.3">
      <c r="A27" s="32">
        <v>25</v>
      </c>
      <c r="B27" s="4">
        <f t="shared" si="0"/>
        <v>43999</v>
      </c>
      <c r="C27" s="32">
        <v>213.64930000000001</v>
      </c>
      <c r="D27" s="32">
        <v>942.22820000000002</v>
      </c>
      <c r="E27" s="32">
        <v>615.03599999999994</v>
      </c>
      <c r="F27" s="32">
        <v>362.23270000000002</v>
      </c>
      <c r="G27" s="32">
        <v>780.23820000000001</v>
      </c>
      <c r="H27" s="32">
        <v>156.29849999999999</v>
      </c>
      <c r="I27" s="32">
        <v>367.38139999999999</v>
      </c>
      <c r="J27" s="32">
        <v>461.20769999999999</v>
      </c>
    </row>
    <row r="28" spans="1:10" x14ac:dyDescent="0.3">
      <c r="A28" s="32">
        <v>26</v>
      </c>
      <c r="B28" s="4">
        <f t="shared" si="0"/>
        <v>44006</v>
      </c>
      <c r="C28" s="32">
        <v>284.08699999999999</v>
      </c>
      <c r="D28" s="32">
        <v>894.72389999999996</v>
      </c>
      <c r="E28" s="32">
        <v>758.90200000000004</v>
      </c>
      <c r="F28" s="32">
        <v>348.1694</v>
      </c>
      <c r="G28" s="32">
        <v>956.72709999999995</v>
      </c>
      <c r="H28" s="32">
        <v>148.8648</v>
      </c>
      <c r="I28" s="32">
        <v>423.4819</v>
      </c>
      <c r="J28" s="32">
        <v>504.7011</v>
      </c>
    </row>
    <row r="29" spans="1:10" x14ac:dyDescent="0.3">
      <c r="A29" s="32">
        <v>27</v>
      </c>
      <c r="B29" s="4">
        <f t="shared" si="0"/>
        <v>44013</v>
      </c>
      <c r="C29" s="32">
        <v>225.18690000000001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4">
        <f t="shared" si="0"/>
        <v>44020</v>
      </c>
      <c r="C30" s="32">
        <v>231.97559999999999</v>
      </c>
      <c r="D30" s="32">
        <v>887.63419999999996</v>
      </c>
      <c r="E30" s="32">
        <v>1062.8599999999999</v>
      </c>
      <c r="F30" s="32">
        <v>530.80119999999999</v>
      </c>
      <c r="G30" s="32">
        <v>1177.56</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1121.75</v>
      </c>
      <c r="H31" s="32">
        <v>160.08789999999999</v>
      </c>
      <c r="I31" s="32">
        <v>453.81599999999997</v>
      </c>
      <c r="J31" s="32">
        <v>724.02319999999997</v>
      </c>
    </row>
    <row r="32" spans="1:10" x14ac:dyDescent="0.3">
      <c r="A32" s="32">
        <v>30</v>
      </c>
      <c r="B32" s="4">
        <f t="shared" si="0"/>
        <v>44034</v>
      </c>
      <c r="C32" s="32">
        <v>215.858</v>
      </c>
      <c r="D32" s="32">
        <v>735.68380000000002</v>
      </c>
      <c r="E32" s="32">
        <v>939.53570000000002</v>
      </c>
      <c r="F32" s="32">
        <v>684.45129999999995</v>
      </c>
      <c r="G32" s="32">
        <v>936.27359999999999</v>
      </c>
      <c r="H32" s="32">
        <v>242.8621</v>
      </c>
      <c r="I32" s="32">
        <v>370.7518</v>
      </c>
      <c r="J32" s="32">
        <v>687.05909999999994</v>
      </c>
    </row>
    <row r="33" spans="1:10" x14ac:dyDescent="0.3">
      <c r="A33" s="32">
        <v>31</v>
      </c>
      <c r="B33" s="4">
        <f t="shared" si="0"/>
        <v>44041</v>
      </c>
      <c r="C33" s="32">
        <v>221.87729999999999</v>
      </c>
      <c r="D33" s="32">
        <v>692.77809999999999</v>
      </c>
      <c r="E33" s="32">
        <v>739.95429999999999</v>
      </c>
      <c r="F33" s="32">
        <v>577.47439999999995</v>
      </c>
      <c r="G33" s="32">
        <v>813.98609999999996</v>
      </c>
      <c r="H33" s="32">
        <v>257.62689999999998</v>
      </c>
      <c r="I33" s="32">
        <v>334.82100000000003</v>
      </c>
      <c r="J33" s="32">
        <v>671.49609999999996</v>
      </c>
    </row>
    <row r="34" spans="1:10" x14ac:dyDescent="0.3">
      <c r="A34" s="32">
        <v>32</v>
      </c>
      <c r="B34" s="4">
        <f t="shared" si="0"/>
        <v>44048</v>
      </c>
      <c r="C34" s="32">
        <v>168.7381</v>
      </c>
      <c r="D34" s="32">
        <v>661.13739999999996</v>
      </c>
      <c r="E34" s="32">
        <v>669.32709999999997</v>
      </c>
      <c r="F34" s="32">
        <v>494.94380000000001</v>
      </c>
      <c r="G34" s="32">
        <v>610.16750000000002</v>
      </c>
      <c r="H34" s="32">
        <v>269.65589999999997</v>
      </c>
      <c r="I34" s="32">
        <v>292.79140000000001</v>
      </c>
      <c r="J34" s="32">
        <v>549.61680000000001</v>
      </c>
    </row>
    <row r="35" spans="1:10" x14ac:dyDescent="0.3">
      <c r="A35" s="32">
        <v>33</v>
      </c>
      <c r="B35" s="4">
        <f t="shared" si="0"/>
        <v>44055</v>
      </c>
      <c r="C35" s="32">
        <v>163.83449999999999</v>
      </c>
      <c r="D35" s="32">
        <v>573.79790000000003</v>
      </c>
      <c r="E35" s="32">
        <v>524.54909999999995</v>
      </c>
      <c r="F35" s="32">
        <v>402.964</v>
      </c>
      <c r="G35" s="32">
        <v>600.59339999999997</v>
      </c>
      <c r="H35" s="32">
        <v>250.274</v>
      </c>
      <c r="I35" s="32">
        <v>250.83099999999999</v>
      </c>
      <c r="J35" s="32">
        <v>464.72370000000001</v>
      </c>
    </row>
    <row r="36" spans="1:10" x14ac:dyDescent="0.3">
      <c r="A36" s="32">
        <v>34</v>
      </c>
      <c r="B36" s="4">
        <f t="shared" si="0"/>
        <v>44062</v>
      </c>
      <c r="C36" s="32">
        <v>134.95599999999999</v>
      </c>
      <c r="D36" s="32">
        <v>615.31150000000002</v>
      </c>
      <c r="E36" s="32">
        <v>559.56320000000005</v>
      </c>
      <c r="F36" s="32">
        <v>430.63350000000003</v>
      </c>
      <c r="G36" s="32">
        <v>532.39139999999998</v>
      </c>
      <c r="H36" s="32">
        <v>221.54089999999999</v>
      </c>
      <c r="I36" s="32">
        <v>259.05689999999998</v>
      </c>
      <c r="J36" s="32">
        <v>470.84010000000001</v>
      </c>
    </row>
    <row r="37" spans="1:10" x14ac:dyDescent="0.3">
      <c r="A37" s="32">
        <v>35</v>
      </c>
      <c r="B37" s="4">
        <f t="shared" si="0"/>
        <v>44069</v>
      </c>
      <c r="C37" s="32">
        <v>127.1275</v>
      </c>
      <c r="D37" s="32">
        <v>571.78610000000003</v>
      </c>
      <c r="E37" s="32">
        <v>492.39010000000002</v>
      </c>
      <c r="F37" s="32">
        <v>395.92259999999999</v>
      </c>
      <c r="G37" s="32">
        <v>440.47789999999998</v>
      </c>
      <c r="H37" s="32">
        <v>177.4701</v>
      </c>
      <c r="I37" s="32">
        <v>222.41970000000001</v>
      </c>
      <c r="J37" s="32">
        <v>379.39280000000002</v>
      </c>
    </row>
    <row r="38" spans="1:10" x14ac:dyDescent="0.3">
      <c r="A38" s="32">
        <v>36</v>
      </c>
      <c r="B38" s="4">
        <f t="shared" si="0"/>
        <v>44076</v>
      </c>
      <c r="C38" s="32">
        <v>148.37809999999999</v>
      </c>
      <c r="D38" s="32">
        <v>606.20799999999997</v>
      </c>
      <c r="E38" s="32">
        <v>465.7534</v>
      </c>
      <c r="F38" s="32">
        <v>339.73379999999997</v>
      </c>
      <c r="G38" s="32">
        <v>465.28949999999998</v>
      </c>
      <c r="H38" s="32">
        <v>181.2569</v>
      </c>
      <c r="I38" s="32">
        <v>213.07939999999999</v>
      </c>
      <c r="J38" s="32">
        <v>418.54239999999999</v>
      </c>
    </row>
    <row r="39" spans="1:10" x14ac:dyDescent="0.3">
      <c r="A39" s="32">
        <v>37</v>
      </c>
      <c r="B39" s="4">
        <f t="shared" si="0"/>
        <v>44083</v>
      </c>
      <c r="C39" s="32">
        <v>142.50550000000001</v>
      </c>
      <c r="D39" s="32">
        <v>529.19119999999998</v>
      </c>
      <c r="E39" s="32">
        <v>405.68819999999999</v>
      </c>
      <c r="F39" s="32">
        <v>277.24630000000002</v>
      </c>
      <c r="G39" s="32">
        <v>407.91930000000002</v>
      </c>
      <c r="H39" s="32">
        <v>164.89840000000001</v>
      </c>
      <c r="I39" s="32">
        <v>222.76300000000001</v>
      </c>
      <c r="J39" s="32">
        <v>387.83300000000003</v>
      </c>
    </row>
    <row r="40" spans="1:10" x14ac:dyDescent="0.3">
      <c r="A40" s="32">
        <v>38</v>
      </c>
      <c r="B40" s="4">
        <f t="shared" si="0"/>
        <v>44090</v>
      </c>
      <c r="C40" s="32">
        <v>133.9305080610159</v>
      </c>
      <c r="D40" s="32">
        <v>472.33047199576436</v>
      </c>
      <c r="E40" s="32">
        <v>393.06239000498164</v>
      </c>
      <c r="F40" s="32">
        <v>310.82743882850775</v>
      </c>
      <c r="G40" s="32">
        <v>421.40536989377642</v>
      </c>
      <c r="H40" s="32">
        <v>139.37169078029783</v>
      </c>
      <c r="I40" s="32">
        <v>175.97263155820769</v>
      </c>
      <c r="J40" s="32">
        <v>344.22132856812283</v>
      </c>
    </row>
    <row r="41" spans="1:10" x14ac:dyDescent="0.3">
      <c r="A41" s="62" t="s">
        <v>52</v>
      </c>
      <c r="B41" s="62"/>
      <c r="C41" s="30">
        <f>SUM(C3:C40)</f>
        <v>5818.8820480610148</v>
      </c>
      <c r="D41" s="30">
        <f t="shared" ref="D41:J41" si="1">SUM(D3:D40)</f>
        <v>23346.447271995759</v>
      </c>
      <c r="E41" s="30">
        <f t="shared" si="1"/>
        <v>18812.406790004989</v>
      </c>
      <c r="F41" s="30">
        <f t="shared" si="1"/>
        <v>13323.495438828508</v>
      </c>
      <c r="G41" s="30">
        <f t="shared" si="1"/>
        <v>19961.140869893778</v>
      </c>
      <c r="H41" s="30">
        <f t="shared" si="1"/>
        <v>5734.5927307802986</v>
      </c>
      <c r="I41" s="30">
        <f t="shared" si="1"/>
        <v>9016.6344315582101</v>
      </c>
      <c r="J41" s="30">
        <f t="shared" si="1"/>
        <v>15152.461228568125</v>
      </c>
    </row>
    <row r="42" spans="1:10" ht="18" customHeight="1" x14ac:dyDescent="0.3">
      <c r="A42" s="56" t="s">
        <v>8</v>
      </c>
      <c r="B42" s="57"/>
      <c r="C42" s="57"/>
      <c r="D42" s="57"/>
      <c r="E42" s="57"/>
      <c r="F42" s="57"/>
      <c r="G42" s="57"/>
      <c r="H42" s="57"/>
      <c r="I42" s="57"/>
      <c r="J42" s="58"/>
    </row>
    <row r="43" spans="1:10" x14ac:dyDescent="0.3">
      <c r="A43" s="32" t="s">
        <v>53</v>
      </c>
      <c r="B43" s="32"/>
      <c r="C43" s="36">
        <v>1196.5667791338758</v>
      </c>
      <c r="D43" s="36">
        <v>4593.6099695828261</v>
      </c>
      <c r="E43" s="36">
        <v>3465.3502813391515</v>
      </c>
      <c r="F43" s="36">
        <v>1642.0905427336486</v>
      </c>
      <c r="G43" s="36">
        <v>3841.0930083697417</v>
      </c>
      <c r="H43" s="36">
        <v>816.7999412512994</v>
      </c>
      <c r="I43" s="36">
        <v>1884.6983300608017</v>
      </c>
      <c r="J43" s="36">
        <v>2096.9755461089144</v>
      </c>
    </row>
  </sheetData>
  <mergeCells count="4">
    <mergeCell ref="A42:J42"/>
    <mergeCell ref="C1:J1"/>
    <mergeCell ref="A1:B2"/>
    <mergeCell ref="A41:B4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workbookViewId="0">
      <selection activeCell="T7" sqref="T7"/>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63" t="s">
        <v>45</v>
      </c>
      <c r="B2" s="78">
        <f t="shared" ref="B2:R2" si="0">SUMIF(B4:B38,"&gt;"&amp;0,B4:B38)</f>
        <v>10230.77396399503</v>
      </c>
      <c r="C2" s="64">
        <f t="shared" si="0"/>
        <v>3598.0781368877206</v>
      </c>
      <c r="D2" s="64">
        <f t="shared" si="0"/>
        <v>11801.851997224247</v>
      </c>
      <c r="E2" s="64">
        <f>SUMIF(E4:E38,"&gt;"&amp;0,E4:E38)</f>
        <v>7350.3164592391649</v>
      </c>
      <c r="F2" s="64">
        <f t="shared" si="0"/>
        <v>1524.9756790675035</v>
      </c>
      <c r="G2" s="64">
        <f t="shared" si="0"/>
        <v>2261.5440894583526</v>
      </c>
      <c r="H2" s="64">
        <f t="shared" si="0"/>
        <v>1042.6195502953287</v>
      </c>
      <c r="I2" s="64">
        <f t="shared" si="0"/>
        <v>2004.9434110545958</v>
      </c>
      <c r="J2" s="65">
        <f t="shared" si="0"/>
        <v>6021.2199188111581</v>
      </c>
      <c r="K2" s="78">
        <f t="shared" si="0"/>
        <v>1196.5667791338758</v>
      </c>
      <c r="L2" s="64">
        <f t="shared" si="0"/>
        <v>4593.6099695828261</v>
      </c>
      <c r="M2" s="64">
        <f t="shared" si="0"/>
        <v>3465.3502813391515</v>
      </c>
      <c r="N2" s="64">
        <f t="shared" si="0"/>
        <v>1642.0905427336486</v>
      </c>
      <c r="O2" s="64">
        <f t="shared" si="0"/>
        <v>3841.0930083697417</v>
      </c>
      <c r="P2" s="64">
        <f t="shared" si="0"/>
        <v>816.7999412512994</v>
      </c>
      <c r="Q2" s="64">
        <f t="shared" si="0"/>
        <v>1901.0734479201983</v>
      </c>
      <c r="R2" s="65">
        <f t="shared" si="0"/>
        <v>2106.2567510756439</v>
      </c>
      <c r="S2" s="65">
        <f>SUMIF(S4:S38,"&gt;"&amp;0,S4:S38)+S9</f>
        <v>44792.595536319117</v>
      </c>
    </row>
    <row r="3" spans="1:19" ht="15" thickBot="1" x14ac:dyDescent="0.35">
      <c r="A3" s="66"/>
      <c r="B3" s="79" t="s">
        <v>27</v>
      </c>
      <c r="C3" s="67" t="s">
        <v>28</v>
      </c>
      <c r="D3" s="67" t="s">
        <v>29</v>
      </c>
      <c r="E3" s="67" t="s">
        <v>30</v>
      </c>
      <c r="F3" s="67" t="s">
        <v>31</v>
      </c>
      <c r="G3" s="67" t="s">
        <v>32</v>
      </c>
      <c r="H3" s="67" t="s">
        <v>33</v>
      </c>
      <c r="I3" s="67" t="s">
        <v>34</v>
      </c>
      <c r="J3" s="68" t="s">
        <v>35</v>
      </c>
      <c r="K3" s="79" t="s">
        <v>36</v>
      </c>
      <c r="L3" s="67" t="s">
        <v>37</v>
      </c>
      <c r="M3" s="67" t="s">
        <v>38</v>
      </c>
      <c r="N3" s="67" t="s">
        <v>39</v>
      </c>
      <c r="O3" s="67" t="s">
        <v>40</v>
      </c>
      <c r="P3" s="67" t="s">
        <v>41</v>
      </c>
      <c r="Q3" s="67" t="s">
        <v>42</v>
      </c>
      <c r="R3" s="68" t="s">
        <v>43</v>
      </c>
      <c r="S3" s="68" t="s">
        <v>44</v>
      </c>
    </row>
    <row r="4" spans="1:19" ht="33" customHeight="1" thickBot="1" x14ac:dyDescent="0.35">
      <c r="A4" s="75" t="s">
        <v>46</v>
      </c>
      <c r="B4" s="80">
        <v>88</v>
      </c>
      <c r="C4" s="76">
        <v>8</v>
      </c>
      <c r="D4" s="76">
        <v>56</v>
      </c>
      <c r="E4" s="76">
        <v>62</v>
      </c>
      <c r="F4" s="76">
        <v>5</v>
      </c>
      <c r="G4" s="76">
        <v>2</v>
      </c>
      <c r="H4" s="76">
        <v>1</v>
      </c>
      <c r="I4" s="76">
        <v>7</v>
      </c>
      <c r="J4" s="77">
        <v>71</v>
      </c>
      <c r="K4" s="80">
        <v>12.13793103448276</v>
      </c>
      <c r="L4" s="76">
        <v>60</v>
      </c>
      <c r="M4" s="76">
        <v>16</v>
      </c>
      <c r="N4" s="76">
        <v>59.639999999999993</v>
      </c>
      <c r="O4" s="76">
        <v>27</v>
      </c>
      <c r="P4" s="76">
        <v>8</v>
      </c>
      <c r="Q4" s="76">
        <v>31.862068965517242</v>
      </c>
      <c r="R4" s="77">
        <v>7</v>
      </c>
      <c r="S4" s="77">
        <v>148</v>
      </c>
    </row>
    <row r="5" spans="1:19" x14ac:dyDescent="0.3">
      <c r="A5" s="69">
        <v>43957</v>
      </c>
      <c r="B5" s="81"/>
      <c r="C5" s="70"/>
      <c r="D5" s="70"/>
      <c r="E5" s="70"/>
      <c r="F5" s="70"/>
      <c r="G5" s="70"/>
      <c r="H5" s="70"/>
      <c r="I5" s="70"/>
      <c r="J5" s="71">
        <v>35</v>
      </c>
      <c r="K5" s="81"/>
      <c r="L5" s="70">
        <v>30</v>
      </c>
      <c r="M5" s="70"/>
      <c r="N5" s="70"/>
      <c r="O5" s="70"/>
      <c r="P5" s="70"/>
      <c r="Q5" s="70"/>
      <c r="R5" s="71"/>
      <c r="S5" s="71">
        <v>58</v>
      </c>
    </row>
    <row r="6" spans="1:19" x14ac:dyDescent="0.3">
      <c r="A6" s="69">
        <f t="shared" ref="A6:A38" si="1">A5+7</f>
        <v>43964</v>
      </c>
      <c r="B6" s="81"/>
      <c r="C6" s="70"/>
      <c r="D6" s="70"/>
      <c r="E6" s="70"/>
      <c r="F6" s="70"/>
      <c r="G6" s="70"/>
      <c r="H6" s="70"/>
      <c r="I6" s="70"/>
      <c r="J6" s="71">
        <v>84.057952995793585</v>
      </c>
      <c r="K6" s="81"/>
      <c r="L6" s="70">
        <v>123.48017173161213</v>
      </c>
      <c r="M6" s="70"/>
      <c r="N6" s="70"/>
      <c r="O6" s="70"/>
      <c r="P6" s="70"/>
      <c r="Q6" s="70"/>
      <c r="R6" s="71"/>
      <c r="S6" s="71">
        <v>346.48886101277094</v>
      </c>
    </row>
    <row r="7" spans="1:19" x14ac:dyDescent="0.3">
      <c r="A7" s="69">
        <f t="shared" si="1"/>
        <v>43971</v>
      </c>
      <c r="B7" s="81"/>
      <c r="C7" s="70"/>
      <c r="D7" s="70"/>
      <c r="E7" s="70"/>
      <c r="F7" s="70"/>
      <c r="G7" s="70"/>
      <c r="H7" s="70"/>
      <c r="I7" s="70"/>
      <c r="J7" s="71">
        <v>242.81110278620554</v>
      </c>
      <c r="K7" s="81"/>
      <c r="L7" s="70">
        <v>293.07496609267264</v>
      </c>
      <c r="M7" s="70"/>
      <c r="N7" s="70"/>
      <c r="O7" s="70"/>
      <c r="P7" s="70"/>
      <c r="Q7" s="70"/>
      <c r="R7" s="71"/>
      <c r="S7" s="71">
        <v>296.18524405637163</v>
      </c>
    </row>
    <row r="8" spans="1:19" x14ac:dyDescent="0.3">
      <c r="A8" s="69">
        <f t="shared" si="1"/>
        <v>43978</v>
      </c>
      <c r="B8" s="81"/>
      <c r="C8" s="70"/>
      <c r="D8" s="70"/>
      <c r="E8" s="70"/>
      <c r="F8" s="70"/>
      <c r="G8" s="70"/>
      <c r="H8" s="70"/>
      <c r="I8" s="70"/>
      <c r="J8" s="71">
        <v>344.50164612585547</v>
      </c>
      <c r="K8" s="81"/>
      <c r="L8" s="70">
        <v>307.10233877087785</v>
      </c>
      <c r="M8" s="70"/>
      <c r="N8" s="70"/>
      <c r="O8" s="70"/>
      <c r="P8" s="70"/>
      <c r="Q8" s="70"/>
      <c r="R8" s="71"/>
      <c r="S8" s="71">
        <v>767.26684507717073</v>
      </c>
    </row>
    <row r="9" spans="1:19" x14ac:dyDescent="0.3">
      <c r="A9" s="69">
        <f t="shared" si="1"/>
        <v>43985</v>
      </c>
      <c r="B9" s="81">
        <v>50</v>
      </c>
      <c r="C9" s="70"/>
      <c r="D9" s="70"/>
      <c r="E9" s="70"/>
      <c r="F9" s="70"/>
      <c r="G9" s="70"/>
      <c r="H9" s="70"/>
      <c r="I9" s="70"/>
      <c r="J9" s="71">
        <v>419.80736056560113</v>
      </c>
      <c r="K9" s="81">
        <v>6.8965517241379306</v>
      </c>
      <c r="L9" s="70">
        <v>391.90290687924244</v>
      </c>
      <c r="M9" s="70"/>
      <c r="N9" s="70"/>
      <c r="O9" s="70"/>
      <c r="P9" s="70"/>
      <c r="Q9" s="70">
        <v>18.103448275862068</v>
      </c>
      <c r="R9" s="71"/>
      <c r="S9" s="71">
        <v>-4.6675953759331605</v>
      </c>
    </row>
    <row r="10" spans="1:19" x14ac:dyDescent="0.3">
      <c r="A10" s="69">
        <f t="shared" si="1"/>
        <v>43992</v>
      </c>
      <c r="B10" s="81">
        <v>347.31873624670402</v>
      </c>
      <c r="C10" s="70"/>
      <c r="D10" s="70">
        <v>30</v>
      </c>
      <c r="E10" s="70">
        <v>11</v>
      </c>
      <c r="F10" s="70"/>
      <c r="G10" s="70"/>
      <c r="H10" s="70"/>
      <c r="I10" s="70"/>
      <c r="J10" s="71">
        <v>556.25375064112825</v>
      </c>
      <c r="K10" s="81">
        <v>49.12105309936959</v>
      </c>
      <c r="L10" s="70">
        <v>444.19179334004343</v>
      </c>
      <c r="M10" s="70">
        <v>9</v>
      </c>
      <c r="N10" s="70"/>
      <c r="O10" s="70">
        <v>14</v>
      </c>
      <c r="P10" s="70"/>
      <c r="Q10" s="70">
        <v>61.010095108888407</v>
      </c>
      <c r="R10" s="71">
        <v>3</v>
      </c>
      <c r="S10" s="71">
        <v>923.347354403184</v>
      </c>
    </row>
    <row r="11" spans="1:19" x14ac:dyDescent="0.3">
      <c r="A11" s="69">
        <f t="shared" si="1"/>
        <v>43999</v>
      </c>
      <c r="B11" s="81">
        <v>605.75533259241911</v>
      </c>
      <c r="C11" s="70"/>
      <c r="D11" s="70">
        <v>436.50278388599304</v>
      </c>
      <c r="E11" s="70">
        <v>30.651025135599866</v>
      </c>
      <c r="F11" s="70"/>
      <c r="G11" s="70"/>
      <c r="H11" s="70"/>
      <c r="I11" s="70"/>
      <c r="J11" s="71">
        <v>547.4859842092643</v>
      </c>
      <c r="K11" s="81">
        <v>104.72705447460125</v>
      </c>
      <c r="L11" s="70">
        <v>422.41007980084441</v>
      </c>
      <c r="M11" s="70">
        <v>119.61836681756483</v>
      </c>
      <c r="N11" s="70">
        <v>15.12</v>
      </c>
      <c r="O11" s="70">
        <v>193.56768116560943</v>
      </c>
      <c r="P11" s="70"/>
      <c r="Q11" s="70">
        <v>161.12118766252576</v>
      </c>
      <c r="R11" s="71">
        <v>18.634047557305223</v>
      </c>
      <c r="S11" s="71">
        <v>1718.697696008694</v>
      </c>
    </row>
    <row r="12" spans="1:19" x14ac:dyDescent="0.3">
      <c r="A12" s="69">
        <f t="shared" si="1"/>
        <v>44006</v>
      </c>
      <c r="B12" s="81">
        <v>879.56648528455253</v>
      </c>
      <c r="C12" s="70"/>
      <c r="D12" s="70">
        <v>1004.2458897476868</v>
      </c>
      <c r="E12" s="70">
        <v>190.38909816287173</v>
      </c>
      <c r="F12" s="70">
        <v>5</v>
      </c>
      <c r="G12" s="70">
        <v>5</v>
      </c>
      <c r="H12" s="70"/>
      <c r="I12" s="70"/>
      <c r="J12" s="71">
        <v>538.08821777740025</v>
      </c>
      <c r="K12" s="81">
        <v>175.79545584983288</v>
      </c>
      <c r="L12" s="70">
        <v>384.99546626164528</v>
      </c>
      <c r="M12" s="70">
        <v>285.50728394783584</v>
      </c>
      <c r="N12" s="70">
        <v>7.3871407862628757</v>
      </c>
      <c r="O12" s="70">
        <v>429.36846828776333</v>
      </c>
      <c r="P12" s="70"/>
      <c r="Q12" s="70">
        <v>221.34954685110526</v>
      </c>
      <c r="R12" s="71">
        <v>88.754238857679411</v>
      </c>
      <c r="S12" s="71">
        <v>2484.2922542707656</v>
      </c>
    </row>
    <row r="13" spans="1:19" x14ac:dyDescent="0.3">
      <c r="A13" s="69">
        <f t="shared" si="1"/>
        <v>44013</v>
      </c>
      <c r="B13" s="81">
        <v>1370.1274561758748</v>
      </c>
      <c r="C13" s="70">
        <v>106.42563598992774</v>
      </c>
      <c r="D13" s="70">
        <v>1371.3973426858036</v>
      </c>
      <c r="E13" s="70">
        <v>382.86327764227349</v>
      </c>
      <c r="F13" s="70">
        <v>93.039184745168313</v>
      </c>
      <c r="G13" s="70">
        <v>65.004039534954927</v>
      </c>
      <c r="H13" s="70">
        <v>5</v>
      </c>
      <c r="I13" s="70">
        <v>29</v>
      </c>
      <c r="J13" s="71">
        <v>468.2904513455361</v>
      </c>
      <c r="K13" s="81">
        <v>117.52605722506455</v>
      </c>
      <c r="L13" s="70">
        <v>378.13065272244626</v>
      </c>
      <c r="M13" s="70">
        <v>356.14655917933629</v>
      </c>
      <c r="N13" s="70">
        <v>69.489330396736534</v>
      </c>
      <c r="O13" s="70">
        <v>544.23969831703982</v>
      </c>
      <c r="P13" s="70">
        <v>4.8392226816580717</v>
      </c>
      <c r="Q13" s="70">
        <v>306.07874479536844</v>
      </c>
      <c r="R13" s="71">
        <v>167.27586740898857</v>
      </c>
      <c r="S13" s="71">
        <v>3928.5076125328414</v>
      </c>
    </row>
    <row r="14" spans="1:19" x14ac:dyDescent="0.3">
      <c r="A14" s="69">
        <f t="shared" si="1"/>
        <v>44020</v>
      </c>
      <c r="B14" s="81">
        <v>1499.1903139370347</v>
      </c>
      <c r="C14" s="70">
        <v>203.65367079719374</v>
      </c>
      <c r="D14" s="70">
        <v>1847.8983448522126</v>
      </c>
      <c r="E14" s="70">
        <v>847.74927174765321</v>
      </c>
      <c r="F14" s="70">
        <v>130.71282544774203</v>
      </c>
      <c r="G14" s="70">
        <v>207.90090250362562</v>
      </c>
      <c r="H14" s="70">
        <v>10.15114173127904</v>
      </c>
      <c r="I14" s="70">
        <v>179.6184954291673</v>
      </c>
      <c r="J14" s="71">
        <v>594.98268491367219</v>
      </c>
      <c r="K14" s="81">
        <v>124.94545860029618</v>
      </c>
      <c r="L14" s="70">
        <v>398.08513918324712</v>
      </c>
      <c r="M14" s="70">
        <v>607.97903441083668</v>
      </c>
      <c r="N14" s="70">
        <v>187.71033018806304</v>
      </c>
      <c r="O14" s="70">
        <v>720.96778597805906</v>
      </c>
      <c r="P14" s="70">
        <v>53.610245363316125</v>
      </c>
      <c r="Q14" s="70">
        <v>257.27743174529064</v>
      </c>
      <c r="R14" s="71">
        <v>269.3760576533362</v>
      </c>
      <c r="S14" s="71">
        <v>5377.6083707949147</v>
      </c>
    </row>
    <row r="15" spans="1:19" x14ac:dyDescent="0.3">
      <c r="A15" s="69">
        <f t="shared" si="1"/>
        <v>44027</v>
      </c>
      <c r="B15" s="81">
        <v>1590.5531716981939</v>
      </c>
      <c r="C15" s="70">
        <v>452.36570560445966</v>
      </c>
      <c r="D15" s="70">
        <v>2057.129347018621</v>
      </c>
      <c r="E15" s="70">
        <v>1300.4774724190945</v>
      </c>
      <c r="F15" s="70">
        <v>280.18646615031594</v>
      </c>
      <c r="G15" s="70">
        <v>348.75251506985512</v>
      </c>
      <c r="H15" s="70">
        <v>152.08370356152213</v>
      </c>
      <c r="I15" s="70">
        <v>362.25291002524693</v>
      </c>
      <c r="J15" s="71">
        <v>432.98491848180799</v>
      </c>
      <c r="K15" s="81">
        <v>254.31665997552784</v>
      </c>
      <c r="L15" s="70">
        <v>273.68652564404806</v>
      </c>
      <c r="M15" s="70">
        <v>675.69590964233726</v>
      </c>
      <c r="N15" s="70">
        <v>363.2131001055115</v>
      </c>
      <c r="O15" s="70">
        <v>649.81893925364307</v>
      </c>
      <c r="P15" s="70">
        <v>17.584368044974184</v>
      </c>
      <c r="Q15" s="70">
        <v>261.05838488328362</v>
      </c>
      <c r="R15" s="71">
        <v>337.48568158721639</v>
      </c>
      <c r="S15" s="71">
        <v>6909.5935290569887</v>
      </c>
    </row>
    <row r="16" spans="1:19" x14ac:dyDescent="0.3">
      <c r="A16" s="69">
        <f t="shared" si="1"/>
        <v>44034</v>
      </c>
      <c r="B16" s="81">
        <v>1234.8660294593537</v>
      </c>
      <c r="C16" s="70">
        <v>566.49664041172559</v>
      </c>
      <c r="D16" s="70">
        <v>1603.2503491850296</v>
      </c>
      <c r="E16" s="70">
        <v>1257.6031186952591</v>
      </c>
      <c r="F16" s="70">
        <v>251.52010685288951</v>
      </c>
      <c r="G16" s="70">
        <v>489.16318222546488</v>
      </c>
      <c r="H16" s="70">
        <v>109.47930309578859</v>
      </c>
      <c r="I16" s="70">
        <v>249.15925441276966</v>
      </c>
      <c r="J16" s="71">
        <v>405.75715204994401</v>
      </c>
      <c r="K16" s="81">
        <v>110.08926135075946</v>
      </c>
      <c r="L16" s="70">
        <v>266.3141121048489</v>
      </c>
      <c r="M16" s="70">
        <v>503.16848487383777</v>
      </c>
      <c r="N16" s="70">
        <v>339.91117621337469</v>
      </c>
      <c r="O16" s="70">
        <v>484.00415477369353</v>
      </c>
      <c r="P16" s="70">
        <v>102.47899072663225</v>
      </c>
      <c r="Q16" s="70">
        <v>162.07805518706201</v>
      </c>
      <c r="R16" s="71">
        <v>297.29537871174011</v>
      </c>
      <c r="S16" s="71">
        <v>6104.1084873190648</v>
      </c>
    </row>
    <row r="17" spans="1:19" x14ac:dyDescent="0.3">
      <c r="A17" s="69">
        <f t="shared" si="1"/>
        <v>44041</v>
      </c>
      <c r="B17" s="81">
        <v>881.38922315868172</v>
      </c>
      <c r="C17" s="70">
        <v>532.05051528741592</v>
      </c>
      <c r="D17" s="70">
        <v>1190.5770580124747</v>
      </c>
      <c r="E17" s="70">
        <v>1166.4770696093296</v>
      </c>
      <c r="F17" s="70">
        <v>214.78374755546338</v>
      </c>
      <c r="G17" s="70">
        <v>400.3216479645489</v>
      </c>
      <c r="H17" s="70">
        <v>108.52588192821531</v>
      </c>
      <c r="I17" s="70">
        <v>305.53261340846893</v>
      </c>
      <c r="J17" s="71">
        <v>293.31058271474444</v>
      </c>
      <c r="K17" s="81">
        <v>101.35295134856567</v>
      </c>
      <c r="L17" s="70">
        <v>204.29551006409241</v>
      </c>
      <c r="M17" s="70">
        <v>323.51788404907609</v>
      </c>
      <c r="N17" s="70">
        <v>238.09402204543903</v>
      </c>
      <c r="O17" s="70">
        <v>318.24014796298184</v>
      </c>
      <c r="P17" s="70">
        <v>122.82483927846687</v>
      </c>
      <c r="Q17" s="70">
        <v>151.28821038579088</v>
      </c>
      <c r="R17" s="71">
        <v>294.12264766008531</v>
      </c>
      <c r="S17" s="71">
        <v>5016.3331494303839</v>
      </c>
    </row>
    <row r="18" spans="1:19" x14ac:dyDescent="0.3">
      <c r="A18" s="69">
        <f t="shared" si="1"/>
        <v>44048</v>
      </c>
      <c r="B18" s="81">
        <v>493.15674091182882</v>
      </c>
      <c r="C18" s="70">
        <v>460.54684884010464</v>
      </c>
      <c r="D18" s="70">
        <v>751.31820361473774</v>
      </c>
      <c r="E18" s="70">
        <v>739.49332677609073</v>
      </c>
      <c r="F18" s="70">
        <v>201.33738825803721</v>
      </c>
      <c r="G18" s="70">
        <v>216.21004922424095</v>
      </c>
      <c r="H18" s="70">
        <v>128.09137428544483</v>
      </c>
      <c r="I18" s="70">
        <v>216.26082452062553</v>
      </c>
      <c r="J18" s="71">
        <v>230.25115560797542</v>
      </c>
      <c r="K18" s="81">
        <v>44.677210847458767</v>
      </c>
      <c r="L18" s="70">
        <v>172.96496863562044</v>
      </c>
      <c r="M18" s="70">
        <v>212.63537656090131</v>
      </c>
      <c r="N18" s="70">
        <v>156.84618324485109</v>
      </c>
      <c r="O18" s="70">
        <v>153.68769467612418</v>
      </c>
      <c r="P18" s="70">
        <v>122.51674411957438</v>
      </c>
      <c r="Q18" s="70">
        <v>96.315167686474268</v>
      </c>
      <c r="R18" s="71">
        <v>184.50926190569709</v>
      </c>
      <c r="S18" s="71">
        <v>3303.2806095378637</v>
      </c>
    </row>
    <row r="19" spans="1:19" x14ac:dyDescent="0.3">
      <c r="A19" s="69">
        <f t="shared" si="1"/>
        <v>44055</v>
      </c>
      <c r="B19" s="81">
        <v>332.4325096995999</v>
      </c>
      <c r="C19" s="70">
        <v>342.42886981080756</v>
      </c>
      <c r="D19" s="70">
        <v>566.02303293307068</v>
      </c>
      <c r="E19" s="70">
        <v>485.43102641904716</v>
      </c>
      <c r="F19" s="70">
        <v>169.08102896061087</v>
      </c>
      <c r="G19" s="70">
        <v>237.97670553480259</v>
      </c>
      <c r="H19" s="70">
        <v>83.265036625897636</v>
      </c>
      <c r="I19" s="70">
        <v>211.04195788767606</v>
      </c>
      <c r="J19" s="71">
        <v>170.29209908298685</v>
      </c>
      <c r="K19" s="81">
        <v>42.398449426638805</v>
      </c>
      <c r="L19" s="70">
        <v>92.286675199248464</v>
      </c>
      <c r="M19" s="70">
        <v>99.049714308863372</v>
      </c>
      <c r="N19" s="70">
        <v>46.22116806954125</v>
      </c>
      <c r="O19" s="70">
        <v>167.24040600663977</v>
      </c>
      <c r="P19" s="70">
        <v>116.8730721733526</v>
      </c>
      <c r="Q19" s="70">
        <v>39.18280195347316</v>
      </c>
      <c r="R19" s="71">
        <v>136.16651424669476</v>
      </c>
      <c r="S19" s="71">
        <v>2466.0216403387276</v>
      </c>
    </row>
    <row r="20" spans="1:19" x14ac:dyDescent="0.3">
      <c r="A20" s="69">
        <f t="shared" si="1"/>
        <v>44062</v>
      </c>
      <c r="B20" s="81">
        <v>384.63934300513142</v>
      </c>
      <c r="C20" s="70">
        <v>322.63015814494895</v>
      </c>
      <c r="D20" s="70">
        <v>511.14824883915685</v>
      </c>
      <c r="E20" s="70">
        <v>330.55792820725196</v>
      </c>
      <c r="F20" s="70">
        <v>44.774669663185023</v>
      </c>
      <c r="G20" s="70">
        <v>168.57840402386432</v>
      </c>
      <c r="H20" s="70">
        <v>143.19551719066624</v>
      </c>
      <c r="I20" s="70">
        <v>225.48068327428962</v>
      </c>
      <c r="J20" s="71">
        <v>256.37273305379233</v>
      </c>
      <c r="K20" s="81">
        <v>8.8975425455103192</v>
      </c>
      <c r="L20" s="70">
        <v>138.60780641078281</v>
      </c>
      <c r="M20" s="70">
        <v>153.13264722664712</v>
      </c>
      <c r="N20" s="70">
        <v>90.889658770451831</v>
      </c>
      <c r="O20" s="70">
        <v>124.04194854051002</v>
      </c>
      <c r="P20" s="70">
        <v>98.130099582655845</v>
      </c>
      <c r="Q20" s="70">
        <v>62.835065580695243</v>
      </c>
      <c r="R20" s="71">
        <v>141.13458493362327</v>
      </c>
      <c r="S20" s="71">
        <v>2365.3095045304035</v>
      </c>
    </row>
    <row r="21" spans="1:19" x14ac:dyDescent="0.3">
      <c r="A21" s="69">
        <f t="shared" si="1"/>
        <v>44069</v>
      </c>
      <c r="B21" s="81">
        <v>161.7264957637924</v>
      </c>
      <c r="C21" s="70">
        <v>235.66101365784118</v>
      </c>
      <c r="D21" s="70">
        <v>189.80894551465622</v>
      </c>
      <c r="E21" s="70">
        <v>223.14040135435357</v>
      </c>
      <c r="F21" s="70">
        <v>39.098310365758834</v>
      </c>
      <c r="G21" s="70">
        <v>27.897284340098395</v>
      </c>
      <c r="H21" s="70">
        <v>94.511560712141772</v>
      </c>
      <c r="I21" s="70">
        <v>59.817867304077822</v>
      </c>
      <c r="J21" s="71">
        <v>146.11286673159304</v>
      </c>
      <c r="K21" s="81">
        <v>7.756337062269111</v>
      </c>
      <c r="L21" s="70">
        <v>65.551281597853233</v>
      </c>
      <c r="M21" s="70">
        <v>75.874695702182805</v>
      </c>
      <c r="N21" s="70">
        <v>64.791687645721936</v>
      </c>
      <c r="O21" s="70">
        <v>7.7877509853461788</v>
      </c>
      <c r="P21" s="70">
        <v>59.018127751989013</v>
      </c>
      <c r="Q21" s="70">
        <v>25.13341328114322</v>
      </c>
      <c r="R21" s="71">
        <v>23.456684654443166</v>
      </c>
      <c r="S21" s="71">
        <v>1116.1351256416528</v>
      </c>
    </row>
    <row r="22" spans="1:19" x14ac:dyDescent="0.3">
      <c r="A22" s="69">
        <f t="shared" si="1"/>
        <v>44076</v>
      </c>
      <c r="B22" s="81">
        <v>182.4531244364448</v>
      </c>
      <c r="C22" s="70">
        <v>147.32815530714129</v>
      </c>
      <c r="D22" s="70">
        <v>178.24777890094128</v>
      </c>
      <c r="E22" s="70">
        <v>234.72117723344195</v>
      </c>
      <c r="F22" s="70">
        <v>90.441951068332401</v>
      </c>
      <c r="G22" s="70">
        <v>75.172354264456203</v>
      </c>
      <c r="H22" s="70">
        <v>84.479255874068343</v>
      </c>
      <c r="I22" s="70">
        <v>83.65774502910142</v>
      </c>
      <c r="J22" s="71">
        <v>98.417254818793936</v>
      </c>
      <c r="K22" s="81">
        <v>5.5951173249139003</v>
      </c>
      <c r="L22" s="70">
        <v>80.810738854315105</v>
      </c>
      <c r="M22" s="70">
        <v>18.272467251015257</v>
      </c>
      <c r="N22" s="70">
        <v>2.7767452676946505</v>
      </c>
      <c r="O22" s="70">
        <v>7.1283324223321642</v>
      </c>
      <c r="P22" s="70">
        <v>60.135179103728035</v>
      </c>
      <c r="Q22" s="70">
        <v>30.945469972151187</v>
      </c>
      <c r="R22" s="71">
        <v>93.778392238051026</v>
      </c>
      <c r="S22" s="71">
        <v>1104.2246581007712</v>
      </c>
    </row>
    <row r="23" spans="1:19" x14ac:dyDescent="0.3">
      <c r="A23" s="69">
        <f t="shared" si="1"/>
        <v>44083</v>
      </c>
      <c r="B23" s="81">
        <v>49.398114274815725</v>
      </c>
      <c r="C23" s="70">
        <v>124.3765098060901</v>
      </c>
      <c r="D23" s="70">
        <v>8.3046720338629711</v>
      </c>
      <c r="E23" s="70">
        <v>-77.483413839388959</v>
      </c>
      <c r="F23" s="70">
        <v>-17.844408229093688</v>
      </c>
      <c r="G23" s="70">
        <v>-48.232790154955296</v>
      </c>
      <c r="H23" s="70">
        <v>54.744247581551235</v>
      </c>
      <c r="I23" s="70">
        <v>14.992778101968725</v>
      </c>
      <c r="J23" s="71">
        <v>85.442004909062803</v>
      </c>
      <c r="K23" s="81">
        <v>15.64582851581595</v>
      </c>
      <c r="L23" s="70">
        <v>65.718836289383773</v>
      </c>
      <c r="M23" s="70">
        <v>-22.618240995813267</v>
      </c>
      <c r="N23" s="70">
        <v>-43.368782362581896</v>
      </c>
      <c r="O23" s="70">
        <v>-34.157799641971792</v>
      </c>
      <c r="P23" s="70">
        <v>48.200212772811625</v>
      </c>
      <c r="Q23" s="70">
        <v>15.434355585566522</v>
      </c>
      <c r="R23" s="71">
        <v>44.267393660783966</v>
      </c>
      <c r="S23" s="71">
        <v>62.461371761775808</v>
      </c>
    </row>
    <row r="24" spans="1:19" ht="15" thickBot="1" x14ac:dyDescent="0.35">
      <c r="A24" s="72">
        <f t="shared" si="1"/>
        <v>44090</v>
      </c>
      <c r="B24" s="82">
        <v>80.200887350601761</v>
      </c>
      <c r="C24" s="73">
        <v>96.114413230064258</v>
      </c>
      <c r="D24" s="73">
        <v>-29.231934143168473</v>
      </c>
      <c r="E24" s="73">
        <v>87.762265836897313</v>
      </c>
      <c r="F24" s="73">
        <v>-21.499277361990835</v>
      </c>
      <c r="G24" s="73">
        <v>17.567004772440555</v>
      </c>
      <c r="H24" s="73">
        <v>68.092527708753551</v>
      </c>
      <c r="I24" s="73">
        <v>61.128281661203687</v>
      </c>
      <c r="J24" s="74">
        <v>-7.0098334925816062</v>
      </c>
      <c r="K24" s="82">
        <v>14.687858728630985</v>
      </c>
      <c r="L24" s="73">
        <v>-29.113849210594879</v>
      </c>
      <c r="M24" s="73">
        <v>9.7518573687164007</v>
      </c>
      <c r="N24" s="73">
        <v>-18.163748017547107</v>
      </c>
      <c r="O24" s="73">
        <v>-13.151522266721031</v>
      </c>
      <c r="P24" s="73">
        <v>2.5888396521404502</v>
      </c>
      <c r="Q24" s="73">
        <v>-16.37511785939671</v>
      </c>
      <c r="R24" s="74">
        <v>-9.2812049667293195</v>
      </c>
      <c r="S24" s="74">
        <v>301.40081782069865</v>
      </c>
    </row>
    <row r="25" spans="1:19" x14ac:dyDescent="0.3">
      <c r="A25" s="38">
        <f t="shared" si="1"/>
        <v>44097</v>
      </c>
    </row>
    <row r="26" spans="1:19" x14ac:dyDescent="0.3">
      <c r="A26" s="38">
        <f t="shared" si="1"/>
        <v>44104</v>
      </c>
    </row>
    <row r="27" spans="1:19" x14ac:dyDescent="0.3">
      <c r="A27" s="38">
        <f t="shared" si="1"/>
        <v>44111</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62fb5cb0-ce78-4400-96be-8d7ee94e856c"/>
    <ds:schemaRef ds:uri="5dd46039-b042-4b24-af53-411220b545d4"/>
    <ds:schemaRef ds:uri="http://www.w3.org/XML/1998/namespace"/>
    <ds:schemaRef ds:uri="http://purl.org/dc/dcmitype/"/>
  </ds:schemaRefs>
</ds:datastoreItem>
</file>

<file path=customXml/itemProps3.xml><?xml version="1.0" encoding="utf-8"?>
<ds:datastoreItem xmlns:ds="http://schemas.openxmlformats.org/officeDocument/2006/customXml" ds:itemID="{94A3174E-4A15-4551-BCBC-EBBA3D1DA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2020-09-28T20:18:10Z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