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3_25 Jan\"/>
    </mc:Choice>
  </mc:AlternateContent>
  <xr:revisionPtr revIDLastSave="2" documentId="8_{83B8EA15-A825-483C-BDDE-8EA0B35EFEB9}" xr6:coauthVersionLast="33" xr6:coauthVersionMax="46" xr10:uidLastSave="{7BE94DAA-156A-42F0-A95C-68BFABA844CF}"/>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 i="3" l="1"/>
  <c r="E59" i="3"/>
  <c r="F59" i="3"/>
  <c r="G59" i="3"/>
  <c r="H59" i="3"/>
  <c r="I59" i="3"/>
  <c r="J59" i="3"/>
  <c r="C59" i="3"/>
  <c r="D59" i="1"/>
  <c r="E59" i="1"/>
  <c r="F59" i="1"/>
  <c r="G59" i="1"/>
  <c r="H59" i="1"/>
  <c r="I59" i="1"/>
  <c r="J59" i="1"/>
  <c r="K59" i="1"/>
  <c r="L59" i="1"/>
  <c r="C59" i="1"/>
  <c r="D59" i="2"/>
  <c r="E59" i="2"/>
  <c r="C59" i="2"/>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<sst xmlns="http://schemas.openxmlformats.org/spreadsheetml/2006/main" count="443" uniqueCount="168">
  <si>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</si>
  <si>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</si>
  <si>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</si>
  <si>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</si>
  <si>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</si>
  <si>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</si>
  <si>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</si>
  <si>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</si>
  <si>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</si>
  <si>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</si>
  <si>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</si>
  <si>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</si>
  <si>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</si>
  <si>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</si>
  <si>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</si>
  <si>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</si>
  <si>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</si>
  <si>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</si>
  <si>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</si>
  <si>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</si>
  <si>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</si>
  <si>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</si>
  <si>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</si>
  <si>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</si>
  <si>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</si>
  <si>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</si>
  <si>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</si>
  <si>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</si>
  <si>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</si>
  <si>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</si>
  <si>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</si>
  <si>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</si>
  <si>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</si>
  <si>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</si>
  <si>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</si>
  <si>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</si>
  <si>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</si>
  <si>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</si>
  <si>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</si>
  <si>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</si>
  <si>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</si>
  <si>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</si>
  <si>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</si>
  <si>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</si>
  <si>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</si>
  <si>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</si>
  <si>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</si>
  <si>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</si>
  <si>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</si>
  <si>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</si>
  <si>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</si>
  <si>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</si>
  <si>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</si>
  <si>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</si>
  <si>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</si>
  <si>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</si>
  <si>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</si>
  <si>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</si>
  <si>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</si>
  <si>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</si>
  <si>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</si>
  <si>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</si>
  <si>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</si>
  <si>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</si>
  <si>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</si>
  <si>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</si>
  <si>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</si>
  <si>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</si>
  <si>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</si>
  <si>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</si>
  <si>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</si>
  <si>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</si>
  <si>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</si>
  <si>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</si>
  <si>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</si>
  <si>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</si>
  <si>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</si>
  <si>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</si>
  <si>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</si>
  <si>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</si>
  <si>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</si>
  <si>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</si>
  <si>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</si>
  <si>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</si>
  <si>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</si>
  <si>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</si>
  <si>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</si>
  <si>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</si>
  <si>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</si>
  <si>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</si>
  <si>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</si>
  <si>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</si>
  <si>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</si>
  <si>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</si>
  <si>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</si>
  <si>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</si>
  <si>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</si>
  <si>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</si>
  <si>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</si>
  <si>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</si>
  <si>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</si>
  <si>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</si>
  <si>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</si>
  <si>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</si>
  <si>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</si>
  <si>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</si>
  <si>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</si>
  <si>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</si>
  <si>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</si>
  <si>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</si>
  <si>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</si>
  <si>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</si>
  <si>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</si>
  <si>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</si>
  <si>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</si>
  <si>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</si>
  <si>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</si>
  <si>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</si>
  <si>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</si>
  <si>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</si>
  <si>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</si>
  <si>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</si>
  <si>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</si>
  <si>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</si>
  <si>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</si>
  <si>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</si>
  <si>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</si>
  <si>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</si>
  <si>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</si>
  <si>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</si>
  <si>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</si>
  <si>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</si>
  <si>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</si>
  <si>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</si>
  <si>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</si>
  <si>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</si>
  <si>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</si>
  <si>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</si>
  <si>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</si>
  <si>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</si>
  <si>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</si>
  <si>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</si>
  <si>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</si>
  <si>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</si>
  <si>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</si>
  <si>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</si>
  <si>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</si>
  <si>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</si>
  <si>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</si>
  <si>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</si>
  <si>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</si>
  <si>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</si>
  <si>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</si>
  <si>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</si>
  <si>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</si>
  <si>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</si>
  <si>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</si>
  <si>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</si>
  <si>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</si>
  <si>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</si>
  <si>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</si>
  <si>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</si>
  <si>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</si>
  <si>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</si>
  <si>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2019 - 23 Jan 2021</t>
  </si>
  <si>
    <t xml:space="preserve">3 May 2020 - 23 Jan 2021 </t>
  </si>
  <si>
    <t>3 May 2020 - 23 Jan 2021</t>
  </si>
  <si>
    <t xml:space="preserve">3 May 2020 - 23 Jan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</si>
</sst>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 – 23 january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26 January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topLeftCell="B1" zoomScale="107"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91"/>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153.22085100559647</v>
      </c>
      <c r="D3" s="5">
        <v>471.30617221189078</v>
      </c>
      <c r="E3" s="5">
        <v>352.99685762139018</v>
      </c>
    </row>
    <row r="4" spans="1:5" x14ac:dyDescent="0.3">
      <c r="A4" s="3">
        <v>2</v>
      </c>
      <c r="B4" s="4">
        <v>43835</v>
      </c>
      <c r="C4" s="5">
        <v>9110.3060576293501</v>
      </c>
      <c r="D4" s="5">
        <v>8251.558420919393</v>
      </c>
      <c r="E4" s="5">
        <v>858.74763670995628</v>
      </c>
    </row>
    <row r="5" spans="1:5" x14ac:dyDescent="0.3">
      <c r="A5" s="3">
        <v>3</v>
      </c>
      <c r="B5" s="4">
        <v>43842</v>
      </c>
      <c r="C5" s="5">
        <v>133.7788173610578</v>
      </c>
      <c r="D5" s="5">
        <v>489.51847864808667</v>
      </c>
      <c r="E5" s="5">
        <v>372.7897156477178</v>
      </c>
    </row>
    <row r="6" spans="1:5" x14ac:dyDescent="0.3">
      <c r="A6" s="3">
        <v>4</v>
      </c>
      <c r="B6" s="4">
        <v>43849</v>
      </c>
      <c r="C6" s="5">
        <v>145.78529627538711</v>
      </c>
      <c r="D6" s="5">
        <v>484.1579625901806</v>
      </c>
      <c r="E6" s="5">
        <v>354.24171790232487</v>
      </c>
    </row>
    <row r="7" spans="1:5" x14ac:dyDescent="0.3">
      <c r="A7" s="3">
        <v>5</v>
      </c>
      <c r="B7" s="4">
        <v>43856</v>
      </c>
      <c r="C7" s="5">
        <v>120.12524563536799</v>
      </c>
      <c r="D7" s="5">
        <v>530.05114535334133</v>
      </c>
      <c r="E7" s="5">
        <v>426.30416075873018</v>
      </c>
    </row>
    <row r="8" spans="1:5" x14ac:dyDescent="0.3">
      <c r="A8" s="3">
        <v>6</v>
      </c>
      <c r="B8" s="4">
        <v>43863</v>
      </c>
      <c r="C8" s="5">
        <v>175.81341550646837</v>
      </c>
      <c r="D8" s="5">
        <v>546.82396335089209</v>
      </c>
      <c r="E8" s="5">
        <v>393.040505682706</v>
      </c>
    </row>
    <row r="9" spans="1:5" x14ac:dyDescent="0.3">
      <c r="A9" s="3">
        <v>7</v>
      </c>
      <c r="B9" s="4">
        <v>43870</v>
      </c>
      <c r="C9" s="5">
        <v>157.14451139312519</v>
      </c>
      <c r="D9" s="5">
        <v>467.55312555739602</v>
      </c>
      <c r="E9" s="5">
        <v>363.37903493109582</v>
      </c>
    </row>
    <row r="10" spans="1:5" x14ac:dyDescent="0.3">
      <c r="A10" s="3">
        <v>8</v>
      </c>
      <c r="B10" s="4">
        <v>43877</v>
      </c>
      <c r="C10" s="5">
        <v>127.90850290058867</v>
      </c>
      <c r="D10" s="5">
        <v>7723.2785722896342</v>
      </c>
      <c r="E10" s="5">
        <v>935.19491773201503</v>
      </c>
    </row>
    <row r="11" spans="1:5" x14ac:dyDescent="0.3">
      <c r="A11" s="3">
        <v>9</v>
      </c>
      <c r="B11" s="4">
        <v>43884</v>
      </c>
      <c r="C11" s="5">
        <v>117.61994508287034</v>
      </c>
      <c r="D11" s="5">
        <v>7444.0031222629914</v>
      </c>
      <c r="E11" s="5">
        <v>921.5382369714614</v>
      </c>
    </row>
    <row r="12" spans="1:5" x14ac:dyDescent="0.3">
      <c r="A12" s="3">
        <v>10</v>
      </c>
      <c r="B12" s="4">
        <v>43891</v>
      </c>
      <c r="C12" s="5">
        <v>143.56042584765547</v>
      </c>
      <c r="D12" s="5">
        <v>8056.8028933995138</v>
      </c>
      <c r="E12" s="5">
        <v>1229.9515504806063</v>
      </c>
    </row>
    <row r="13" spans="1:5" x14ac:dyDescent="0.3">
      <c r="A13" s="3">
        <v>11</v>
      </c>
      <c r="B13" s="4">
        <v>43898</v>
      </c>
      <c r="C13" s="5">
        <v>8795.1671251447442</v>
      </c>
      <c r="D13" s="5">
        <v>7831.1470598482883</v>
      </c>
      <c r="E13" s="5">
        <v>964.02006529645666</v>
      </c>
    </row>
    <row r="14" spans="1:5" x14ac:dyDescent="0.3">
      <c r="A14" s="3">
        <v>12</v>
      </c>
      <c r="B14" s="4">
        <v>43905</v>
      </c>
      <c r="C14" s="5">
        <v>8590.6613653801523</v>
      </c>
      <c r="D14" s="5">
        <v>7684.7093037166542</v>
      </c>
      <c r="E14" s="5">
        <v>905.9520616634976</v>
      </c>
    </row>
    <row r="15" spans="1:5" x14ac:dyDescent="0.3">
      <c r="A15" s="3">
        <v>13</v>
      </c>
      <c r="B15" s="4">
        <v>43912</v>
      </c>
      <c r="C15" s="5">
        <v>8447.1212837409912</v>
      </c>
      <c r="D15" s="5">
        <v>7652.4210688512139</v>
      </c>
      <c r="E15" s="5">
        <v>794.70021488977773</v>
      </c>
    </row>
    <row r="16" spans="1:5" x14ac:dyDescent="0.3">
      <c r="A16" s="3">
        <v>14</v>
      </c>
      <c r="B16" s="4">
        <v>43919</v>
      </c>
      <c r="C16" s="5">
        <v>8236.3277164304527</v>
      </c>
      <c r="D16" s="5">
        <v>7720.2525454917304</v>
      </c>
      <c r="E16" s="5">
        <v>516.07517093872116</v>
      </c>
    </row>
    <row r="17" spans="1:5" x14ac:dyDescent="0.3">
      <c r="A17" s="3">
        <v>15</v>
      </c>
      <c r="B17" s="4">
        <v>43926</v>
      </c>
      <c r="C17" s="5">
        <v>8253.9338311405991</v>
      </c>
      <c r="D17" s="5">
        <v>7795.5539655034981</v>
      </c>
      <c r="E17" s="5">
        <v>458.37986563710149</v>
      </c>
    </row>
    <row r="18" spans="1:5" x14ac:dyDescent="0.3">
      <c r="A18" s="3">
        <v>16</v>
      </c>
      <c r="B18" s="4">
        <v>43933</v>
      </c>
      <c r="C18" s="5">
        <v>8120.0905759449861</v>
      </c>
      <c r="D18" s="5">
        <v>7649.7742611730682</v>
      </c>
      <c r="E18" s="5">
        <v>470.31631477191803</v>
      </c>
    </row>
    <row r="19" spans="1:5" x14ac:dyDescent="0.3">
      <c r="A19" s="3">
        <v>17</v>
      </c>
      <c r="B19" s="4">
        <v>43940</v>
      </c>
      <c r="C19" s="5">
        <v>7956.1390970305019</v>
      </c>
      <c r="D19" s="5">
        <v>7482.8233556442701</v>
      </c>
      <c r="E19" s="5">
        <v>473.31574138623137</v>
      </c>
    </row>
    <row r="20" spans="1:5" x14ac:dyDescent="0.3">
      <c r="A20" s="3">
        <v>18</v>
      </c>
      <c r="B20" s="4">
        <v>43947</v>
      </c>
      <c r="C20" s="5">
        <v>8029.8760917160425</v>
      </c>
      <c r="D20" s="5">
        <v>7569.0492665004895</v>
      </c>
      <c r="E20" s="5">
        <v>460.82682521555319</v>
      </c>
    </row>
    <row r="21" spans="1:5" x14ac:dyDescent="0.3">
      <c r="A21" s="3">
        <v>19</v>
      </c>
      <c r="B21" s="4">
        <v>43954</v>
      </c>
      <c r="C21" s="5">
        <v>8502.8088271045435</v>
      </c>
      <c r="D21" s="5">
        <v>7925.8585941386864</v>
      </c>
      <c r="E21" s="5">
        <v>576.950232965856</v>
      </c>
    </row>
    <row r="22" spans="1:5" x14ac:dyDescent="0.3">
      <c r="A22" s="3">
        <v>20</v>
      </c>
      <c r="B22" s="4">
        <v>43961</v>
      </c>
      <c r="C22" s="5">
        <v>8647.9540720953719</v>
      </c>
      <c r="D22" s="5">
        <v>8085.1629687623554</v>
      </c>
      <c r="E22" s="5">
        <v>562.79110333301617</v>
      </c>
    </row>
    <row r="23" spans="1:5" x14ac:dyDescent="0.3">
      <c r="A23" s="3">
        <v>21</v>
      </c>
      <c r="B23" s="4">
        <v>43968</v>
      </c>
      <c r="C23" s="5">
        <v>8878.5128785731704</v>
      </c>
      <c r="D23" s="5">
        <v>8250.3685301759106</v>
      </c>
      <c r="E23" s="5">
        <v>628.14434839725982</v>
      </c>
    </row>
    <row r="24" spans="1:5" x14ac:dyDescent="0.3">
      <c r="A24" s="3">
        <v>22</v>
      </c>
      <c r="B24" s="4">
        <v>43975</v>
      </c>
      <c r="C24" s="5">
        <v>9443.5445455781592</v>
      </c>
      <c r="D24" s="5">
        <v>8820.1441496637526</v>
      </c>
      <c r="E24" s="5">
        <v>623.40039591440575</v>
      </c>
    </row>
    <row r="25" spans="1:5" x14ac:dyDescent="0.3">
      <c r="A25" s="3">
        <v>23</v>
      </c>
      <c r="B25" s="4">
        <v>43982</v>
      </c>
      <c r="C25" s="5">
        <v>10151.799433175516</v>
      </c>
      <c r="D25" s="5">
        <v>9072.1643508531415</v>
      </c>
      <c r="E25" s="5">
        <v>1079.6350823223756</v>
      </c>
    </row>
    <row r="26" spans="1:5" x14ac:dyDescent="0.3">
      <c r="A26" s="3">
        <v>24</v>
      </c>
      <c r="B26" s="4">
        <v>43989</v>
      </c>
      <c r="C26" s="5">
        <v>10629.614338465342</v>
      </c>
      <c r="D26" s="5">
        <v>9659.4823206629808</v>
      </c>
      <c r="E26" s="5">
        <v>970.13201780236159</v>
      </c>
    </row>
    <row r="27" spans="1:5" x14ac:dyDescent="0.3">
      <c r="A27" s="3">
        <v>25</v>
      </c>
      <c r="B27" s="4">
        <v>43996</v>
      </c>
      <c r="C27" s="5">
        <v>11976.361066786674</v>
      </c>
      <c r="D27" s="5">
        <v>11038.366762634523</v>
      </c>
      <c r="E27" s="5">
        <v>937.99430415215102</v>
      </c>
    </row>
    <row r="28" spans="1:5" x14ac:dyDescent="0.3">
      <c r="A28" s="3">
        <v>26</v>
      </c>
      <c r="B28" s="4">
        <v>44003</v>
      </c>
      <c r="C28" s="5">
        <v>12529.945359102399</v>
      </c>
      <c r="D28" s="5">
        <v>11587.982847998444</v>
      </c>
      <c r="E28" s="5">
        <v>941.96251110395383</v>
      </c>
    </row>
    <row r="29" spans="1:5" x14ac:dyDescent="0.3">
      <c r="A29" s="3">
        <v>27</v>
      </c>
      <c r="B29" s="4">
        <v>44010</v>
      </c>
      <c r="C29" s="5">
        <v>13510.762965549393</v>
      </c>
      <c r="D29" s="5">
        <v>12556.867539294642</v>
      </c>
      <c r="E29" s="5">
        <v>953.89542625475167</v>
      </c>
    </row>
    <row r="30" spans="1:5" x14ac:dyDescent="0.3">
      <c r="A30" s="3">
        <v>28</v>
      </c>
      <c r="B30" s="4">
        <v>44017</v>
      </c>
      <c r="C30" s="5">
        <v>14761.316545319762</v>
      </c>
      <c r="D30" s="5">
        <v>13837.499672660186</v>
      </c>
      <c r="E30" s="5">
        <v>923.81687265957476</v>
      </c>
    </row>
    <row r="31" spans="1:5" x14ac:dyDescent="0.3">
      <c r="A31" s="3">
        <v>29</v>
      </c>
      <c r="B31" s="4">
        <v>44024</v>
      </c>
      <c r="C31" s="5">
        <v>16242.629996640704</v>
      </c>
      <c r="D31" s="5">
        <v>15421.356144455051</v>
      </c>
      <c r="E31" s="5">
        <v>821.27385218565473</v>
      </c>
    </row>
    <row r="32" spans="1:5" x14ac:dyDescent="0.3">
      <c r="A32" s="3">
        <v>30</v>
      </c>
      <c r="B32" s="4">
        <v>44031</v>
      </c>
      <c r="C32" s="5">
        <v>16191.955682252836</v>
      </c>
      <c r="D32" s="5">
        <v>15405.46425501106</v>
      </c>
      <c r="E32" s="5">
        <v>786.49142724177511</v>
      </c>
    </row>
    <row r="33" spans="1:5" x14ac:dyDescent="0.3">
      <c r="A33" s="3">
        <v>31</v>
      </c>
      <c r="B33" s="4">
        <v>44038</v>
      </c>
      <c r="C33" s="5">
        <v>15250.243706986339</v>
      </c>
      <c r="D33" s="5">
        <v>14466.362055143378</v>
      </c>
      <c r="E33" s="5">
        <v>783.88165184296042</v>
      </c>
    </row>
    <row r="34" spans="1:5" x14ac:dyDescent="0.3">
      <c r="A34" s="3">
        <v>32</v>
      </c>
      <c r="B34" s="4">
        <v>44045</v>
      </c>
      <c r="C34" s="5">
        <v>13703.857332531079</v>
      </c>
      <c r="D34" s="5">
        <v>12862.164015820046</v>
      </c>
      <c r="E34" s="5">
        <v>841.69331671103191</v>
      </c>
    </row>
    <row r="35" spans="1:5" x14ac:dyDescent="0.3">
      <c r="A35" s="3">
        <v>33</v>
      </c>
      <c r="B35" s="4">
        <v>44052</v>
      </c>
      <c r="C35" s="5">
        <v>12379.617477038953</v>
      </c>
      <c r="D35" s="5">
        <v>11538.104310970994</v>
      </c>
      <c r="E35" s="5">
        <v>841.51316606796047</v>
      </c>
    </row>
    <row r="36" spans="1:5" x14ac:dyDescent="0.3">
      <c r="A36" s="3">
        <v>34</v>
      </c>
      <c r="B36" s="4">
        <v>44059</v>
      </c>
      <c r="C36" s="5">
        <v>11951.108378942716</v>
      </c>
      <c r="D36" s="5">
        <v>10919.833279665718</v>
      </c>
      <c r="E36" s="5">
        <v>1031.275099276997</v>
      </c>
    </row>
    <row r="37" spans="1:5" x14ac:dyDescent="0.3">
      <c r="A37" s="3">
        <v>35</v>
      </c>
      <c r="B37" s="4">
        <v>44066</v>
      </c>
      <c r="C37" s="5">
        <v>11133.99352631848</v>
      </c>
      <c r="D37" s="5">
        <v>10026.791704339706</v>
      </c>
      <c r="E37" s="5">
        <v>1107.2018219787719</v>
      </c>
    </row>
    <row r="38" spans="1:5" x14ac:dyDescent="0.3">
      <c r="A38" s="3">
        <v>36</v>
      </c>
      <c r="B38" s="4">
        <v>44073</v>
      </c>
      <c r="C38" s="5">
        <v>10916.803466905318</v>
      </c>
      <c r="D38" s="5">
        <v>9745.4136464240073</v>
      </c>
      <c r="E38" s="5">
        <v>1171.3898204813113</v>
      </c>
    </row>
    <row r="39" spans="1:5" x14ac:dyDescent="0.3">
      <c r="A39" s="3">
        <v>37</v>
      </c>
      <c r="B39" s="4">
        <v>44080</v>
      </c>
      <c r="C39" s="5">
        <v>10052.799142286854</v>
      </c>
      <c r="D39" s="5">
        <v>8903.5344532742238</v>
      </c>
      <c r="E39" s="5">
        <v>1149.2646890126321</v>
      </c>
    </row>
    <row r="40" spans="1:5" x14ac:dyDescent="0.3">
      <c r="A40" s="3">
        <v>38</v>
      </c>
      <c r="B40" s="4">
        <v>44087</v>
      </c>
      <c r="C40" s="5">
        <v>9561.2647984554278</v>
      </c>
      <c r="D40" s="5">
        <v>8523.678958786295</v>
      </c>
      <c r="E40" s="5">
        <v>1037.5858396691328</v>
      </c>
    </row>
    <row r="41" spans="1:5" x14ac:dyDescent="0.3">
      <c r="A41" s="3">
        <v>39</v>
      </c>
      <c r="B41" s="4">
        <v>44094</v>
      </c>
      <c r="C41" s="5">
        <v>9857.0753553526501</v>
      </c>
      <c r="D41" s="5">
        <v>8654.0551700377291</v>
      </c>
      <c r="E41" s="5">
        <v>1203.020185314921</v>
      </c>
    </row>
    <row r="42" spans="1:5" x14ac:dyDescent="0.3">
      <c r="A42" s="3">
        <v>40</v>
      </c>
      <c r="B42" s="4">
        <v>44101</v>
      </c>
      <c r="C42" s="5">
        <v>9490.9006907568182</v>
      </c>
      <c r="D42" s="5">
        <v>8423.6077613915695</v>
      </c>
      <c r="E42" s="5">
        <v>1067.2929293652485</v>
      </c>
    </row>
    <row r="43" spans="1:5" x14ac:dyDescent="0.3">
      <c r="A43" s="3">
        <v>41</v>
      </c>
      <c r="B43" s="4">
        <v>44108</v>
      </c>
      <c r="C43" s="5">
        <v>10051.610234133372</v>
      </c>
      <c r="D43" s="5">
        <v>8831.875140905704</v>
      </c>
      <c r="E43" s="5">
        <v>1219.7350932276677</v>
      </c>
    </row>
    <row r="44" spans="1:5" x14ac:dyDescent="0.3">
      <c r="A44" s="3">
        <v>42</v>
      </c>
      <c r="B44" s="4">
        <v>44115</v>
      </c>
      <c r="C44" s="5">
        <v>10106.562313779794</v>
      </c>
      <c r="D44" s="5">
        <v>8981.475153215797</v>
      </c>
      <c r="E44" s="5">
        <v>1125.0871605639963</v>
      </c>
    </row>
    <row r="45" spans="1:5" x14ac:dyDescent="0.3">
      <c r="A45" s="3">
        <v>43</v>
      </c>
      <c r="B45" s="4">
        <v>44122</v>
      </c>
      <c r="C45" s="5">
        <v>9922.372003443912</v>
      </c>
      <c r="D45" s="5">
        <v>8815.3623316439116</v>
      </c>
      <c r="E45" s="5">
        <v>1107.0096717999993</v>
      </c>
    </row>
    <row r="46" spans="1:5" x14ac:dyDescent="0.3">
      <c r="A46" s="3">
        <v>44</v>
      </c>
      <c r="B46" s="4">
        <v>44129</v>
      </c>
      <c r="C46" s="5">
        <v>9798.8744461789902</v>
      </c>
      <c r="D46" s="5">
        <v>8696.2449814275697</v>
      </c>
      <c r="E46" s="5">
        <v>1102.6294647514205</v>
      </c>
    </row>
    <row r="47" spans="1:5" x14ac:dyDescent="0.3">
      <c r="A47" s="3">
        <v>45</v>
      </c>
      <c r="B47" s="4">
        <v>44136</v>
      </c>
      <c r="C47" s="5">
        <v>9943.0715181742034</v>
      </c>
      <c r="D47" s="5">
        <v>8812.778918993894</v>
      </c>
      <c r="E47" s="5">
        <v>1130.2925991803095</v>
      </c>
    </row>
    <row r="48" spans="1:5" x14ac:dyDescent="0.3">
      <c r="A48" s="3">
        <v>46</v>
      </c>
      <c r="B48" s="4">
        <v>44143</v>
      </c>
      <c r="C48" s="5">
        <v>10272.786734522659</v>
      </c>
      <c r="D48" s="5">
        <v>9197.0696801238264</v>
      </c>
      <c r="E48" s="5">
        <v>1075.7170543988329</v>
      </c>
    </row>
    <row r="49" spans="1:7" x14ac:dyDescent="0.3">
      <c r="A49" s="3">
        <v>47</v>
      </c>
      <c r="B49" s="4">
        <v>44150</v>
      </c>
      <c r="C49" s="5">
        <v>10246.866385610989</v>
      </c>
      <c r="D49" s="5">
        <v>9157.382068817742</v>
      </c>
      <c r="E49" s="5">
        <v>1089.4843167932456</v>
      </c>
      <c r="F49" s="34"/>
      <c r="G49" s="34"/>
    </row>
    <row r="50" spans="1:7" x14ac:dyDescent="0.3">
      <c r="A50" s="3">
        <v>48</v>
      </c>
      <c r="B50" s="4">
        <v>44157</v>
      </c>
      <c r="C50" s="5">
        <v>10058.256589049139</v>
      </c>
      <c r="D50" s="5">
        <v>8943.1337970002805</v>
      </c>
      <c r="E50" s="5">
        <v>1115.1227920488582</v>
      </c>
      <c r="F50" s="34"/>
      <c r="G50" s="34"/>
    </row>
    <row r="51" spans="1:7" x14ac:dyDescent="0.3">
      <c r="A51" s="3">
        <v>49</v>
      </c>
      <c r="B51" s="4">
        <v>44164</v>
      </c>
      <c r="C51" s="5">
        <v>11309.630073710694</v>
      </c>
      <c r="D51" s="5">
        <v>10055.003234925585</v>
      </c>
      <c r="E51" s="5">
        <v>1254.6268387851082</v>
      </c>
      <c r="F51" s="34"/>
      <c r="G51" s="34"/>
    </row>
    <row r="52" spans="1:7" x14ac:dyDescent="0.3">
      <c r="A52" s="3">
        <v>50</v>
      </c>
      <c r="B52" s="4">
        <v>44171</v>
      </c>
      <c r="C52" s="5">
        <v>12244.121467044888</v>
      </c>
      <c r="D52" s="5">
        <v>11052.46116594804</v>
      </c>
      <c r="E52" s="5">
        <v>1191.6603010968474</v>
      </c>
      <c r="F52" s="34"/>
      <c r="G52" s="34"/>
    </row>
    <row r="53" spans="1:7" x14ac:dyDescent="0.3">
      <c r="A53" s="3">
        <v>51</v>
      </c>
      <c r="B53" s="4">
        <v>44178</v>
      </c>
      <c r="C53" s="5">
        <v>13574.566194410821</v>
      </c>
      <c r="D53" s="5">
        <v>12320.691491130827</v>
      </c>
      <c r="E53" s="5">
        <v>1253.8747032799947</v>
      </c>
      <c r="F53" s="34"/>
      <c r="G53" s="34"/>
    </row>
    <row r="54" spans="1:7" x14ac:dyDescent="0.3">
      <c r="A54" s="3">
        <v>52</v>
      </c>
      <c r="B54" s="4">
        <v>44185</v>
      </c>
      <c r="C54" s="5">
        <v>16870.270857219843</v>
      </c>
      <c r="D54" s="5">
        <v>15307.284061233</v>
      </c>
      <c r="E54" s="5">
        <v>1562.9867959868436</v>
      </c>
      <c r="F54" s="34"/>
      <c r="G54" s="34"/>
    </row>
    <row r="55" spans="1:7" x14ac:dyDescent="0.3">
      <c r="A55" s="3">
        <v>53</v>
      </c>
      <c r="B55" s="4">
        <v>44192</v>
      </c>
      <c r="C55" s="5">
        <v>19922.13411914865</v>
      </c>
      <c r="D55" s="5">
        <v>18912.31277484959</v>
      </c>
      <c r="E55" s="5">
        <v>1009.8213442990572</v>
      </c>
      <c r="F55" s="34"/>
      <c r="G55" s="34"/>
    </row>
    <row r="56" spans="1:7" x14ac:dyDescent="0.3">
      <c r="A56" s="3">
        <v>1</v>
      </c>
      <c r="B56" s="4">
        <v>44193</v>
      </c>
      <c r="C56" s="5">
        <v>22599.209463759533</v>
      </c>
      <c r="D56" s="5">
        <v>21891.598258243463</v>
      </c>
      <c r="E56" s="5">
        <v>707.61120551606962</v>
      </c>
      <c r="F56" s="34"/>
      <c r="G56" s="34"/>
    </row>
    <row r="57" spans="1:7" x14ac:dyDescent="0.3">
      <c r="A57" s="3">
        <v>2</v>
      </c>
      <c r="B57" s="4">
        <v>44194</v>
      </c>
      <c r="C57" s="5">
        <v>23878.623621223294</v>
      </c>
      <c r="D57" s="5">
        <v>23218.643794025465</v>
      </c>
      <c r="E57" s="5">
        <v>659.97982719782931</v>
      </c>
      <c r="F57" s="34"/>
      <c r="G57" s="34"/>
    </row>
    <row r="58" spans="1:7" x14ac:dyDescent="0.3">
      <c r="A58" s="3">
        <v>3</v>
      </c>
      <c r="B58" s="4">
        <v>44195</v>
      </c>
      <c r="C58" s="5">
        <v>21786.771153249858</v>
      </c>
      <c r="D58" s="5">
        <v>21096.115835270037</v>
      </c>
      <c r="E58" s="5">
        <v>690.6553179798243</v>
      </c>
      <c r="F58" s="34"/>
      <c r="G58" s="34"/>
    </row>
    <row r="59" spans="1:7" x14ac:dyDescent="0.3">
      <c r="A59" s="87" t="s">
        <v>164</v>
      </c>
      <c r="B59" s="87"/>
      <c r="C59" s="27">
        <f>SUM(C3:C58)</f>
        <v>555165.17691604502</v>
      </c>
      <c r="D59" s="27">
        <f t="shared" ref="D59:E59" si="0">SUM(D3:D58)</f>
        <v>536864.4808632317</v>
      </c>
      <c r="E59" s="27">
        <f t="shared" si="0"/>
        <v>48588.671175197269</v>
      </c>
    </row>
    <row r="60" spans="1:7" x14ac:dyDescent="0.3">
      <c r="A60" s="14"/>
      <c r="B60" s="14"/>
      <c r="C60" s="16"/>
      <c r="D60" s="17"/>
      <c r="E60" s="17"/>
    </row>
    <row r="61" spans="1:7" x14ac:dyDescent="0.3">
      <c r="A61" s="18" t="s">
        <v>26</v>
      </c>
      <c r="B61" s="15"/>
      <c r="C61" s="36"/>
      <c r="D61" s="37"/>
      <c r="E61" s="37"/>
      <c r="F61" s="34"/>
      <c r="G61" s="34"/>
    </row>
    <row r="62" spans="1:7" x14ac:dyDescent="0.3">
      <c r="A62" s="19" t="s">
        <v>165</v>
      </c>
      <c r="B62" s="20"/>
      <c r="C62" s="28">
        <v>125744.16777364726</v>
      </c>
      <c r="D62" s="21"/>
      <c r="E62" s="22"/>
      <c r="F62" s="23"/>
      <c r="G62" s="23"/>
    </row>
    <row r="63" spans="1:7" x14ac:dyDescent="0.3">
      <c r="A63" s="18" t="s">
        <v>24</v>
      </c>
      <c r="B63" s="24"/>
      <c r="C63" s="25"/>
      <c r="D63" s="23"/>
      <c r="E63" s="23"/>
      <c r="F63" s="23"/>
      <c r="G63" s="23"/>
    </row>
    <row r="64" spans="1:7" x14ac:dyDescent="0.3">
      <c r="A64" s="19" t="s">
        <v>165</v>
      </c>
      <c r="B64" s="20"/>
      <c r="C64" s="28">
        <v>120152.08235655678</v>
      </c>
      <c r="D64" s="23"/>
      <c r="E64" s="26"/>
      <c r="F64" s="23"/>
      <c r="G64" s="23"/>
    </row>
    <row r="65" spans="5:5" x14ac:dyDescent="0.3">
      <c r="E65" s="1"/>
    </row>
    <row r="66" spans="5:5" x14ac:dyDescent="0.3">
      <c r="E66" s="1"/>
    </row>
    <row r="67" spans="5:5" x14ac:dyDescent="0.3">
      <c r="E67" s="1"/>
    </row>
    <row r="68" spans="5:5" x14ac:dyDescent="0.3">
      <c r="E68" s="1"/>
    </row>
    <row r="69" spans="5:5" x14ac:dyDescent="0.3">
      <c r="E69" s="1"/>
    </row>
    <row r="70" spans="5:5" x14ac:dyDescent="0.3">
      <c r="E70" s="1"/>
    </row>
    <row r="71" spans="5:5" x14ac:dyDescent="0.3">
      <c r="E71" s="1"/>
    </row>
    <row r="72" spans="5:5" x14ac:dyDescent="0.3">
      <c r="E72" s="1"/>
    </row>
    <row r="73" spans="5:5" x14ac:dyDescent="0.3">
      <c r="E73" s="1"/>
    </row>
    <row r="74" spans="5:5" x14ac:dyDescent="0.3">
      <c r="E74" s="1"/>
    </row>
    <row r="75" spans="5:5" x14ac:dyDescent="0.3">
      <c r="E75" s="1"/>
    </row>
    <row r="76" spans="5:5" x14ac:dyDescent="0.3">
      <c r="E76" s="1"/>
    </row>
    <row r="77" spans="5:5" x14ac:dyDescent="0.3">
      <c r="E77" s="1"/>
    </row>
    <row r="78" spans="5:5" x14ac:dyDescent="0.3">
      <c r="E78" s="1"/>
    </row>
    <row r="79" spans="5:5" x14ac:dyDescent="0.3">
      <c r="E79" s="1"/>
    </row>
    <row r="80" spans="5:5" x14ac:dyDescent="0.3">
      <c r="E80" s="1"/>
    </row>
    <row r="81" spans="5:5" x14ac:dyDescent="0.3">
      <c r="E81" s="1"/>
    </row>
    <row r="82" spans="5:5" x14ac:dyDescent="0.3">
      <c r="E82" s="1"/>
    </row>
    <row r="83" spans="5:5" x14ac:dyDescent="0.3">
      <c r="E83" s="1"/>
    </row>
    <row r="84" spans="5:5" x14ac:dyDescent="0.3">
      <c r="E84" s="1"/>
    </row>
    <row r="85" spans="5:5" x14ac:dyDescent="0.3">
      <c r="E85" s="1"/>
    </row>
    <row r="86" spans="5:5" x14ac:dyDescent="0.3">
      <c r="E86" s="1"/>
    </row>
    <row r="87" spans="5:5" x14ac:dyDescent="0.3">
      <c r="E87" s="1"/>
    </row>
    <row r="88" spans="5:5" x14ac:dyDescent="0.3">
      <c r="E88" s="1"/>
    </row>
    <row r="89" spans="5:5" x14ac:dyDescent="0.3">
      <c r="E89" s="1"/>
    </row>
    <row r="91" spans="5:5" x14ac:dyDescent="0.3">
      <c r="E91" s="1"/>
    </row>
  </sheetData>
  <mergeCells count="3">
    <mergeCell ref="C1:E1"/>
    <mergeCell ref="A1:B2"/>
    <mergeCell ref="A59:B59"/>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61"/>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1273.3481936036173</v>
      </c>
      <c r="D21" s="5">
        <v>457.16368529084014</v>
      </c>
      <c r="E21" s="5">
        <v>1388.5899957827319</v>
      </c>
      <c r="F21" s="5">
        <v>1528.7731497958084</v>
      </c>
      <c r="G21" s="5">
        <v>954.55652123989512</v>
      </c>
      <c r="H21" s="5">
        <v>695.61802504239222</v>
      </c>
      <c r="I21" s="5">
        <v>235.97545866486058</v>
      </c>
      <c r="J21" s="5">
        <v>534.46862089877504</v>
      </c>
      <c r="K21" s="5">
        <v>857.36494381976479</v>
      </c>
      <c r="L21" s="5">
        <v>7925.8585941386864</v>
      </c>
    </row>
    <row r="22" spans="1:12" x14ac:dyDescent="0.3">
      <c r="A22" s="3">
        <v>20</v>
      </c>
      <c r="B22" s="4">
        <v>43961</v>
      </c>
      <c r="C22" s="5">
        <v>1268.7498945443854</v>
      </c>
      <c r="D22" s="5">
        <v>493.40800817364652</v>
      </c>
      <c r="E22" s="5">
        <v>1372.3048114532075</v>
      </c>
      <c r="F22" s="5">
        <v>1583.8667779927516</v>
      </c>
      <c r="G22" s="5">
        <v>969.97207695373947</v>
      </c>
      <c r="H22" s="5">
        <v>715.74549243504248</v>
      </c>
      <c r="I22" s="5">
        <v>220.493393507663</v>
      </c>
      <c r="J22" s="5">
        <v>575.04438282213994</v>
      </c>
      <c r="K22" s="5">
        <v>885.57813087977843</v>
      </c>
      <c r="L22" s="5">
        <v>8085.1629687623554</v>
      </c>
    </row>
    <row r="23" spans="1:12" x14ac:dyDescent="0.3">
      <c r="A23" s="3">
        <v>21</v>
      </c>
      <c r="B23" s="4">
        <v>43968</v>
      </c>
      <c r="C23" s="5">
        <v>1387.0965603809175</v>
      </c>
      <c r="D23" s="5">
        <v>455.81345145215903</v>
      </c>
      <c r="E23" s="5">
        <v>1362.5652262934723</v>
      </c>
      <c r="F23" s="5">
        <v>1497.5772868695954</v>
      </c>
      <c r="G23" s="5">
        <v>986.85961502455939</v>
      </c>
      <c r="H23" s="5">
        <v>701.28268849501274</v>
      </c>
      <c r="I23" s="5">
        <v>202.34569011042464</v>
      </c>
      <c r="J23" s="5">
        <v>539.49761375489413</v>
      </c>
      <c r="K23" s="5">
        <v>1117.3303977948754</v>
      </c>
      <c r="L23" s="5">
        <v>8250.3685301759106</v>
      </c>
    </row>
    <row r="24" spans="1:12" x14ac:dyDescent="0.3">
      <c r="A24" s="29">
        <v>22</v>
      </c>
      <c r="B24" s="4">
        <v>43975</v>
      </c>
      <c r="C24" s="29">
        <v>1493.3544654613561</v>
      </c>
      <c r="D24" s="29">
        <v>515.59922409310059</v>
      </c>
      <c r="E24" s="29">
        <v>1547.7803242023226</v>
      </c>
      <c r="F24" s="29">
        <v>1578.7150076999628</v>
      </c>
      <c r="G24" s="29">
        <v>969.89233912562304</v>
      </c>
      <c r="H24" s="29">
        <v>687.05001654808598</v>
      </c>
      <c r="I24" s="29">
        <v>269.81250775464088</v>
      </c>
      <c r="J24" s="29">
        <v>568.32133276244235</v>
      </c>
      <c r="K24" s="29">
        <v>1189.6189320162168</v>
      </c>
      <c r="L24" s="29">
        <v>8820.1441496637526</v>
      </c>
    </row>
    <row r="25" spans="1:12" x14ac:dyDescent="0.3">
      <c r="A25" s="29">
        <v>23</v>
      </c>
      <c r="B25" s="4">
        <v>43982</v>
      </c>
      <c r="C25" s="29">
        <v>1526.03423054987</v>
      </c>
      <c r="D25" s="29">
        <v>578.87297160431672</v>
      </c>
      <c r="E25" s="29">
        <v>1483.8012551426359</v>
      </c>
      <c r="F25" s="29">
        <v>1632.7215911795106</v>
      </c>
      <c r="G25" s="29">
        <v>969.7774422729525</v>
      </c>
      <c r="H25" s="29">
        <v>744.0412390525197</v>
      </c>
      <c r="I25" s="29">
        <v>245.70049166173476</v>
      </c>
      <c r="J25" s="29">
        <v>602.80498718554236</v>
      </c>
      <c r="K25" s="29">
        <v>1288.4101422040576</v>
      </c>
      <c r="L25" s="29">
        <v>9072.1643508531415</v>
      </c>
    </row>
    <row r="26" spans="1:12" x14ac:dyDescent="0.3">
      <c r="A26" s="29">
        <v>24</v>
      </c>
      <c r="B26" s="4">
        <v>43989</v>
      </c>
      <c r="C26" s="29">
        <v>1695.5798346754209</v>
      </c>
      <c r="D26" s="29">
        <v>559.39368196545615</v>
      </c>
      <c r="E26" s="29">
        <v>1607.9571882461964</v>
      </c>
      <c r="F26" s="29">
        <v>1695.1483613976002</v>
      </c>
      <c r="G26" s="29">
        <v>1098.8306047535632</v>
      </c>
      <c r="H26" s="29">
        <v>722.88562225056853</v>
      </c>
      <c r="I26" s="29">
        <v>268.55244573143489</v>
      </c>
      <c r="J26" s="29">
        <v>588.10921683605932</v>
      </c>
      <c r="K26" s="29">
        <v>1423.0253648066816</v>
      </c>
      <c r="L26" s="29">
        <v>9659.4823206629808</v>
      </c>
    </row>
    <row r="27" spans="1:12" x14ac:dyDescent="0.3">
      <c r="A27" s="29">
        <v>25</v>
      </c>
      <c r="B27" s="4">
        <v>43996</v>
      </c>
      <c r="C27" s="29">
        <v>1962.6573522856706</v>
      </c>
      <c r="D27" s="29">
        <v>587.33109547177094</v>
      </c>
      <c r="E27" s="29">
        <v>2083.229610997465</v>
      </c>
      <c r="F27" s="29">
        <v>1831.1462150881198</v>
      </c>
      <c r="G27" s="29">
        <v>1146.582447194925</v>
      </c>
      <c r="H27" s="29">
        <v>836.59328325207036</v>
      </c>
      <c r="I27" s="29">
        <v>312.57523879023995</v>
      </c>
      <c r="J27" s="29">
        <v>752.4477247834318</v>
      </c>
      <c r="K27" s="29">
        <v>1525.8037947708317</v>
      </c>
      <c r="L27" s="29">
        <v>11038.366762634523</v>
      </c>
    </row>
    <row r="28" spans="1:12" x14ac:dyDescent="0.3">
      <c r="A28" s="29">
        <v>26</v>
      </c>
      <c r="B28" s="4">
        <v>44003</v>
      </c>
      <c r="C28" s="29">
        <v>2204.9951058172428</v>
      </c>
      <c r="D28" s="29">
        <v>564.10395119985469</v>
      </c>
      <c r="E28" s="29">
        <v>2514.98842507462</v>
      </c>
      <c r="F28" s="29">
        <v>1945.4372957069427</v>
      </c>
      <c r="G28" s="29">
        <v>1118.1302156642469</v>
      </c>
      <c r="H28" s="29">
        <v>827.47202546210929</v>
      </c>
      <c r="I28" s="29">
        <v>260.90005504799751</v>
      </c>
      <c r="J28" s="29">
        <v>741.78287758025726</v>
      </c>
      <c r="K28" s="29">
        <v>1410.1728964451736</v>
      </c>
      <c r="L28" s="29">
        <v>11587.982847998444</v>
      </c>
    </row>
    <row r="29" spans="1:12" x14ac:dyDescent="0.3">
      <c r="A29" s="29">
        <v>27</v>
      </c>
      <c r="B29" s="4">
        <v>44010</v>
      </c>
      <c r="C29" s="29">
        <v>2596.5969424923023</v>
      </c>
      <c r="D29" s="29">
        <v>612.67079876916728</v>
      </c>
      <c r="E29" s="29">
        <v>2878.2951387465628</v>
      </c>
      <c r="F29" s="29">
        <v>2108.9231310997047</v>
      </c>
      <c r="G29" s="29">
        <v>1126.0508553506352</v>
      </c>
      <c r="H29" s="29">
        <v>844.94496577800032</v>
      </c>
      <c r="I29" s="29">
        <v>268.86874772630017</v>
      </c>
      <c r="J29" s="29">
        <v>725.17892878205271</v>
      </c>
      <c r="K29" s="29">
        <v>1395.3380305499159</v>
      </c>
      <c r="L29" s="29">
        <v>12556.867539294642</v>
      </c>
    </row>
    <row r="30" spans="1:12" x14ac:dyDescent="0.3">
      <c r="A30" s="29">
        <v>28</v>
      </c>
      <c r="B30" s="4">
        <v>44017</v>
      </c>
      <c r="C30" s="29">
        <v>2849.9034080860151</v>
      </c>
      <c r="D30" s="29">
        <v>707.74241469816138</v>
      </c>
      <c r="E30" s="29">
        <v>3261.0427649168278</v>
      </c>
      <c r="F30" s="29">
        <v>2389.5424907819001</v>
      </c>
      <c r="G30" s="29">
        <v>1167.4057363292097</v>
      </c>
      <c r="H30" s="29">
        <v>974.51414445104786</v>
      </c>
      <c r="I30" s="29">
        <v>269.84734334016912</v>
      </c>
      <c r="J30" s="29">
        <v>824.79904782041217</v>
      </c>
      <c r="K30" s="29">
        <v>1392.7023222364428</v>
      </c>
      <c r="L30" s="29">
        <v>13837.499672660186</v>
      </c>
    </row>
    <row r="31" spans="1:12" x14ac:dyDescent="0.3">
      <c r="A31" s="29">
        <v>29</v>
      </c>
      <c r="B31" s="4">
        <v>44024</v>
      </c>
      <c r="C31" s="29">
        <v>2836.0461793530767</v>
      </c>
      <c r="D31" s="29">
        <v>874.18209884462794</v>
      </c>
      <c r="E31" s="29">
        <v>3706.2318573638777</v>
      </c>
      <c r="F31" s="29">
        <v>2944.2038118464925</v>
      </c>
      <c r="G31" s="29">
        <v>1331.6712633336888</v>
      </c>
      <c r="H31" s="29">
        <v>1096.9324370816071</v>
      </c>
      <c r="I31" s="29">
        <v>330.11001556909741</v>
      </c>
      <c r="J31" s="29">
        <v>946.24601960970585</v>
      </c>
      <c r="K31" s="29">
        <v>1355.7324614528752</v>
      </c>
      <c r="L31" s="29">
        <v>15421.356144455051</v>
      </c>
    </row>
    <row r="32" spans="1:12" x14ac:dyDescent="0.3">
      <c r="A32" s="29">
        <v>30</v>
      </c>
      <c r="B32" s="4">
        <v>44031</v>
      </c>
      <c r="C32" s="29">
        <v>2725.2224284951717</v>
      </c>
      <c r="D32" s="29">
        <v>1016.4249993861779</v>
      </c>
      <c r="E32" s="29">
        <v>3384.3807543906742</v>
      </c>
      <c r="F32" s="29">
        <v>3222.4627609202958</v>
      </c>
      <c r="G32" s="29">
        <v>1311.5933827060221</v>
      </c>
      <c r="H32" s="29">
        <v>1246.1207163199338</v>
      </c>
      <c r="I32" s="29">
        <v>358.01606595433861</v>
      </c>
      <c r="J32" s="29">
        <v>918.91276202320091</v>
      </c>
      <c r="K32" s="29">
        <v>1222.3303848152436</v>
      </c>
      <c r="L32" s="29">
        <v>15405.46425501106</v>
      </c>
    </row>
    <row r="33" spans="1:12" x14ac:dyDescent="0.3">
      <c r="A33" s="29">
        <v>31</v>
      </c>
      <c r="B33" s="4">
        <v>44038</v>
      </c>
      <c r="C33" s="29">
        <v>2329.5466775908162</v>
      </c>
      <c r="D33" s="29">
        <v>1087.2493725156983</v>
      </c>
      <c r="E33" s="29">
        <v>2995.0836145782478</v>
      </c>
      <c r="F33" s="29">
        <v>3084.8547012267877</v>
      </c>
      <c r="G33" s="29">
        <v>1364.9041219603864</v>
      </c>
      <c r="H33" s="29">
        <v>1196.1707181867241</v>
      </c>
      <c r="I33" s="29">
        <v>357.75287382615505</v>
      </c>
      <c r="J33" s="29">
        <v>897.53666244506394</v>
      </c>
      <c r="K33" s="29">
        <v>1153.2633128134987</v>
      </c>
      <c r="L33" s="29">
        <v>14466.362055143378</v>
      </c>
    </row>
    <row r="34" spans="1:12" x14ac:dyDescent="0.3">
      <c r="A34" s="29">
        <v>32</v>
      </c>
      <c r="B34" s="4">
        <v>44045</v>
      </c>
      <c r="C34" s="29">
        <v>1965.8079812041301</v>
      </c>
      <c r="D34" s="29">
        <v>974.16335637410793</v>
      </c>
      <c r="E34" s="29">
        <v>2446.9299682522419</v>
      </c>
      <c r="F34" s="29">
        <v>2811.3217906060381</v>
      </c>
      <c r="G34" s="29">
        <v>1215.5524143992429</v>
      </c>
      <c r="H34" s="29">
        <v>1069.779696057662</v>
      </c>
      <c r="I34" s="29">
        <v>374.47030167891427</v>
      </c>
      <c r="J34" s="29">
        <v>833.55315445581186</v>
      </c>
      <c r="K34" s="29">
        <v>1170.5853527918964</v>
      </c>
      <c r="L34" s="29">
        <v>12862.164015820046</v>
      </c>
    </row>
    <row r="35" spans="1:12" x14ac:dyDescent="0.3">
      <c r="A35" s="29">
        <v>33</v>
      </c>
      <c r="B35" s="4">
        <v>44052</v>
      </c>
      <c r="C35" s="29">
        <v>1732.288267831143</v>
      </c>
      <c r="D35" s="29">
        <v>853.27850508681331</v>
      </c>
      <c r="E35" s="29">
        <v>2119.3945968994622</v>
      </c>
      <c r="F35" s="29">
        <v>2377.83405516318</v>
      </c>
      <c r="G35" s="29">
        <v>1276.4599503016993</v>
      </c>
      <c r="H35" s="29">
        <v>1031.8658665394687</v>
      </c>
      <c r="I35" s="29">
        <v>355.88824959439535</v>
      </c>
      <c r="J35" s="29">
        <v>784.45100749180506</v>
      </c>
      <c r="K35" s="29">
        <v>1006.6438120630257</v>
      </c>
      <c r="L35" s="29">
        <v>11538.104310970994</v>
      </c>
    </row>
    <row r="36" spans="1:12" x14ac:dyDescent="0.3">
      <c r="A36" s="29">
        <v>34</v>
      </c>
      <c r="B36" s="4">
        <v>44059</v>
      </c>
      <c r="C36" s="29">
        <v>1760.1900446867503</v>
      </c>
      <c r="D36" s="29">
        <v>820.58381848553495</v>
      </c>
      <c r="E36" s="29">
        <v>1904.3150429303164</v>
      </c>
      <c r="F36" s="29">
        <v>2136.9885806350399</v>
      </c>
      <c r="G36" s="29">
        <v>1152.3513433022681</v>
      </c>
      <c r="H36" s="29">
        <v>880.62628662277962</v>
      </c>
      <c r="I36" s="29">
        <v>375.07900455675531</v>
      </c>
      <c r="J36" s="29">
        <v>787.42551014903211</v>
      </c>
      <c r="K36" s="29">
        <v>1102.2736482972396</v>
      </c>
      <c r="L36" s="29">
        <v>10919.833279665718</v>
      </c>
    </row>
    <row r="37" spans="1:12" x14ac:dyDescent="0.3">
      <c r="A37" s="29">
        <v>35</v>
      </c>
      <c r="B37" s="4">
        <v>44066</v>
      </c>
      <c r="C37" s="29">
        <v>1491.5593943600522</v>
      </c>
      <c r="D37" s="29">
        <v>752.97479110401207</v>
      </c>
      <c r="E37" s="29">
        <v>1791.2962439566561</v>
      </c>
      <c r="F37" s="29">
        <v>1975.8176294537125</v>
      </c>
      <c r="G37" s="29">
        <v>1148.4793944464955</v>
      </c>
      <c r="H37" s="29">
        <v>818.9640212699893</v>
      </c>
      <c r="I37" s="29">
        <v>357.51506928643812</v>
      </c>
      <c r="J37" s="29">
        <v>657.4717184753772</v>
      </c>
      <c r="K37" s="29">
        <v>1032.7134419869747</v>
      </c>
      <c r="L37" s="29">
        <v>10026.791704339706</v>
      </c>
    </row>
    <row r="38" spans="1:12" x14ac:dyDescent="0.3">
      <c r="A38" s="29">
        <v>36</v>
      </c>
      <c r="B38" s="4">
        <v>44073</v>
      </c>
      <c r="C38" s="29">
        <v>1547.5591967905666</v>
      </c>
      <c r="D38" s="29">
        <v>648.15770774744055</v>
      </c>
      <c r="E38" s="29">
        <v>1680.1945477979464</v>
      </c>
      <c r="F38" s="29">
        <v>1936.9195219880926</v>
      </c>
      <c r="G38" s="29">
        <v>1112.716235763141</v>
      </c>
      <c r="H38" s="29">
        <v>809.67334420368638</v>
      </c>
      <c r="I38" s="29">
        <v>316.94685705667109</v>
      </c>
      <c r="J38" s="29">
        <v>658.73017649179781</v>
      </c>
      <c r="K38" s="29">
        <v>1034.516058584667</v>
      </c>
      <c r="L38" s="29">
        <v>9745.4136464240073</v>
      </c>
    </row>
    <row r="39" spans="1:12" x14ac:dyDescent="0.3">
      <c r="A39" s="29">
        <v>37</v>
      </c>
      <c r="B39" s="4">
        <v>44080</v>
      </c>
      <c r="C39" s="29">
        <v>1408.2759893882485</v>
      </c>
      <c r="D39" s="29">
        <v>585.805342748214</v>
      </c>
      <c r="E39" s="29">
        <v>1526.1211883762639</v>
      </c>
      <c r="F39" s="29">
        <v>1643.5771278016423</v>
      </c>
      <c r="G39" s="29">
        <v>1022.6705502044263</v>
      </c>
      <c r="H39" s="29">
        <v>781.32472654579851</v>
      </c>
      <c r="I39" s="29">
        <v>331.05572602402196</v>
      </c>
      <c r="J39" s="29">
        <v>603.07011252471693</v>
      </c>
      <c r="K39" s="29">
        <v>1001.6336896608909</v>
      </c>
      <c r="L39" s="29">
        <v>8903.5344532742238</v>
      </c>
    </row>
    <row r="40" spans="1:12" x14ac:dyDescent="0.3">
      <c r="A40" s="29">
        <v>38</v>
      </c>
      <c r="B40" s="4">
        <v>44087</v>
      </c>
      <c r="C40" s="29">
        <v>1323.5947324181241</v>
      </c>
      <c r="D40" s="29">
        <v>549.37327274360143</v>
      </c>
      <c r="E40" s="29">
        <v>1393.6312497522374</v>
      </c>
      <c r="F40" s="29">
        <v>1735.1602710531706</v>
      </c>
      <c r="G40" s="29">
        <v>1075.3989086916745</v>
      </c>
      <c r="H40" s="29">
        <v>746.23301777009465</v>
      </c>
      <c r="I40" s="29">
        <v>283.50278472908127</v>
      </c>
      <c r="J40" s="29">
        <v>611.840758906725</v>
      </c>
      <c r="K40" s="29">
        <v>804.94396272158633</v>
      </c>
      <c r="L40" s="29">
        <v>8523.678958786295</v>
      </c>
    </row>
    <row r="41" spans="1:12" x14ac:dyDescent="0.3">
      <c r="A41" s="29">
        <v>39</v>
      </c>
      <c r="B41" s="4">
        <v>44094</v>
      </c>
      <c r="C41" s="29">
        <v>1361.8564663496913</v>
      </c>
      <c r="D41" s="29">
        <v>629.46133492731065</v>
      </c>
      <c r="E41" s="29">
        <v>1423.175552463058</v>
      </c>
      <c r="F41" s="29">
        <v>1644.8711578470557</v>
      </c>
      <c r="G41" s="29">
        <v>1055.5851312248883</v>
      </c>
      <c r="H41" s="29">
        <v>759.62659533435817</v>
      </c>
      <c r="I41" s="29">
        <v>292.91409122410749</v>
      </c>
      <c r="J41" s="29">
        <v>622.89841062809046</v>
      </c>
      <c r="K41" s="29">
        <v>863.66643003916954</v>
      </c>
      <c r="L41" s="29">
        <v>8654.0551700377291</v>
      </c>
    </row>
    <row r="42" spans="1:12" x14ac:dyDescent="0.3">
      <c r="A42" s="29">
        <v>40</v>
      </c>
      <c r="B42" s="4">
        <v>44101</v>
      </c>
      <c r="C42" s="29">
        <v>1389.3031887389998</v>
      </c>
      <c r="D42" s="29">
        <v>582.61816796417952</v>
      </c>
      <c r="E42" s="29">
        <v>1363.1231790808749</v>
      </c>
      <c r="F42" s="29">
        <v>1624.5126554468816</v>
      </c>
      <c r="G42" s="29">
        <v>943.07717224161513</v>
      </c>
      <c r="H42" s="29">
        <v>664.31485207303979</v>
      </c>
      <c r="I42" s="29">
        <v>299.56889774564269</v>
      </c>
      <c r="J42" s="29">
        <v>591.64989400341847</v>
      </c>
      <c r="K42" s="29">
        <v>965.43975409691814</v>
      </c>
      <c r="L42" s="29">
        <v>8423.6077613915695</v>
      </c>
    </row>
    <row r="43" spans="1:12" x14ac:dyDescent="0.3">
      <c r="A43" s="29">
        <v>41</v>
      </c>
      <c r="B43" s="4">
        <v>44108</v>
      </c>
      <c r="C43" s="29">
        <v>1419.8074056745704</v>
      </c>
      <c r="D43" s="29">
        <v>559.7037121177168</v>
      </c>
      <c r="E43" s="29">
        <v>1450.276072652789</v>
      </c>
      <c r="F43" s="29">
        <v>1723.9870020888879</v>
      </c>
      <c r="G43" s="29">
        <v>1095.7828559924415</v>
      </c>
      <c r="H43" s="29">
        <v>748.16310893651644</v>
      </c>
      <c r="I43" s="29">
        <v>295.86978768710173</v>
      </c>
      <c r="J43" s="29">
        <v>610.25955612229757</v>
      </c>
      <c r="K43" s="29">
        <v>928.02563963338298</v>
      </c>
      <c r="L43" s="29">
        <v>8831.875140905704</v>
      </c>
    </row>
    <row r="44" spans="1:12" x14ac:dyDescent="0.3">
      <c r="A44" s="29">
        <v>42</v>
      </c>
      <c r="B44" s="4">
        <v>44115</v>
      </c>
      <c r="C44" s="29">
        <v>1447.3852038734856</v>
      </c>
      <c r="D44" s="29">
        <v>590.32386221380989</v>
      </c>
      <c r="E44" s="29">
        <v>1480.9337549533627</v>
      </c>
      <c r="F44" s="29">
        <v>1744.9921357105618</v>
      </c>
      <c r="G44" s="29">
        <v>1073.9133258989541</v>
      </c>
      <c r="H44" s="29">
        <v>813.34903950629462</v>
      </c>
      <c r="I44" s="29">
        <v>278.84079051858396</v>
      </c>
      <c r="J44" s="29">
        <v>640.48207365674932</v>
      </c>
      <c r="K44" s="29">
        <v>911.25496688399596</v>
      </c>
      <c r="L44" s="29">
        <v>8981.475153215797</v>
      </c>
    </row>
    <row r="45" spans="1:12" x14ac:dyDescent="0.3">
      <c r="A45" s="29">
        <v>43</v>
      </c>
      <c r="B45" s="4">
        <v>44122</v>
      </c>
      <c r="C45" s="29">
        <v>1462.5535624817628</v>
      </c>
      <c r="D45" s="29">
        <v>576.00217048386116</v>
      </c>
      <c r="E45" s="29">
        <v>1458.0095177869989</v>
      </c>
      <c r="F45" s="29">
        <v>1616.4217297125383</v>
      </c>
      <c r="G45" s="29">
        <v>1089.6728745700002</v>
      </c>
      <c r="H45" s="29">
        <v>792.29476352298434</v>
      </c>
      <c r="I45" s="29">
        <v>293.46431460626661</v>
      </c>
      <c r="J45" s="29">
        <v>691.02262778095269</v>
      </c>
      <c r="K45" s="29">
        <v>835.9207706985469</v>
      </c>
      <c r="L45" s="29">
        <v>8815.3623316439116</v>
      </c>
    </row>
    <row r="46" spans="1:12" x14ac:dyDescent="0.3">
      <c r="A46" s="29">
        <v>44</v>
      </c>
      <c r="B46" s="4">
        <v>44129</v>
      </c>
      <c r="C46" s="29">
        <v>1545.2054023989629</v>
      </c>
      <c r="D46" s="29">
        <v>600.99668963164822</v>
      </c>
      <c r="E46" s="29">
        <v>1400.6585170700632</v>
      </c>
      <c r="F46" s="29">
        <v>1604.1817964315819</v>
      </c>
      <c r="G46" s="29">
        <v>1049.8976258359107</v>
      </c>
      <c r="H46" s="29">
        <v>810.3052260388074</v>
      </c>
      <c r="I46" s="29">
        <v>268.52782517235357</v>
      </c>
      <c r="J46" s="29">
        <v>613.41625230873569</v>
      </c>
      <c r="K46" s="29">
        <v>803.05564653950478</v>
      </c>
      <c r="L46" s="29">
        <v>8696.2449814275697</v>
      </c>
    </row>
    <row r="47" spans="1:12" x14ac:dyDescent="0.3">
      <c r="A47" s="29">
        <v>45</v>
      </c>
      <c r="B47" s="4">
        <v>44136</v>
      </c>
      <c r="C47" s="29">
        <v>1644.9305502767677</v>
      </c>
      <c r="D47" s="29">
        <v>557.95918889476093</v>
      </c>
      <c r="E47" s="29">
        <v>1370.5433547567372</v>
      </c>
      <c r="F47" s="29">
        <v>1706.8091705928127</v>
      </c>
      <c r="G47" s="29">
        <v>1023.5385892266218</v>
      </c>
      <c r="H47" s="29">
        <v>770.63258402055567</v>
      </c>
      <c r="I47" s="29">
        <v>297.89237696062253</v>
      </c>
      <c r="J47" s="29">
        <v>585.39190854343883</v>
      </c>
      <c r="K47" s="29">
        <v>855.08119572157671</v>
      </c>
      <c r="L47" s="29">
        <v>8812.778918993894</v>
      </c>
    </row>
    <row r="48" spans="1:12" x14ac:dyDescent="0.3">
      <c r="A48" s="29">
        <v>46</v>
      </c>
      <c r="B48" s="4">
        <v>44143</v>
      </c>
      <c r="C48" s="29">
        <v>1882.768517383375</v>
      </c>
      <c r="D48" s="29">
        <v>515.81737719716898</v>
      </c>
      <c r="E48" s="29">
        <v>1460.0826111822344</v>
      </c>
      <c r="F48" s="29">
        <v>1681.6880712663497</v>
      </c>
      <c r="G48" s="29">
        <v>1168.4007286723277</v>
      </c>
      <c r="H48" s="29">
        <v>748.27856771407642</v>
      </c>
      <c r="I48" s="29">
        <v>267.64632652285411</v>
      </c>
      <c r="J48" s="29">
        <v>544.50026007857127</v>
      </c>
      <c r="K48" s="29">
        <v>927.88722010686774</v>
      </c>
      <c r="L48" s="29">
        <v>9197.0696801238264</v>
      </c>
    </row>
    <row r="49" spans="1:12" x14ac:dyDescent="0.3">
      <c r="A49" s="29">
        <v>47</v>
      </c>
      <c r="B49" s="4">
        <v>44150</v>
      </c>
      <c r="C49" s="29">
        <v>2006.0441241048234</v>
      </c>
      <c r="D49" s="29">
        <v>540.19390345600118</v>
      </c>
      <c r="E49" s="29">
        <v>1436.7070720331214</v>
      </c>
      <c r="F49" s="29">
        <v>1557.0070954364569</v>
      </c>
      <c r="G49" s="29">
        <v>1092.2108141776616</v>
      </c>
      <c r="H49" s="29">
        <v>734.13989670147032</v>
      </c>
      <c r="I49" s="29">
        <v>265.08474395174824</v>
      </c>
      <c r="J49" s="29">
        <v>616.23591354951486</v>
      </c>
      <c r="K49" s="29">
        <v>909.75850540694455</v>
      </c>
      <c r="L49" s="29">
        <v>9157.382068817742</v>
      </c>
    </row>
    <row r="50" spans="1:12" x14ac:dyDescent="0.3">
      <c r="A50" s="29">
        <v>48</v>
      </c>
      <c r="B50" s="4">
        <v>44157</v>
      </c>
      <c r="C50" s="29">
        <v>2340.5757836464054</v>
      </c>
      <c r="D50" s="29">
        <v>431.86642164177192</v>
      </c>
      <c r="E50" s="29">
        <v>1252.7347560047422</v>
      </c>
      <c r="F50" s="29">
        <v>1643.9143946203576</v>
      </c>
      <c r="G50" s="29">
        <v>997.45737851275715</v>
      </c>
      <c r="H50" s="29">
        <v>631.69721578712381</v>
      </c>
      <c r="I50" s="29">
        <v>228.02019114499416</v>
      </c>
      <c r="J50" s="29">
        <v>557.74990163295411</v>
      </c>
      <c r="K50" s="29">
        <v>859.11775400917418</v>
      </c>
      <c r="L50" s="29">
        <v>8943.1337970002805</v>
      </c>
    </row>
    <row r="51" spans="1:12" x14ac:dyDescent="0.3">
      <c r="A51" s="29">
        <v>49</v>
      </c>
      <c r="B51" s="4">
        <v>44164</v>
      </c>
      <c r="C51" s="29">
        <v>2783.7805653304822</v>
      </c>
      <c r="D51" s="29">
        <v>453.63215615129445</v>
      </c>
      <c r="E51" s="29">
        <v>1388.4889796269711</v>
      </c>
      <c r="F51" s="29">
        <v>1727.1374103347025</v>
      </c>
      <c r="G51" s="29">
        <v>1030.2891607735828</v>
      </c>
      <c r="H51" s="29">
        <v>731.76845741826673</v>
      </c>
      <c r="I51" s="29">
        <v>277.86119891500516</v>
      </c>
      <c r="J51" s="29">
        <v>570.53425673301069</v>
      </c>
      <c r="K51" s="29">
        <v>1091.5110496422699</v>
      </c>
      <c r="L51" s="29">
        <v>10055.003234925585</v>
      </c>
    </row>
    <row r="52" spans="1:12" x14ac:dyDescent="0.3">
      <c r="A52" s="29">
        <v>50</v>
      </c>
      <c r="B52" s="4">
        <v>44171</v>
      </c>
      <c r="C52" s="29">
        <v>3048.4501685835867</v>
      </c>
      <c r="D52" s="29">
        <v>471.82000130110509</v>
      </c>
      <c r="E52" s="29">
        <v>1468.4378675669682</v>
      </c>
      <c r="F52" s="29">
        <v>2098.1363347523288</v>
      </c>
      <c r="G52" s="29">
        <v>1081.2531885498622</v>
      </c>
      <c r="H52" s="29">
        <v>802.03197618782519</v>
      </c>
      <c r="I52" s="29">
        <v>274.51717235282888</v>
      </c>
      <c r="J52" s="29">
        <v>583.5341149330651</v>
      </c>
      <c r="K52" s="29">
        <v>1224.2803417204705</v>
      </c>
      <c r="L52" s="29">
        <v>11052.46116594804</v>
      </c>
    </row>
    <row r="53" spans="1:12" x14ac:dyDescent="0.3">
      <c r="A53" s="29">
        <v>51</v>
      </c>
      <c r="B53" s="4">
        <v>44172</v>
      </c>
      <c r="C53" s="29">
        <v>3390.5497879551817</v>
      </c>
      <c r="D53" s="29">
        <v>494.57856153838799</v>
      </c>
      <c r="E53" s="29">
        <v>1502.5051457076925</v>
      </c>
      <c r="F53" s="29">
        <v>2582.7201925571726</v>
      </c>
      <c r="G53" s="29">
        <v>1102.967507832454</v>
      </c>
      <c r="H53" s="29">
        <v>796.7724290082449</v>
      </c>
      <c r="I53" s="29">
        <v>292.52386344171038</v>
      </c>
      <c r="J53" s="29">
        <v>558.16946205852742</v>
      </c>
      <c r="K53" s="29">
        <v>1599.9045410314554</v>
      </c>
      <c r="L53" s="29">
        <v>12320.691491130827</v>
      </c>
    </row>
    <row r="54" spans="1:12" x14ac:dyDescent="0.3">
      <c r="A54" s="29">
        <v>52</v>
      </c>
      <c r="B54" s="4">
        <v>44173</v>
      </c>
      <c r="C54" s="29">
        <v>3604.3316280922199</v>
      </c>
      <c r="D54" s="29">
        <v>602.04679963849492</v>
      </c>
      <c r="E54" s="29">
        <v>2073.8478555072361</v>
      </c>
      <c r="F54" s="29">
        <v>3659.7437292980439</v>
      </c>
      <c r="G54" s="29">
        <v>1324.6337062972443</v>
      </c>
      <c r="H54" s="29">
        <v>993.20794441008604</v>
      </c>
      <c r="I54" s="29">
        <v>339.80926651174451</v>
      </c>
      <c r="J54" s="29">
        <v>712.99422581789747</v>
      </c>
      <c r="K54" s="29">
        <v>1996.6689056600344</v>
      </c>
      <c r="L54" s="29">
        <v>15307.284061233</v>
      </c>
    </row>
    <row r="55" spans="1:12" x14ac:dyDescent="0.3">
      <c r="A55" s="29">
        <v>53</v>
      </c>
      <c r="B55" s="4">
        <v>44174</v>
      </c>
      <c r="C55" s="29">
        <v>3872.8261442848539</v>
      </c>
      <c r="D55" s="29">
        <v>676.12302090620278</v>
      </c>
      <c r="E55" s="29">
        <v>2701.9568288620844</v>
      </c>
      <c r="F55" s="29">
        <v>4800.4591814627756</v>
      </c>
      <c r="G55" s="29">
        <v>1904.9753332979774</v>
      </c>
      <c r="H55" s="29">
        <v>1397.8718175840888</v>
      </c>
      <c r="I55" s="29">
        <v>361.95247538917579</v>
      </c>
      <c r="J55" s="29">
        <v>920.30123511200202</v>
      </c>
      <c r="K55" s="29">
        <v>2275.8467379504273</v>
      </c>
      <c r="L55" s="29">
        <v>18912.31277484959</v>
      </c>
    </row>
    <row r="56" spans="1:12" x14ac:dyDescent="0.3">
      <c r="A56" s="38">
        <v>1</v>
      </c>
      <c r="B56" s="4">
        <v>44175</v>
      </c>
      <c r="C56" s="29">
        <v>3550.9568160499639</v>
      </c>
      <c r="D56" s="29">
        <v>822.81852718054813</v>
      </c>
      <c r="E56" s="29">
        <v>3331.2665607191866</v>
      </c>
      <c r="F56" s="29">
        <v>6176.1614603635771</v>
      </c>
      <c r="G56" s="29">
        <v>2689.7398705068308</v>
      </c>
      <c r="H56" s="29">
        <v>1639.4321700124729</v>
      </c>
      <c r="I56" s="29">
        <v>339.81757151965712</v>
      </c>
      <c r="J56" s="29">
        <v>1065.478645412602</v>
      </c>
      <c r="K56" s="29">
        <v>2275.9266364786235</v>
      </c>
      <c r="L56" s="29">
        <v>21891.598258243463</v>
      </c>
    </row>
    <row r="57" spans="1:12" x14ac:dyDescent="0.3">
      <c r="A57" s="38">
        <v>2</v>
      </c>
      <c r="B57" s="4">
        <v>44176</v>
      </c>
      <c r="C57" s="29">
        <v>3275.7847722542729</v>
      </c>
      <c r="D57" s="29">
        <v>881.60337754592194</v>
      </c>
      <c r="E57" s="29">
        <v>3389.2939692062646</v>
      </c>
      <c r="F57" s="29">
        <v>6370.2550152911263</v>
      </c>
      <c r="G57" s="29">
        <v>3548.0022947040752</v>
      </c>
      <c r="H57" s="29">
        <v>2125.248204402289</v>
      </c>
      <c r="I57" s="29">
        <v>363.94336650141622</v>
      </c>
      <c r="J57" s="29">
        <v>1218.9613647550557</v>
      </c>
      <c r="K57" s="29">
        <v>2045.5514293650467</v>
      </c>
      <c r="L57" s="29">
        <v>23218.643794025465</v>
      </c>
    </row>
    <row r="58" spans="1:12" x14ac:dyDescent="0.3">
      <c r="A58" s="38">
        <v>3</v>
      </c>
      <c r="B58" s="4">
        <v>44177</v>
      </c>
      <c r="C58" s="29">
        <v>2685.1865447608889</v>
      </c>
      <c r="D58" s="29">
        <v>904.79331359280218</v>
      </c>
      <c r="E58" s="29">
        <v>3217.2886072362339</v>
      </c>
      <c r="F58" s="29">
        <v>5724.5327680247483</v>
      </c>
      <c r="G58" s="29">
        <v>3082.7148162266703</v>
      </c>
      <c r="H58" s="29">
        <v>2064.5801331293087</v>
      </c>
      <c r="I58" s="29">
        <v>413.53698461921897</v>
      </c>
      <c r="J58" s="29">
        <v>1286.3946900529581</v>
      </c>
      <c r="K58" s="29">
        <v>1717.0879776272077</v>
      </c>
      <c r="L58" s="29">
        <v>21096.115835270037</v>
      </c>
    </row>
    <row r="59" spans="1:12" x14ac:dyDescent="0.3">
      <c r="A59" s="92" t="s">
        <v>164</v>
      </c>
      <c r="B59" s="93"/>
      <c r="C59" s="30">
        <f>SUM(C3:C58)</f>
        <v>102788.34531225519</v>
      </c>
      <c r="D59" s="30">
        <f t="shared" ref="D59:L59" si="0">SUM(D3:D58)</f>
        <v>32633.409794137686</v>
      </c>
      <c r="E59" s="30">
        <f t="shared" si="0"/>
        <v>98620.229707570586</v>
      </c>
      <c r="F59" s="30">
        <f t="shared" si="0"/>
        <v>118141.86455954435</v>
      </c>
      <c r="G59" s="30">
        <f t="shared" si="0"/>
        <v>66504.331024560277</v>
      </c>
      <c r="H59" s="30">
        <f t="shared" si="0"/>
        <v>48030.949260152411</v>
      </c>
      <c r="I59" s="30">
        <f t="shared" si="0"/>
        <v>15527.436115396369</v>
      </c>
      <c r="J59" s="30">
        <f t="shared" si="0"/>
        <v>36985.220138979079</v>
      </c>
      <c r="K59" s="30">
        <f t="shared" si="0"/>
        <v>60616.202136323256</v>
      </c>
      <c r="L59" s="30">
        <f t="shared" si="0"/>
        <v>579847.98117991909</v>
      </c>
    </row>
    <row r="60" spans="1:12" ht="16.2" customHeight="1" x14ac:dyDescent="0.3">
      <c r="A60" s="88" t="s">
        <v>8</v>
      </c>
      <c r="B60" s="89"/>
      <c r="C60" s="89"/>
      <c r="D60" s="89"/>
      <c r="E60" s="89"/>
      <c r="F60" s="89"/>
      <c r="G60" s="89"/>
      <c r="H60" s="89"/>
      <c r="I60" s="89"/>
      <c r="J60" s="89"/>
      <c r="K60" s="89"/>
      <c r="L60" s="89"/>
    </row>
    <row r="61" spans="1:12" x14ac:dyDescent="0.3">
      <c r="A61" s="94" t="s">
        <v>166</v>
      </c>
      <c r="B61" s="95"/>
      <c r="C61" s="31">
        <v>30501.295045554794</v>
      </c>
      <c r="D61" s="31">
        <v>5496.0710876356943</v>
      </c>
      <c r="E61" s="31">
        <v>20764.263625170333</v>
      </c>
      <c r="F61" s="31">
        <v>30693.983781891853</v>
      </c>
      <c r="G61" s="31">
        <v>10368.318117257309</v>
      </c>
      <c r="H61" s="31">
        <v>7546.7581787544386</v>
      </c>
      <c r="I61" s="31">
        <v>2313.8904574010694</v>
      </c>
      <c r="J61" s="31">
        <v>3951.4494090921276</v>
      </c>
      <c r="K61" s="31">
        <v>14108.138070889674</v>
      </c>
      <c r="L61" s="31">
        <v>125744.16777364726</v>
      </c>
    </row>
  </sheetData>
  <mergeCells count="5">
    <mergeCell ref="A60:L60"/>
    <mergeCell ref="C1:L1"/>
    <mergeCell ref="A1:B2"/>
    <mergeCell ref="A59:B59"/>
    <mergeCell ref="A61:B61"/>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61"/>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153.22085100559647</v>
      </c>
      <c r="D3" s="29">
        <v>471.30617221189078</v>
      </c>
      <c r="E3" s="29">
        <v>352.99685762139018</v>
      </c>
      <c r="F3" s="29">
        <v>390.11927962746762</v>
      </c>
      <c r="G3" s="29">
        <v>391.22472444982725</v>
      </c>
      <c r="H3" s="29">
        <v>158.95939463808358</v>
      </c>
      <c r="I3" s="29">
        <v>201.20606745160501</v>
      </c>
      <c r="J3" s="29">
        <v>317.79146948101879</v>
      </c>
    </row>
    <row r="4" spans="1:10" x14ac:dyDescent="0.3">
      <c r="A4" s="32">
        <v>2</v>
      </c>
      <c r="B4" s="4">
        <v>43835</v>
      </c>
      <c r="C4" s="29">
        <v>138.88938038606415</v>
      </c>
      <c r="D4" s="29">
        <v>502.57223938959794</v>
      </c>
      <c r="E4" s="29">
        <v>384.84060031021136</v>
      </c>
      <c r="F4" s="29">
        <v>395.84419469487239</v>
      </c>
      <c r="G4" s="29">
        <v>400.19042710354222</v>
      </c>
      <c r="H4" s="29">
        <v>118.43926993352795</v>
      </c>
      <c r="I4" s="29">
        <v>171.0026527897536</v>
      </c>
      <c r="J4" s="29">
        <v>350.33089768752859</v>
      </c>
    </row>
    <row r="5" spans="1:10" x14ac:dyDescent="0.3">
      <c r="A5" s="29">
        <v>3</v>
      </c>
      <c r="B5" s="4">
        <v>43842</v>
      </c>
      <c r="C5" s="29">
        <v>133.7788173610578</v>
      </c>
      <c r="D5" s="29">
        <v>489.51847864808667</v>
      </c>
      <c r="E5" s="29">
        <v>372.7897156477178</v>
      </c>
      <c r="F5" s="29">
        <v>408.34745067583583</v>
      </c>
      <c r="G5" s="29">
        <v>380.30277273839744</v>
      </c>
      <c r="H5" s="29">
        <v>113.3051220904364</v>
      </c>
      <c r="I5" s="29">
        <v>212.29340742068138</v>
      </c>
      <c r="J5" s="29">
        <v>281.72223449064961</v>
      </c>
    </row>
    <row r="6" spans="1:10" x14ac:dyDescent="0.3">
      <c r="A6" s="29">
        <v>4</v>
      </c>
      <c r="B6" s="4">
        <v>43849</v>
      </c>
      <c r="C6" s="29">
        <v>145.78529627538711</v>
      </c>
      <c r="D6" s="29">
        <v>484.1579625901806</v>
      </c>
      <c r="E6" s="29">
        <v>354.24171790232487</v>
      </c>
      <c r="F6" s="29">
        <v>354.35659995452795</v>
      </c>
      <c r="G6" s="29">
        <v>390.76572257309101</v>
      </c>
      <c r="H6" s="29">
        <v>114.6650669189698</v>
      </c>
      <c r="I6" s="29">
        <v>163.6359841036103</v>
      </c>
      <c r="J6" s="29">
        <v>294.2226919838559</v>
      </c>
    </row>
    <row r="7" spans="1:10" x14ac:dyDescent="0.3">
      <c r="A7" s="29">
        <v>5</v>
      </c>
      <c r="B7" s="4">
        <v>43856</v>
      </c>
      <c r="C7" s="29">
        <v>120.12524563536799</v>
      </c>
      <c r="D7" s="29">
        <v>530.05114535334133</v>
      </c>
      <c r="E7" s="29">
        <v>426.30416075873018</v>
      </c>
      <c r="F7" s="29">
        <v>337.54732395347492</v>
      </c>
      <c r="G7" s="29">
        <v>436.03613339307225</v>
      </c>
      <c r="H7" s="29">
        <v>96.111305386879778</v>
      </c>
      <c r="I7" s="29">
        <v>180.4916063160903</v>
      </c>
      <c r="J7" s="29">
        <v>312.97932773162688</v>
      </c>
    </row>
    <row r="8" spans="1:10" x14ac:dyDescent="0.3">
      <c r="A8" s="29">
        <v>6</v>
      </c>
      <c r="B8" s="4">
        <v>43863</v>
      </c>
      <c r="C8" s="29">
        <v>175.81341550646837</v>
      </c>
      <c r="D8" s="29">
        <v>546.82396335089209</v>
      </c>
      <c r="E8" s="29">
        <v>393.040505682706</v>
      </c>
      <c r="F8" s="29">
        <v>422.99223595899502</v>
      </c>
      <c r="G8" s="29">
        <v>377.26495644670331</v>
      </c>
      <c r="H8" s="29">
        <v>147.3228508140092</v>
      </c>
      <c r="I8" s="29">
        <v>194.86827135625663</v>
      </c>
      <c r="J8" s="29">
        <v>313.67960856646573</v>
      </c>
    </row>
    <row r="9" spans="1:10" x14ac:dyDescent="0.3">
      <c r="A9" s="29">
        <v>7</v>
      </c>
      <c r="B9" s="4">
        <v>43870</v>
      </c>
      <c r="C9" s="29">
        <v>157.14451139312519</v>
      </c>
      <c r="D9" s="29">
        <v>467.55312555739602</v>
      </c>
      <c r="E9" s="29">
        <v>363.37903493109582</v>
      </c>
      <c r="F9" s="29">
        <v>369.55127590321388</v>
      </c>
      <c r="G9" s="29">
        <v>348.22031434981955</v>
      </c>
      <c r="H9" s="29">
        <v>139.97035582861059</v>
      </c>
      <c r="I9" s="29">
        <v>179.63599421409413</v>
      </c>
      <c r="J9" s="29">
        <v>334.28627995304947</v>
      </c>
    </row>
    <row r="10" spans="1:10" x14ac:dyDescent="0.3">
      <c r="A10" s="29">
        <v>8</v>
      </c>
      <c r="B10" s="4">
        <v>43877</v>
      </c>
      <c r="C10" s="29">
        <v>127.90850290058867</v>
      </c>
      <c r="D10" s="29">
        <v>450.25708729214648</v>
      </c>
      <c r="E10" s="29">
        <v>359.26354130367622</v>
      </c>
      <c r="F10" s="29">
        <v>406.80020698569604</v>
      </c>
      <c r="G10" s="29">
        <v>379.2812869716978</v>
      </c>
      <c r="H10" s="29">
        <v>135.78938942622119</v>
      </c>
      <c r="I10" s="29">
        <v>166.70005534348758</v>
      </c>
      <c r="J10" s="29">
        <v>362.0666635814556</v>
      </c>
    </row>
    <row r="11" spans="1:10" x14ac:dyDescent="0.3">
      <c r="A11" s="29">
        <v>9</v>
      </c>
      <c r="B11" s="4">
        <v>43884</v>
      </c>
      <c r="C11" s="29">
        <v>117.61994508287034</v>
      </c>
      <c r="D11" s="29">
        <v>461.09364962030571</v>
      </c>
      <c r="E11" s="29">
        <v>391.48505288459143</v>
      </c>
      <c r="F11" s="29">
        <v>374.76713811865466</v>
      </c>
      <c r="G11" s="29">
        <v>379.20656929602035</v>
      </c>
      <c r="H11" s="29">
        <v>118.85525883875118</v>
      </c>
      <c r="I11" s="29">
        <v>158.90103588170035</v>
      </c>
      <c r="J11" s="29">
        <v>329.65654812272635</v>
      </c>
    </row>
    <row r="12" spans="1:10" x14ac:dyDescent="0.3">
      <c r="A12" s="29">
        <v>10</v>
      </c>
      <c r="B12" s="4">
        <v>43891</v>
      </c>
      <c r="C12" s="29">
        <v>143.56042584765547</v>
      </c>
      <c r="D12" s="29">
        <v>508.6649284063343</v>
      </c>
      <c r="E12" s="29">
        <v>381.66031517644586</v>
      </c>
      <c r="F12" s="29">
        <v>378.49533739099894</v>
      </c>
      <c r="G12" s="29">
        <v>413.08298146233221</v>
      </c>
      <c r="H12" s="29">
        <v>123.14741001343251</v>
      </c>
      <c r="I12" s="29">
        <v>189.54141322712002</v>
      </c>
      <c r="J12" s="29">
        <v>352.76108337134968</v>
      </c>
    </row>
    <row r="13" spans="1:10" x14ac:dyDescent="0.3">
      <c r="A13" s="29">
        <v>11</v>
      </c>
      <c r="B13" s="4">
        <v>43898</v>
      </c>
      <c r="C13" s="29">
        <v>113.62906024173681</v>
      </c>
      <c r="D13" s="29">
        <v>491.41275085862583</v>
      </c>
      <c r="E13" s="29">
        <v>372.96019128358182</v>
      </c>
      <c r="F13" s="29">
        <v>375.20500390400167</v>
      </c>
      <c r="G13" s="29">
        <v>404.0398319455827</v>
      </c>
      <c r="H13" s="29">
        <v>124.16462272897493</v>
      </c>
      <c r="I13" s="29">
        <v>163.32223438842021</v>
      </c>
      <c r="J13" s="29">
        <v>338.86268985181152</v>
      </c>
    </row>
    <row r="14" spans="1:10" x14ac:dyDescent="0.3">
      <c r="A14" s="29">
        <v>12</v>
      </c>
      <c r="B14" s="4">
        <v>43905</v>
      </c>
      <c r="C14" s="29">
        <v>111.30428444341027</v>
      </c>
      <c r="D14" s="29">
        <v>481.41927618244375</v>
      </c>
      <c r="E14" s="29">
        <v>389.22318991581403</v>
      </c>
      <c r="F14" s="29">
        <v>370.33762537784162</v>
      </c>
      <c r="G14" s="29">
        <v>397.75941698943575</v>
      </c>
      <c r="H14" s="29">
        <v>111.61646440729072</v>
      </c>
      <c r="I14" s="29">
        <v>161.29448145336627</v>
      </c>
      <c r="J14" s="29">
        <v>360.35262272966986</v>
      </c>
    </row>
    <row r="15" spans="1:10" x14ac:dyDescent="0.3">
      <c r="A15" s="29">
        <v>13</v>
      </c>
      <c r="B15" s="4">
        <v>43912</v>
      </c>
      <c r="C15" s="29">
        <v>126.61718732558896</v>
      </c>
      <c r="D15" s="29">
        <v>511.17811959183229</v>
      </c>
      <c r="E15" s="29">
        <v>378.39893667139324</v>
      </c>
      <c r="F15" s="29">
        <v>364.54194657691721</v>
      </c>
      <c r="G15" s="29">
        <v>372.99727825750608</v>
      </c>
      <c r="H15" s="29">
        <v>130.41762890853744</v>
      </c>
      <c r="I15" s="29">
        <v>172.39430308344174</v>
      </c>
      <c r="J15" s="29">
        <v>311.53380614098728</v>
      </c>
    </row>
    <row r="16" spans="1:10" x14ac:dyDescent="0.3">
      <c r="A16" s="29">
        <v>14</v>
      </c>
      <c r="B16" s="4">
        <v>43919</v>
      </c>
      <c r="C16" s="29">
        <v>131.08385008283585</v>
      </c>
      <c r="D16" s="29">
        <v>506.17070840584665</v>
      </c>
      <c r="E16" s="29">
        <v>375.01883843734782</v>
      </c>
      <c r="F16" s="29">
        <v>363.19758731994318</v>
      </c>
      <c r="G16" s="29">
        <v>351.00471358659092</v>
      </c>
      <c r="H16" s="29">
        <v>125.47061253184336</v>
      </c>
      <c r="I16" s="29">
        <v>189.90583768624649</v>
      </c>
      <c r="J16" s="29">
        <v>312.79096620076405</v>
      </c>
    </row>
    <row r="17" spans="1:10" x14ac:dyDescent="0.3">
      <c r="A17" s="29">
        <v>15</v>
      </c>
      <c r="B17" s="4">
        <v>43926</v>
      </c>
      <c r="C17" s="29">
        <v>120.55645804877562</v>
      </c>
      <c r="D17" s="29">
        <v>541.58436646169935</v>
      </c>
      <c r="E17" s="29">
        <v>400.79983771746174</v>
      </c>
      <c r="F17" s="29">
        <v>344.25542820234233</v>
      </c>
      <c r="G17" s="29">
        <v>418.46984229632926</v>
      </c>
      <c r="H17" s="29">
        <v>119.07544594828241</v>
      </c>
      <c r="I17" s="29">
        <v>173.3297868624837</v>
      </c>
      <c r="J17" s="29">
        <v>299.31102213404733</v>
      </c>
    </row>
    <row r="18" spans="1:10" x14ac:dyDescent="0.3">
      <c r="A18" s="29">
        <v>16</v>
      </c>
      <c r="B18" s="4">
        <v>43933</v>
      </c>
      <c r="C18" s="29">
        <v>131.76883846494181</v>
      </c>
      <c r="D18" s="29">
        <v>462.58384030424787</v>
      </c>
      <c r="E18" s="29">
        <v>370.77468845069819</v>
      </c>
      <c r="F18" s="29">
        <v>374.86712441994155</v>
      </c>
      <c r="G18" s="29">
        <v>404.22626121808872</v>
      </c>
      <c r="H18" s="29">
        <v>144.83730583800696</v>
      </c>
      <c r="I18" s="29">
        <v>188.55823247524324</v>
      </c>
      <c r="J18" s="29">
        <v>278.54073037194047</v>
      </c>
    </row>
    <row r="19" spans="1:10" x14ac:dyDescent="0.3">
      <c r="A19" s="29">
        <v>17</v>
      </c>
      <c r="B19" s="4">
        <v>43940</v>
      </c>
      <c r="C19" s="29">
        <v>138.96223875384914</v>
      </c>
      <c r="D19" s="29">
        <v>512.026855272783</v>
      </c>
      <c r="E19" s="29">
        <v>363.29319619124351</v>
      </c>
      <c r="F19" s="29">
        <v>356.45046403962743</v>
      </c>
      <c r="G19" s="29">
        <v>362.12379408354582</v>
      </c>
      <c r="H19" s="29">
        <v>111.29098011337061</v>
      </c>
      <c r="I19" s="29">
        <v>186.20065633905335</v>
      </c>
      <c r="J19" s="29">
        <v>323.61355238289889</v>
      </c>
    </row>
    <row r="20" spans="1:10" x14ac:dyDescent="0.3">
      <c r="A20" s="29">
        <v>18</v>
      </c>
      <c r="B20" s="4">
        <v>43947</v>
      </c>
      <c r="C20" s="29">
        <v>117.06040008620437</v>
      </c>
      <c r="D20" s="29">
        <v>475.43535480189752</v>
      </c>
      <c r="E20" s="29">
        <v>362.70318333584589</v>
      </c>
      <c r="F20" s="29">
        <v>347.9407838571384</v>
      </c>
      <c r="G20" s="29">
        <v>405.46485627275183</v>
      </c>
      <c r="H20" s="29">
        <v>99.71990026717539</v>
      </c>
      <c r="I20" s="29">
        <v>177.78365828179903</v>
      </c>
      <c r="J20" s="29">
        <v>320.41821614913414</v>
      </c>
    </row>
    <row r="21" spans="1:10" x14ac:dyDescent="0.3">
      <c r="A21" s="29">
        <v>19</v>
      </c>
      <c r="B21" s="4">
        <v>43954</v>
      </c>
      <c r="C21" s="29">
        <v>107.31025808139115</v>
      </c>
      <c r="D21" s="29">
        <v>528.48005426436282</v>
      </c>
      <c r="E21" s="29">
        <v>361.8988567480792</v>
      </c>
      <c r="F21" s="29">
        <v>370.64748081144586</v>
      </c>
      <c r="G21" s="29">
        <v>425.82790210968932</v>
      </c>
      <c r="H21" s="29">
        <v>107.38117011186122</v>
      </c>
      <c r="I21" s="29">
        <v>143.77193937211229</v>
      </c>
      <c r="J21" s="29">
        <v>344.85547769385221</v>
      </c>
    </row>
    <row r="22" spans="1:10" x14ac:dyDescent="0.3">
      <c r="A22" s="29">
        <v>20</v>
      </c>
      <c r="B22" s="4">
        <v>43961</v>
      </c>
      <c r="C22" s="29">
        <v>86.231334966181549</v>
      </c>
      <c r="D22" s="29">
        <v>571.35358364410001</v>
      </c>
      <c r="E22" s="29">
        <v>402.00598775391222</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775.02669044658694</v>
      </c>
      <c r="E23" s="29">
        <v>388.06183840264339</v>
      </c>
      <c r="F23" s="29">
        <v>359.10506011493271</v>
      </c>
      <c r="G23" s="29">
        <v>401.54223016673456</v>
      </c>
      <c r="H23" s="29">
        <v>130.16537516028012</v>
      </c>
      <c r="I23" s="29">
        <v>202.52519310016473</v>
      </c>
      <c r="J23" s="29">
        <v>370.57723475761861</v>
      </c>
    </row>
    <row r="24" spans="1:10" x14ac:dyDescent="0.3">
      <c r="A24" s="29">
        <v>22</v>
      </c>
      <c r="B24" s="4">
        <v>43975</v>
      </c>
      <c r="C24" s="29">
        <v>108.39821302057082</v>
      </c>
      <c r="D24" s="29">
        <v>820.47935434509566</v>
      </c>
      <c r="E24" s="29">
        <v>428.98718257210874</v>
      </c>
      <c r="F24" s="29">
        <v>333.14902818915806</v>
      </c>
      <c r="G24" s="29">
        <v>483.17714647480489</v>
      </c>
      <c r="H24" s="29">
        <v>133.17840813001709</v>
      </c>
      <c r="I24" s="29">
        <v>224.71021718516408</v>
      </c>
      <c r="J24" s="29">
        <v>389.06804987119972</v>
      </c>
    </row>
    <row r="25" spans="1:10" x14ac:dyDescent="0.3">
      <c r="A25" s="29">
        <v>23</v>
      </c>
      <c r="B25" s="4">
        <v>43982</v>
      </c>
      <c r="C25" s="29">
        <v>132.51760343271678</v>
      </c>
      <c r="D25" s="29">
        <v>873.11549886699163</v>
      </c>
      <c r="E25" s="29">
        <v>413.37091093993104</v>
      </c>
      <c r="F25" s="29">
        <v>381.17819579177592</v>
      </c>
      <c r="G25" s="29">
        <v>455.29978341034314</v>
      </c>
      <c r="H25" s="29">
        <v>141.57702041044374</v>
      </c>
      <c r="I25" s="29">
        <v>237.18299420277455</v>
      </c>
      <c r="J25" s="29">
        <v>354.35359299281026</v>
      </c>
    </row>
    <row r="26" spans="1:10" x14ac:dyDescent="0.3">
      <c r="A26" s="29">
        <v>24</v>
      </c>
      <c r="B26" s="4">
        <v>43989</v>
      </c>
      <c r="C26" s="29">
        <v>136.77685821611158</v>
      </c>
      <c r="D26" s="29">
        <v>968.62890728854495</v>
      </c>
      <c r="E26" s="29">
        <v>469.95859619122302</v>
      </c>
      <c r="F26" s="29">
        <v>402.54720259457702</v>
      </c>
      <c r="G26" s="29">
        <v>484.40835687335868</v>
      </c>
      <c r="H26" s="29">
        <v>164.16051284456262</v>
      </c>
      <c r="I26" s="29">
        <v>275.49331304062252</v>
      </c>
      <c r="J26" s="29">
        <v>364.29346696368896</v>
      </c>
    </row>
    <row r="27" spans="1:10" x14ac:dyDescent="0.3">
      <c r="A27" s="29">
        <v>25</v>
      </c>
      <c r="B27" s="4">
        <v>43996</v>
      </c>
      <c r="C27" s="29">
        <v>172.46862983075329</v>
      </c>
      <c r="D27" s="29">
        <v>977.47538052796381</v>
      </c>
      <c r="E27" s="29">
        <v>577.0128124188044</v>
      </c>
      <c r="F27" s="29">
        <v>420.82051195031579</v>
      </c>
      <c r="G27" s="29">
        <v>716.16811582698483</v>
      </c>
      <c r="H27" s="29">
        <v>174.69627208691242</v>
      </c>
      <c r="I27" s="29">
        <v>358.906168332015</v>
      </c>
      <c r="J27" s="29">
        <v>433.37293146635545</v>
      </c>
    </row>
    <row r="28" spans="1:10" x14ac:dyDescent="0.3">
      <c r="A28" s="29">
        <v>26</v>
      </c>
      <c r="B28" s="4">
        <v>44003</v>
      </c>
      <c r="C28" s="29">
        <v>260.02628004932586</v>
      </c>
      <c r="D28" s="29">
        <v>915.51710827810689</v>
      </c>
      <c r="E28" s="29">
        <v>675.26222194488651</v>
      </c>
      <c r="F28" s="29">
        <v>449.25727447214575</v>
      </c>
      <c r="G28" s="29">
        <v>919.49441477119785</v>
      </c>
      <c r="H28" s="29">
        <v>142.18579987086588</v>
      </c>
      <c r="I28" s="29">
        <v>428.53971150412019</v>
      </c>
      <c r="J28" s="29">
        <v>500.25616851761265</v>
      </c>
    </row>
    <row r="29" spans="1:10" x14ac:dyDescent="0.3">
      <c r="A29" s="29">
        <v>27</v>
      </c>
      <c r="B29" s="4">
        <v>44010</v>
      </c>
      <c r="C29" s="29">
        <v>279.3417758556235</v>
      </c>
      <c r="D29" s="29">
        <v>903.60273322504804</v>
      </c>
      <c r="E29" s="29">
        <v>826.48546418298429</v>
      </c>
      <c r="F29" s="29">
        <v>529.8773091861184</v>
      </c>
      <c r="G29" s="29">
        <v>1002.8949651231393</v>
      </c>
      <c r="H29" s="29">
        <v>145.19357760669143</v>
      </c>
      <c r="I29" s="29">
        <v>463.313896511167</v>
      </c>
      <c r="J29" s="29">
        <v>548.43881972010627</v>
      </c>
    </row>
    <row r="30" spans="1:10" x14ac:dyDescent="0.3">
      <c r="A30" s="29">
        <v>28</v>
      </c>
      <c r="B30" s="4">
        <v>44017</v>
      </c>
      <c r="C30" s="29">
        <v>200.68374335990467</v>
      </c>
      <c r="D30" s="29">
        <v>882.44692561423244</v>
      </c>
      <c r="E30" s="29">
        <v>955.22896675497475</v>
      </c>
      <c r="F30" s="29">
        <v>557.97825052321252</v>
      </c>
      <c r="G30" s="29">
        <v>1131.5098909947301</v>
      </c>
      <c r="H30" s="29">
        <v>187.54734525785256</v>
      </c>
      <c r="I30" s="29">
        <v>487.46791395710613</v>
      </c>
      <c r="J30" s="29">
        <v>624.66958891982733</v>
      </c>
    </row>
    <row r="31" spans="1:10" x14ac:dyDescent="0.3">
      <c r="A31" s="29">
        <v>29</v>
      </c>
      <c r="B31" s="4">
        <v>44024</v>
      </c>
      <c r="C31" s="29">
        <v>325.97180173868276</v>
      </c>
      <c r="D31" s="29">
        <v>827.37586088435364</v>
      </c>
      <c r="E31" s="29">
        <v>1144.4422969622542</v>
      </c>
      <c r="F31" s="29">
        <v>812.46651089752754</v>
      </c>
      <c r="G31" s="29">
        <v>1232.92283337449</v>
      </c>
      <c r="H31" s="29">
        <v>166.62849400283901</v>
      </c>
      <c r="I31" s="29">
        <v>485.65794846203403</v>
      </c>
      <c r="J31" s="29">
        <v>706.02787967434074</v>
      </c>
    </row>
    <row r="32" spans="1:10" x14ac:dyDescent="0.3">
      <c r="A32" s="29">
        <v>30</v>
      </c>
      <c r="B32" s="4">
        <v>44031</v>
      </c>
      <c r="C32" s="29">
        <v>307.55618465016215</v>
      </c>
      <c r="D32" s="29">
        <v>744.47944033912756</v>
      </c>
      <c r="E32" s="29">
        <v>1011.2267481866627</v>
      </c>
      <c r="F32" s="29">
        <v>946.78863793823643</v>
      </c>
      <c r="G32" s="29">
        <v>1004.3630911026837</v>
      </c>
      <c r="H32" s="29">
        <v>218.82065274536376</v>
      </c>
      <c r="I32" s="29">
        <v>432.88527842815643</v>
      </c>
      <c r="J32" s="29">
        <v>720.71130975661288</v>
      </c>
    </row>
    <row r="33" spans="1:10" x14ac:dyDescent="0.3">
      <c r="A33" s="29">
        <v>31</v>
      </c>
      <c r="B33" s="4">
        <v>44038</v>
      </c>
      <c r="C33" s="29">
        <v>187.68547453788665</v>
      </c>
      <c r="D33" s="29">
        <v>694.45670232054738</v>
      </c>
      <c r="E33" s="29">
        <v>851.41881260832736</v>
      </c>
      <c r="F33" s="29">
        <v>781.95957113877148</v>
      </c>
      <c r="G33" s="29">
        <v>891.98599252555414</v>
      </c>
      <c r="H33" s="29">
        <v>249.13643539065629</v>
      </c>
      <c r="I33" s="29">
        <v>355.78891503954299</v>
      </c>
      <c r="J33" s="29">
        <v>696.16778956885787</v>
      </c>
    </row>
    <row r="34" spans="1:10" x14ac:dyDescent="0.3">
      <c r="A34" s="29">
        <v>32</v>
      </c>
      <c r="B34" s="4">
        <v>44045</v>
      </c>
      <c r="C34" s="29">
        <v>208.72747171525492</v>
      </c>
      <c r="D34" s="29">
        <v>718.97625155193612</v>
      </c>
      <c r="E34" s="29">
        <v>696.62567353500572</v>
      </c>
      <c r="F34" s="29">
        <v>694.3523383546144</v>
      </c>
      <c r="G34" s="29">
        <v>679.03949142943043</v>
      </c>
      <c r="H34" s="29">
        <v>260.16551899342369</v>
      </c>
      <c r="I34" s="29">
        <v>319.31407731991055</v>
      </c>
      <c r="J34" s="29">
        <v>609.40858573655373</v>
      </c>
    </row>
    <row r="35" spans="1:10" x14ac:dyDescent="0.3">
      <c r="A35" s="29">
        <v>33</v>
      </c>
      <c r="B35" s="4">
        <v>44052</v>
      </c>
      <c r="C35" s="29">
        <v>174.03575537930737</v>
      </c>
      <c r="D35" s="29">
        <v>572.28570075414427</v>
      </c>
      <c r="E35" s="29">
        <v>603.16624161122877</v>
      </c>
      <c r="F35" s="29">
        <v>557.88140346847911</v>
      </c>
      <c r="G35" s="29">
        <v>626.04161375680064</v>
      </c>
      <c r="H35" s="29">
        <v>263.50574715085753</v>
      </c>
      <c r="I35" s="29">
        <v>274.59855029912569</v>
      </c>
      <c r="J35" s="29">
        <v>488.19324876677547</v>
      </c>
    </row>
    <row r="36" spans="1:10" x14ac:dyDescent="0.3">
      <c r="A36" s="29">
        <v>34</v>
      </c>
      <c r="B36" s="4">
        <v>44059</v>
      </c>
      <c r="C36" s="29">
        <v>150.36322485307775</v>
      </c>
      <c r="D36" s="29">
        <v>634.60259695768741</v>
      </c>
      <c r="E36" s="29">
        <v>535.1092514119855</v>
      </c>
      <c r="F36" s="29">
        <v>536.8009928831201</v>
      </c>
      <c r="G36" s="29">
        <v>576.54022419445278</v>
      </c>
      <c r="H36" s="29">
        <v>254.25954378761844</v>
      </c>
      <c r="I36" s="29">
        <v>274.17074209959367</v>
      </c>
      <c r="J36" s="29">
        <v>464.72059126943105</v>
      </c>
    </row>
    <row r="37" spans="1:10" x14ac:dyDescent="0.3">
      <c r="A37" s="29">
        <v>35</v>
      </c>
      <c r="B37" s="4">
        <v>44066</v>
      </c>
      <c r="C37" s="29">
        <v>118.11363402603942</v>
      </c>
      <c r="D37" s="29">
        <v>586.34887226757405</v>
      </c>
      <c r="E37" s="29">
        <v>535.26010382450488</v>
      </c>
      <c r="F37" s="29">
        <v>533.45522419689348</v>
      </c>
      <c r="G37" s="29">
        <v>468.89820215517898</v>
      </c>
      <c r="H37" s="29">
        <v>196.44374099648752</v>
      </c>
      <c r="I37" s="29">
        <v>236.26505438728378</v>
      </c>
      <c r="J37" s="29">
        <v>455.1358635010285</v>
      </c>
    </row>
    <row r="38" spans="1:10" x14ac:dyDescent="0.3">
      <c r="A38" s="29">
        <v>36</v>
      </c>
      <c r="B38" s="4">
        <v>44073</v>
      </c>
      <c r="C38" s="29">
        <v>151.73524964672401</v>
      </c>
      <c r="D38" s="29">
        <v>609.06571604803526</v>
      </c>
      <c r="E38" s="29">
        <v>510.27880033484428</v>
      </c>
      <c r="F38" s="29">
        <v>460.46195938410472</v>
      </c>
      <c r="G38" s="29">
        <v>494.5049100125961</v>
      </c>
      <c r="H38" s="29">
        <v>172.51467479774226</v>
      </c>
      <c r="I38" s="29">
        <v>217.65797367563135</v>
      </c>
      <c r="J38" s="29">
        <v>392.06025048944321</v>
      </c>
    </row>
    <row r="39" spans="1:10" x14ac:dyDescent="0.3">
      <c r="A39" s="29">
        <v>37</v>
      </c>
      <c r="B39" s="4">
        <v>44080</v>
      </c>
      <c r="C39" s="29">
        <v>148.77257230476658</v>
      </c>
      <c r="D39" s="29">
        <v>615.2095101928046</v>
      </c>
      <c r="E39" s="29">
        <v>416.87547615141625</v>
      </c>
      <c r="F39" s="29">
        <v>385.50716950289751</v>
      </c>
      <c r="G39" s="29">
        <v>438.08110551345658</v>
      </c>
      <c r="H39" s="29">
        <v>165.28330696795516</v>
      </c>
      <c r="I39" s="29">
        <v>216.99570545881133</v>
      </c>
      <c r="J39" s="29">
        <v>416.96709145537397</v>
      </c>
    </row>
    <row r="40" spans="1:10" x14ac:dyDescent="0.3">
      <c r="A40" s="29">
        <v>38</v>
      </c>
      <c r="B40" s="4">
        <v>44087</v>
      </c>
      <c r="C40" s="29">
        <v>137.6875671219658</v>
      </c>
      <c r="D40" s="29">
        <v>465.92992640557065</v>
      </c>
      <c r="E40" s="29">
        <v>439.74861430854332</v>
      </c>
      <c r="F40" s="29">
        <v>382.03330996134042</v>
      </c>
      <c r="G40" s="29">
        <v>390.40025154014404</v>
      </c>
      <c r="H40" s="29">
        <v>153.83131692907619</v>
      </c>
      <c r="I40" s="29">
        <v>210.34274933432278</v>
      </c>
      <c r="J40" s="29">
        <v>362.51616106761935</v>
      </c>
    </row>
    <row r="41" spans="1:10" x14ac:dyDescent="0.3">
      <c r="A41" s="29">
        <v>39</v>
      </c>
      <c r="B41" s="4">
        <v>44094</v>
      </c>
      <c r="C41" s="29">
        <v>126.75633849363949</v>
      </c>
      <c r="D41" s="29">
        <v>508.64332712929195</v>
      </c>
      <c r="E41" s="29">
        <v>398.07638836788152</v>
      </c>
      <c r="F41" s="29">
        <v>409.42282229354072</v>
      </c>
      <c r="G41" s="29">
        <v>431.04779447373562</v>
      </c>
      <c r="H41" s="29">
        <v>174.550709775944</v>
      </c>
      <c r="I41" s="29">
        <v>198.82076680015768</v>
      </c>
      <c r="J41" s="29">
        <v>359.16128440632849</v>
      </c>
    </row>
    <row r="42" spans="1:10" x14ac:dyDescent="0.3">
      <c r="A42" s="29">
        <v>40</v>
      </c>
      <c r="B42" s="4">
        <v>44101</v>
      </c>
      <c r="C42" s="29">
        <v>138.11063619458935</v>
      </c>
      <c r="D42" s="29">
        <v>596.77162107752838</v>
      </c>
      <c r="E42" s="29">
        <v>434.82310187892813</v>
      </c>
      <c r="F42" s="29">
        <v>374.59431934723978</v>
      </c>
      <c r="G42" s="29">
        <v>386.35689623476469</v>
      </c>
      <c r="H42" s="29">
        <v>170.64857181375044</v>
      </c>
      <c r="I42" s="29">
        <v>194.59669827959078</v>
      </c>
      <c r="J42" s="29">
        <v>308.30578501805871</v>
      </c>
    </row>
    <row r="43" spans="1:10" x14ac:dyDescent="0.3">
      <c r="A43" s="29">
        <v>41</v>
      </c>
      <c r="B43" s="4">
        <v>44108</v>
      </c>
      <c r="C43" s="29">
        <v>169.45908467268004</v>
      </c>
      <c r="D43" s="29">
        <v>560.72887124094859</v>
      </c>
      <c r="E43" s="29">
        <v>413.62754921420202</v>
      </c>
      <c r="F43" s="29">
        <v>398.88370320847082</v>
      </c>
      <c r="G43" s="29">
        <v>421.09371689661054</v>
      </c>
      <c r="H43" s="29">
        <v>172.26547533983506</v>
      </c>
      <c r="I43" s="29">
        <v>218.45601021871562</v>
      </c>
      <c r="J43" s="29">
        <v>368.18611185932116</v>
      </c>
    </row>
    <row r="44" spans="1:10" x14ac:dyDescent="0.3">
      <c r="A44" s="29">
        <v>42</v>
      </c>
      <c r="B44" s="4">
        <v>44115</v>
      </c>
      <c r="C44" s="29">
        <v>154.13277103746017</v>
      </c>
      <c r="D44" s="29">
        <v>540.49067953973554</v>
      </c>
      <c r="E44" s="29">
        <v>378.22144567745738</v>
      </c>
      <c r="F44" s="29">
        <v>419.05346614733719</v>
      </c>
      <c r="G44" s="29">
        <v>437.87906281935818</v>
      </c>
      <c r="H44" s="29">
        <v>167.38866376642216</v>
      </c>
      <c r="I44" s="29">
        <v>233.58470629696706</v>
      </c>
      <c r="J44" s="29">
        <v>398.01579486587588</v>
      </c>
    </row>
    <row r="45" spans="1:10" x14ac:dyDescent="0.3">
      <c r="A45" s="29">
        <v>43</v>
      </c>
      <c r="B45" s="4">
        <v>44122</v>
      </c>
      <c r="C45" s="29">
        <v>150.69714329910789</v>
      </c>
      <c r="D45" s="29">
        <v>487.28750194811499</v>
      </c>
      <c r="E45" s="29">
        <v>401.63445061808773</v>
      </c>
      <c r="F45" s="29">
        <v>366.07240579822007</v>
      </c>
      <c r="G45" s="29">
        <v>449.78095999097468</v>
      </c>
      <c r="H45" s="29">
        <v>163.04399165936348</v>
      </c>
      <c r="I45" s="29">
        <v>253.48769965746573</v>
      </c>
      <c r="J45" s="29">
        <v>371.81662180289618</v>
      </c>
    </row>
    <row r="46" spans="1:10" x14ac:dyDescent="0.3">
      <c r="A46" s="29">
        <v>44</v>
      </c>
      <c r="B46" s="4">
        <v>44129</v>
      </c>
      <c r="C46" s="29">
        <v>135.8654999083048</v>
      </c>
      <c r="D46" s="29">
        <v>480.48775920523974</v>
      </c>
      <c r="E46" s="29">
        <v>376.04715649685443</v>
      </c>
      <c r="F46" s="29">
        <v>381.23372046696215</v>
      </c>
      <c r="G46" s="29">
        <v>405.7268320650229</v>
      </c>
      <c r="H46" s="29">
        <v>182.96151886948235</v>
      </c>
      <c r="I46" s="29">
        <v>344.23793172979254</v>
      </c>
      <c r="J46" s="29">
        <v>373.420788901366</v>
      </c>
    </row>
    <row r="47" spans="1:10" x14ac:dyDescent="0.3">
      <c r="A47" s="29">
        <v>45</v>
      </c>
      <c r="B47" s="4">
        <v>44136</v>
      </c>
      <c r="C47" s="29">
        <v>157.32215697796067</v>
      </c>
      <c r="D47" s="29">
        <v>482.1211588462935</v>
      </c>
      <c r="E47" s="29">
        <v>391.84743858703001</v>
      </c>
      <c r="F47" s="29">
        <v>354.67262702761138</v>
      </c>
      <c r="G47" s="29">
        <v>409.93707988336496</v>
      </c>
      <c r="H47" s="29">
        <v>154.59876136144803</v>
      </c>
      <c r="I47" s="29">
        <v>424.31741622266838</v>
      </c>
      <c r="J47" s="29">
        <v>355.21651738089059</v>
      </c>
    </row>
    <row r="48" spans="1:10" x14ac:dyDescent="0.3">
      <c r="A48" s="29">
        <v>46</v>
      </c>
      <c r="B48" s="4">
        <v>44143</v>
      </c>
      <c r="C48" s="29">
        <v>160.32957046117082</v>
      </c>
      <c r="D48" s="29">
        <v>564.07949015028908</v>
      </c>
      <c r="E48" s="29">
        <v>425.55395560609998</v>
      </c>
      <c r="F48" s="29">
        <v>385.76482129555552</v>
      </c>
      <c r="G48" s="29">
        <v>453.44998677589786</v>
      </c>
      <c r="H48" s="29">
        <v>149.18275761784216</v>
      </c>
      <c r="I48" s="29">
        <v>522.87748411452242</v>
      </c>
      <c r="J48" s="29">
        <v>374.58441184639162</v>
      </c>
    </row>
    <row r="49" spans="1:10" x14ac:dyDescent="0.3">
      <c r="A49" s="29">
        <v>47</v>
      </c>
      <c r="B49" s="4">
        <v>44150</v>
      </c>
      <c r="C49" s="29">
        <v>194.66588069042891</v>
      </c>
      <c r="D49" s="29">
        <v>541.84804213181599</v>
      </c>
      <c r="E49" s="29">
        <v>385.84877648772942</v>
      </c>
      <c r="F49" s="29">
        <v>374.30275677230009</v>
      </c>
      <c r="G49" s="29">
        <v>444.25787601799595</v>
      </c>
      <c r="H49" s="29">
        <v>144.68504559325368</v>
      </c>
      <c r="I49" s="29">
        <v>627.70554330109258</v>
      </c>
      <c r="J49" s="29">
        <v>373.24309682854715</v>
      </c>
    </row>
    <row r="50" spans="1:10" x14ac:dyDescent="0.3">
      <c r="A50" s="29">
        <v>48</v>
      </c>
      <c r="B50" s="4">
        <v>44157</v>
      </c>
      <c r="C50" s="29">
        <v>266.44306668025519</v>
      </c>
      <c r="D50" s="29">
        <v>500.93986630656536</v>
      </c>
      <c r="E50" s="29">
        <v>350.81243159229973</v>
      </c>
      <c r="F50" s="29">
        <v>378.45836920847404</v>
      </c>
      <c r="G50" s="29">
        <v>382.12177055533243</v>
      </c>
      <c r="H50" s="29">
        <v>121.60055074336177</v>
      </c>
      <c r="I50" s="29">
        <v>581.99679455761657</v>
      </c>
      <c r="J50" s="29">
        <v>321.63519752039565</v>
      </c>
    </row>
    <row r="51" spans="1:10" x14ac:dyDescent="0.3">
      <c r="A51" s="29">
        <v>49</v>
      </c>
      <c r="B51" s="4">
        <v>44164</v>
      </c>
      <c r="C51" s="29">
        <v>315.59713179487471</v>
      </c>
      <c r="D51" s="29">
        <v>605.71472114444259</v>
      </c>
      <c r="E51" s="29">
        <v>434.07970813931701</v>
      </c>
      <c r="F51" s="29">
        <v>438.61529360768463</v>
      </c>
      <c r="G51" s="29">
        <v>427.03855636369985</v>
      </c>
      <c r="H51" s="29">
        <v>134.7661662843658</v>
      </c>
      <c r="I51" s="29">
        <v>522.19767421908421</v>
      </c>
      <c r="J51" s="29">
        <v>315.54860930372377</v>
      </c>
    </row>
    <row r="52" spans="1:10" x14ac:dyDescent="0.3">
      <c r="A52" s="29">
        <v>50</v>
      </c>
      <c r="B52" s="4">
        <v>44171</v>
      </c>
      <c r="C52" s="29">
        <v>357.77565259489575</v>
      </c>
      <c r="D52" s="29">
        <v>694.99908723573253</v>
      </c>
      <c r="E52" s="29">
        <v>422.45776844417583</v>
      </c>
      <c r="F52" s="29">
        <v>563.21764893363638</v>
      </c>
      <c r="G52" s="29">
        <v>443.76474423998792</v>
      </c>
      <c r="H52" s="29">
        <v>117.85289195839771</v>
      </c>
      <c r="I52" s="29">
        <v>418.33556571166122</v>
      </c>
      <c r="J52" s="29">
        <v>377.53569581009572</v>
      </c>
    </row>
    <row r="53" spans="1:10" x14ac:dyDescent="0.3">
      <c r="A53" s="29">
        <v>51</v>
      </c>
      <c r="B53" s="4">
        <v>44172</v>
      </c>
      <c r="C53" s="29">
        <v>388.62627661511931</v>
      </c>
      <c r="D53" s="29">
        <v>936.77368929651129</v>
      </c>
      <c r="E53" s="29">
        <v>433.28759436092457</v>
      </c>
      <c r="F53" s="29">
        <v>795.81123140677289</v>
      </c>
      <c r="G53" s="29">
        <v>439.59363373925737</v>
      </c>
      <c r="H53" s="29">
        <v>124.1188285665074</v>
      </c>
      <c r="I53" s="29">
        <v>397.72329903619163</v>
      </c>
      <c r="J53" s="29">
        <v>374.83442720413018</v>
      </c>
    </row>
    <row r="54" spans="1:10" x14ac:dyDescent="0.3">
      <c r="A54" s="29">
        <v>52</v>
      </c>
      <c r="B54" s="4">
        <v>44173</v>
      </c>
      <c r="C54" s="29">
        <v>411.65579392517242</v>
      </c>
      <c r="D54" s="29">
        <v>1189.9035978327579</v>
      </c>
      <c r="E54" s="29">
        <v>584.65434693996417</v>
      </c>
      <c r="F54" s="29">
        <v>1289.9425010412619</v>
      </c>
      <c r="G54" s="29">
        <v>626.27462934923096</v>
      </c>
      <c r="H54" s="29">
        <v>165.50899349314338</v>
      </c>
      <c r="I54" s="29">
        <v>325.23160263046714</v>
      </c>
      <c r="J54" s="29">
        <v>540.17395334395269</v>
      </c>
    </row>
    <row r="55" spans="1:10" x14ac:dyDescent="0.3">
      <c r="A55" s="29">
        <v>53</v>
      </c>
      <c r="B55" s="4">
        <v>44174</v>
      </c>
      <c r="C55" s="29">
        <v>360.57573570415985</v>
      </c>
      <c r="D55" s="29">
        <v>1427.3081933849612</v>
      </c>
      <c r="E55" s="29">
        <v>760.5933078204805</v>
      </c>
      <c r="F55" s="29">
        <v>1581.6790203905423</v>
      </c>
      <c r="G55" s="29">
        <v>750.75226947565432</v>
      </c>
      <c r="H55" s="29">
        <v>175.39525067231705</v>
      </c>
      <c r="I55" s="29">
        <v>287.97752896838148</v>
      </c>
      <c r="J55" s="29">
        <v>747.96913182504431</v>
      </c>
    </row>
    <row r="56" spans="1:10" x14ac:dyDescent="0.3">
      <c r="A56" s="29">
        <v>1</v>
      </c>
      <c r="B56" s="4">
        <v>44175</v>
      </c>
      <c r="C56" s="29">
        <v>323.4734998367702</v>
      </c>
      <c r="D56" s="29">
        <v>1424.7227579328678</v>
      </c>
      <c r="E56" s="29">
        <v>949.809917152141</v>
      </c>
      <c r="F56" s="29">
        <v>1691.5834993970534</v>
      </c>
      <c r="G56" s="29">
        <v>945.17579360545506</v>
      </c>
      <c r="H56" s="29">
        <v>201.68807505706147</v>
      </c>
      <c r="I56" s="29">
        <v>277.3435476900064</v>
      </c>
      <c r="J56" s="29">
        <v>963.31838222198007</v>
      </c>
    </row>
    <row r="57" spans="1:10" x14ac:dyDescent="0.3">
      <c r="A57" s="29">
        <v>2</v>
      </c>
      <c r="B57" s="4">
        <v>44176</v>
      </c>
      <c r="C57" s="29">
        <v>242.53039612282845</v>
      </c>
      <c r="D57" s="29">
        <v>1270.8742881966909</v>
      </c>
      <c r="E57" s="29">
        <v>976.91768414997205</v>
      </c>
      <c r="F57" s="29">
        <v>1360.1474192429205</v>
      </c>
      <c r="G57" s="29">
        <v>959.28721520332635</v>
      </c>
      <c r="H57" s="29">
        <v>210.33356262441362</v>
      </c>
      <c r="I57" s="29">
        <v>240.39045655576345</v>
      </c>
      <c r="J57" s="29">
        <v>931.02610569513627</v>
      </c>
    </row>
    <row r="58" spans="1:10" x14ac:dyDescent="0.3">
      <c r="A58" s="29">
        <v>3</v>
      </c>
      <c r="B58" s="4">
        <v>44177</v>
      </c>
      <c r="C58" s="29">
        <v>217.43949795970428</v>
      </c>
      <c r="D58" s="29">
        <v>1155.2812675057239</v>
      </c>
      <c r="E58" s="29">
        <v>923.88448422325109</v>
      </c>
      <c r="F58" s="29">
        <v>1148.3437680044567</v>
      </c>
      <c r="G58" s="29">
        <v>939.66970428143827</v>
      </c>
      <c r="H58" s="29">
        <v>216.35045913215947</v>
      </c>
      <c r="I58" s="29">
        <v>245.21852846053991</v>
      </c>
      <c r="J58" s="29">
        <v>868.6323383138191</v>
      </c>
    </row>
    <row r="59" spans="1:10" x14ac:dyDescent="0.3">
      <c r="A59" s="102" t="s">
        <v>164</v>
      </c>
      <c r="B59" s="102"/>
      <c r="C59" s="27">
        <f>SUM(C3:C58)</f>
        <v>10165.336241333822</v>
      </c>
      <c r="D59" s="27">
        <f t="shared" ref="D59:J59" si="0">SUM(D3:D58)</f>
        <v>37547.642758627881</v>
      </c>
      <c r="E59" s="27">
        <f t="shared" si="0"/>
        <v>28477.775926823389</v>
      </c>
      <c r="F59" s="27">
        <f t="shared" si="0"/>
        <v>29741.572134369115</v>
      </c>
      <c r="G59" s="27">
        <f t="shared" si="0"/>
        <v>30000.017476437795</v>
      </c>
      <c r="H59" s="27">
        <f t="shared" si="0"/>
        <v>8722.8476035053081</v>
      </c>
      <c r="I59" s="27">
        <f t="shared" si="0"/>
        <v>15587.625335276209</v>
      </c>
      <c r="J59" s="27">
        <f t="shared" si="0"/>
        <v>24060.784618457637</v>
      </c>
    </row>
    <row r="60" spans="1:10" ht="18" customHeight="1" x14ac:dyDescent="0.3">
      <c r="A60" s="96" t="s">
        <v>8</v>
      </c>
      <c r="B60" s="97"/>
      <c r="C60" s="97"/>
      <c r="D60" s="97"/>
      <c r="E60" s="97"/>
      <c r="F60" s="97"/>
      <c r="G60" s="97"/>
      <c r="H60" s="97"/>
      <c r="I60" s="97"/>
      <c r="J60" s="98"/>
    </row>
    <row r="61" spans="1:10" x14ac:dyDescent="0.3">
      <c r="A61" s="29" t="s">
        <v>167</v>
      </c>
      <c r="B61" s="29"/>
      <c r="C61" s="33">
        <v>3126.0383899417016</v>
      </c>
      <c r="D61" s="33">
        <v>10373.119149286807</v>
      </c>
      <c r="E61" s="33">
        <v>5835.3303329096307</v>
      </c>
      <c r="F61" s="33">
        <v>7999.3763860888976</v>
      </c>
      <c r="G61" s="33">
        <v>7104.4374434445181</v>
      </c>
      <c r="H61" s="33">
        <v>1660.1884035426954</v>
      </c>
      <c r="I61" s="33">
        <v>4793.13749641717</v>
      </c>
      <c r="J61" s="33">
        <v>4934.8564933865791</v>
      </c>
    </row>
  </sheetData>
  <mergeCells count="4">
    <mergeCell ref="A60:J60"/>
    <mergeCell ref="C1:J1"/>
    <mergeCell ref="A1:B2"/>
    <mergeCell ref="A59:B59"/>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30501.295045554794</v>
      </c>
      <c r="C2" s="39">
        <f t="shared" ref="C2:R2" si="0">SUMIF(C4:C91,"&gt;"&amp;0,C4:C91)</f>
        <v>5496.0710876356943</v>
      </c>
      <c r="D2" s="39">
        <f t="shared" si="0"/>
        <v>20764.263625170333</v>
      </c>
      <c r="E2" s="39">
        <f t="shared" si="0"/>
        <v>30693.983781891853</v>
      </c>
      <c r="F2" s="39">
        <f t="shared" si="0"/>
        <v>10368.318117257309</v>
      </c>
      <c r="G2" s="39">
        <f t="shared" si="0"/>
        <v>7546.7581787544386</v>
      </c>
      <c r="H2" s="39">
        <f t="shared" si="0"/>
        <v>2313.8904574010694</v>
      </c>
      <c r="I2" s="39">
        <f t="shared" si="0"/>
        <v>3951.4494090921276</v>
      </c>
      <c r="J2" s="39">
        <f t="shared" si="0"/>
        <v>14108.138070889674</v>
      </c>
      <c r="K2" s="60">
        <f t="shared" si="0"/>
        <v>3126.5544833301506</v>
      </c>
      <c r="L2" s="39">
        <f t="shared" si="0"/>
        <v>10373.119149286807</v>
      </c>
      <c r="M2" s="39">
        <f t="shared" si="0"/>
        <v>5835.3303329096307</v>
      </c>
      <c r="N2" s="39">
        <f t="shared" si="0"/>
        <v>7999.3763860888976</v>
      </c>
      <c r="O2" s="39">
        <f t="shared" si="0"/>
        <v>7104.4374434445181</v>
      </c>
      <c r="P2" s="39">
        <f t="shared" si="0"/>
        <v>1660.1884035426954</v>
      </c>
      <c r="Q2" s="39">
        <f t="shared" si="0"/>
        <v>4802.430450761527</v>
      </c>
      <c r="R2" s="40">
        <f t="shared" si="0"/>
        <v>4938.9864617414632</v>
      </c>
      <c r="S2" s="40">
        <f>SUMIF(S4:S91,"&gt;"&amp;0,S4:S91)</f>
        <v>125744.16777364726</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42.834991547567483</v>
      </c>
      <c r="K6" s="53"/>
      <c r="L6" s="54">
        <v>33.737716503897218</v>
      </c>
      <c r="M6" s="54"/>
      <c r="N6" s="54"/>
      <c r="O6" s="54"/>
      <c r="P6" s="54"/>
      <c r="Q6" s="54"/>
      <c r="R6" s="55"/>
      <c r="S6" s="55">
        <v>42.83499154756737</v>
      </c>
    </row>
    <row r="7" spans="1:19" x14ac:dyDescent="0.3">
      <c r="A7" s="45">
        <f t="shared" si="1"/>
        <v>43968</v>
      </c>
      <c r="B7" s="53"/>
      <c r="C7" s="54"/>
      <c r="D7" s="54"/>
      <c r="E7" s="54"/>
      <c r="F7" s="54"/>
      <c r="G7" s="54"/>
      <c r="H7" s="54"/>
      <c r="I7" s="54"/>
      <c r="J7" s="54">
        <v>305.78087982875763</v>
      </c>
      <c r="K7" s="53"/>
      <c r="L7" s="54">
        <v>258.69639811333479</v>
      </c>
      <c r="M7" s="54"/>
      <c r="N7" s="54"/>
      <c r="O7" s="54"/>
      <c r="P7" s="54"/>
      <c r="Q7" s="54"/>
      <c r="R7" s="55"/>
      <c r="S7" s="55">
        <v>305.78087982875786</v>
      </c>
    </row>
    <row r="8" spans="1:19" x14ac:dyDescent="0.3">
      <c r="A8" s="45">
        <f t="shared" si="1"/>
        <v>43975</v>
      </c>
      <c r="B8" s="53"/>
      <c r="C8" s="54"/>
      <c r="D8" s="54"/>
      <c r="E8" s="54"/>
      <c r="F8" s="54"/>
      <c r="G8" s="54"/>
      <c r="H8" s="54"/>
      <c r="I8" s="54"/>
      <c r="J8" s="54">
        <v>314.27292853935069</v>
      </c>
      <c r="K8" s="53"/>
      <c r="L8" s="54">
        <v>305.01906216172756</v>
      </c>
      <c r="M8" s="54"/>
      <c r="N8" s="54"/>
      <c r="O8" s="54"/>
      <c r="P8" s="54"/>
      <c r="Q8" s="54"/>
      <c r="R8" s="55"/>
      <c r="S8" s="55">
        <v>314.27292853935069</v>
      </c>
    </row>
    <row r="9" spans="1:19" x14ac:dyDescent="0.3">
      <c r="A9" s="45">
        <f t="shared" si="1"/>
        <v>43982</v>
      </c>
      <c r="B9" s="53">
        <v>50</v>
      </c>
      <c r="C9" s="54"/>
      <c r="D9" s="54"/>
      <c r="E9" s="54"/>
      <c r="F9" s="54"/>
      <c r="G9" s="54"/>
      <c r="H9" s="54"/>
      <c r="I9" s="54"/>
      <c r="J9" s="54">
        <v>331.20580295100126</v>
      </c>
      <c r="K9" s="53">
        <v>6.8965517241379306</v>
      </c>
      <c r="L9" s="54">
        <v>361.40990418243291</v>
      </c>
      <c r="M9" s="54"/>
      <c r="N9" s="54"/>
      <c r="O9" s="54"/>
      <c r="P9" s="54"/>
      <c r="Q9" s="54">
        <v>18.103448275862068</v>
      </c>
      <c r="R9" s="55"/>
      <c r="S9" s="55">
        <v>469.20580295100081</v>
      </c>
    </row>
    <row r="10" spans="1:19" x14ac:dyDescent="0.3">
      <c r="A10" s="45">
        <f t="shared" si="1"/>
        <v>43989</v>
      </c>
      <c r="B10" s="53">
        <v>174.5071441216603</v>
      </c>
      <c r="C10" s="54"/>
      <c r="D10" s="54">
        <v>30</v>
      </c>
      <c r="E10" s="54">
        <v>11</v>
      </c>
      <c r="F10" s="54"/>
      <c r="G10" s="54"/>
      <c r="H10" s="54"/>
      <c r="I10" s="54"/>
      <c r="J10" s="54">
        <v>464.29364069617952</v>
      </c>
      <c r="K10" s="53">
        <v>11.453124423733342</v>
      </c>
      <c r="L10" s="54">
        <v>462.47116791261288</v>
      </c>
      <c r="M10" s="54">
        <v>9</v>
      </c>
      <c r="N10" s="54"/>
      <c r="O10" s="54">
        <v>14</v>
      </c>
      <c r="P10" s="54"/>
      <c r="Q10" s="54">
        <v>26.802587168521882</v>
      </c>
      <c r="R10" s="55">
        <v>3</v>
      </c>
      <c r="S10" s="55">
        <v>797.80078481784039</v>
      </c>
    </row>
    <row r="11" spans="1:19" x14ac:dyDescent="0.3">
      <c r="A11" s="45">
        <f t="shared" si="1"/>
        <v>43996</v>
      </c>
      <c r="B11" s="53">
        <v>464.7802167134621</v>
      </c>
      <c r="C11" s="54"/>
      <c r="D11" s="54">
        <v>528.39067401006287</v>
      </c>
      <c r="E11" s="54">
        <v>146.26702801317742</v>
      </c>
      <c r="F11" s="54"/>
      <c r="G11" s="54"/>
      <c r="H11" s="54"/>
      <c r="I11" s="54"/>
      <c r="J11" s="54">
        <v>580.36916494541333</v>
      </c>
      <c r="K11" s="53">
        <v>47.442213954575664</v>
      </c>
      <c r="L11" s="54">
        <v>476.86549646065839</v>
      </c>
      <c r="M11" s="54">
        <v>117.19067154411681</v>
      </c>
      <c r="N11" s="54">
        <v>15.12</v>
      </c>
      <c r="O11" s="54">
        <v>136.98695424515972</v>
      </c>
      <c r="P11" s="54"/>
      <c r="Q11" s="54">
        <v>127.9652351275862</v>
      </c>
      <c r="R11" s="55">
        <v>-4.1299683548841131</v>
      </c>
      <c r="S11" s="55">
        <v>1719.8070836821153</v>
      </c>
    </row>
    <row r="12" spans="1:19" x14ac:dyDescent="0.3">
      <c r="A12" s="45">
        <f t="shared" si="1"/>
        <v>44003</v>
      </c>
      <c r="B12" s="53">
        <v>717.5239094346523</v>
      </c>
      <c r="C12" s="54"/>
      <c r="D12" s="54">
        <v>974.53199561589895</v>
      </c>
      <c r="E12" s="54">
        <v>278.9241179641931</v>
      </c>
      <c r="F12" s="54">
        <v>5</v>
      </c>
      <c r="G12" s="54">
        <v>5</v>
      </c>
      <c r="H12" s="54"/>
      <c r="I12" s="54"/>
      <c r="J12" s="54">
        <v>478.03536090483885</v>
      </c>
      <c r="K12" s="53">
        <v>135.29718208934884</v>
      </c>
      <c r="L12" s="54">
        <v>420.45507951942812</v>
      </c>
      <c r="M12" s="54">
        <v>240.33756205736245</v>
      </c>
      <c r="N12" s="54">
        <v>24.360743582227599</v>
      </c>
      <c r="O12" s="54">
        <v>371.66636609368993</v>
      </c>
      <c r="P12" s="54"/>
      <c r="Q12" s="54">
        <v>214.19840791192655</v>
      </c>
      <c r="R12" s="55">
        <v>77.584428305832944</v>
      </c>
      <c r="S12" s="55">
        <v>2474.0153839195827</v>
      </c>
    </row>
    <row r="13" spans="1:19" x14ac:dyDescent="0.3">
      <c r="A13" s="45">
        <f t="shared" si="1"/>
        <v>44010</v>
      </c>
      <c r="B13" s="53">
        <v>1102.5894646664678</v>
      </c>
      <c r="C13" s="54">
        <v>45.505942540275555</v>
      </c>
      <c r="D13" s="54">
        <v>1328.1368994755953</v>
      </c>
      <c r="E13" s="54">
        <v>391.68422864705826</v>
      </c>
      <c r="F13" s="54">
        <v>7.9977990848713034</v>
      </c>
      <c r="G13" s="54">
        <v>1.2825057780003135</v>
      </c>
      <c r="H13" s="54">
        <v>5</v>
      </c>
      <c r="I13" s="54">
        <v>29</v>
      </c>
      <c r="J13" s="54">
        <v>476.49758929466475</v>
      </c>
      <c r="K13" s="53">
        <v>154.9099958118471</v>
      </c>
      <c r="L13" s="54">
        <v>414.08855977499593</v>
      </c>
      <c r="M13" s="54">
        <v>386.23347048690562</v>
      </c>
      <c r="N13" s="54">
        <v>68.01015040041716</v>
      </c>
      <c r="O13" s="54">
        <v>485.20527986803631</v>
      </c>
      <c r="P13" s="54">
        <v>3.1710378827772558</v>
      </c>
      <c r="Q13" s="54">
        <v>242.44119813448197</v>
      </c>
      <c r="R13" s="55">
        <v>137.89981971500009</v>
      </c>
      <c r="S13" s="55">
        <v>3395.6944294869336</v>
      </c>
    </row>
    <row r="14" spans="1:19" x14ac:dyDescent="0.3">
      <c r="A14" s="45">
        <f t="shared" si="1"/>
        <v>44017</v>
      </c>
      <c r="B14" s="53">
        <v>1402.8630895354588</v>
      </c>
      <c r="C14" s="54">
        <v>153.89772721223358</v>
      </c>
      <c r="D14" s="54">
        <v>1719.4953054028495</v>
      </c>
      <c r="E14" s="54">
        <v>620.30669078190022</v>
      </c>
      <c r="F14" s="54">
        <v>58.397545244269168</v>
      </c>
      <c r="G14" s="54">
        <v>143.4074544510479</v>
      </c>
      <c r="H14" s="54">
        <v>1.0621533401691181</v>
      </c>
      <c r="I14" s="54">
        <v>128.93843782041222</v>
      </c>
      <c r="J14" s="54">
        <v>487.15897526627532</v>
      </c>
      <c r="K14" s="53">
        <v>76.54928123232888</v>
      </c>
      <c r="L14" s="54">
        <v>398.48060747280698</v>
      </c>
      <c r="M14" s="54">
        <v>509.64963925034147</v>
      </c>
      <c r="N14" s="54">
        <v>124.43475010358537</v>
      </c>
      <c r="O14" s="54">
        <v>667.42513255125061</v>
      </c>
      <c r="P14" s="54">
        <v>45.688065680890077</v>
      </c>
      <c r="Q14" s="54">
        <v>268.93187905937191</v>
      </c>
      <c r="R14" s="55">
        <v>238.6724391907216</v>
      </c>
      <c r="S14" s="55">
        <v>4715.527379054618</v>
      </c>
    </row>
    <row r="15" spans="1:19" x14ac:dyDescent="0.3">
      <c r="A15" s="45">
        <f t="shared" si="1"/>
        <v>44024</v>
      </c>
      <c r="B15" s="53">
        <v>1435.9730200777985</v>
      </c>
      <c r="C15" s="54">
        <v>333.65758010166405</v>
      </c>
      <c r="D15" s="54">
        <v>2173.2951776068885</v>
      </c>
      <c r="E15" s="54">
        <v>1190.4638118464925</v>
      </c>
      <c r="F15" s="54">
        <v>231.70793742957153</v>
      </c>
      <c r="G15" s="54">
        <v>287.78346708160711</v>
      </c>
      <c r="H15" s="54">
        <v>68.066665569097438</v>
      </c>
      <c r="I15" s="54">
        <v>268.66151960970581</v>
      </c>
      <c r="J15" s="54">
        <v>463.48620876779137</v>
      </c>
      <c r="K15" s="53">
        <v>202.13465752730758</v>
      </c>
      <c r="L15" s="54">
        <v>348.95739805155483</v>
      </c>
      <c r="M15" s="54">
        <v>693.53563564906631</v>
      </c>
      <c r="N15" s="54">
        <v>378.04935650804435</v>
      </c>
      <c r="O15" s="54">
        <v>759.82677691475487</v>
      </c>
      <c r="P15" s="54">
        <v>24.932474572828227</v>
      </c>
      <c r="Q15" s="54">
        <v>286.61584329210814</v>
      </c>
      <c r="R15" s="55">
        <v>322.50350047726181</v>
      </c>
      <c r="S15" s="55">
        <v>6453.0953880906145</v>
      </c>
    </row>
    <row r="16" spans="1:19" x14ac:dyDescent="0.3">
      <c r="A16" s="45">
        <f t="shared" si="1"/>
        <v>44031</v>
      </c>
      <c r="B16" s="53">
        <v>1372.1164284951717</v>
      </c>
      <c r="C16" s="54">
        <v>489.22064938617791</v>
      </c>
      <c r="D16" s="54">
        <v>1860.0548543906741</v>
      </c>
      <c r="E16" s="54">
        <v>1542.9777609202959</v>
      </c>
      <c r="F16" s="54">
        <v>220.67492198272816</v>
      </c>
      <c r="G16" s="54">
        <v>469.78598631993373</v>
      </c>
      <c r="H16" s="54">
        <v>106.41655795433863</v>
      </c>
      <c r="I16" s="54">
        <v>268.77969202320094</v>
      </c>
      <c r="J16" s="54">
        <v>343.38122641524365</v>
      </c>
      <c r="K16" s="53">
        <v>184.01635835498763</v>
      </c>
      <c r="L16" s="54">
        <v>271.60883281495524</v>
      </c>
      <c r="M16" s="54">
        <v>554.99275306492018</v>
      </c>
      <c r="N16" s="54">
        <v>523.41899242382419</v>
      </c>
      <c r="O16" s="54">
        <v>554.54222772893161</v>
      </c>
      <c r="P16" s="54">
        <v>77.287893462304623</v>
      </c>
      <c r="Q16" s="54">
        <v>212.0371405361679</v>
      </c>
      <c r="R16" s="55">
        <v>319.75541253964167</v>
      </c>
      <c r="S16" s="55">
        <v>6673.4080778877651</v>
      </c>
    </row>
    <row r="17" spans="1:19" x14ac:dyDescent="0.3">
      <c r="A17" s="45">
        <f t="shared" si="1"/>
        <v>44038</v>
      </c>
      <c r="B17" s="53">
        <v>950.29567759081624</v>
      </c>
      <c r="C17" s="54">
        <v>548.84449251569822</v>
      </c>
      <c r="D17" s="54">
        <v>1436.4766145782478</v>
      </c>
      <c r="E17" s="54">
        <v>1367.5476012267877</v>
      </c>
      <c r="F17" s="54">
        <v>283.03052641791578</v>
      </c>
      <c r="G17" s="54">
        <v>403.02126818672411</v>
      </c>
      <c r="H17" s="54">
        <v>101.00275382615507</v>
      </c>
      <c r="I17" s="54">
        <v>233.52535244506396</v>
      </c>
      <c r="J17" s="54">
        <v>264.42930641349869</v>
      </c>
      <c r="K17" s="53">
        <v>70.584606250983683</v>
      </c>
      <c r="L17" s="54">
        <v>201.70638024747024</v>
      </c>
      <c r="M17" s="54">
        <v>403.38681883569035</v>
      </c>
      <c r="N17" s="54">
        <v>340.98145594146149</v>
      </c>
      <c r="O17" s="54">
        <v>418.46693357815076</v>
      </c>
      <c r="P17" s="54">
        <v>111.02876225137774</v>
      </c>
      <c r="Q17" s="54">
        <v>147.70366245572205</v>
      </c>
      <c r="R17" s="55">
        <v>317.93492721828073</v>
      </c>
      <c r="S17" s="55">
        <v>5588.1735932009105</v>
      </c>
    </row>
    <row r="18" spans="1:19" x14ac:dyDescent="0.3">
      <c r="A18" s="45">
        <f t="shared" si="1"/>
        <v>44045</v>
      </c>
      <c r="B18" s="53">
        <v>597.64298120413014</v>
      </c>
      <c r="C18" s="54">
        <v>438.99787037410795</v>
      </c>
      <c r="D18" s="54">
        <v>894.76076825224186</v>
      </c>
      <c r="E18" s="54">
        <v>1102.0727906060381</v>
      </c>
      <c r="F18" s="54">
        <v>142.7236840375956</v>
      </c>
      <c r="G18" s="54">
        <v>281.11673005766204</v>
      </c>
      <c r="H18" s="54">
        <v>119.56727167891427</v>
      </c>
      <c r="I18" s="54">
        <v>173.42747445581188</v>
      </c>
      <c r="J18" s="54">
        <v>258.04067399189637</v>
      </c>
      <c r="K18" s="53">
        <v>78.599114496209069</v>
      </c>
      <c r="L18" s="54">
        <v>228.38571475053135</v>
      </c>
      <c r="M18" s="54">
        <v>230.88315362798267</v>
      </c>
      <c r="N18" s="54">
        <v>280.02442725822766</v>
      </c>
      <c r="O18" s="54">
        <v>200.24903895044821</v>
      </c>
      <c r="P18" s="54">
        <v>126.89232872859787</v>
      </c>
      <c r="Q18" s="54">
        <v>101.8422589652499</v>
      </c>
      <c r="R18" s="55">
        <v>242.18690118455385</v>
      </c>
      <c r="S18" s="55">
        <v>4008.3502446583952</v>
      </c>
    </row>
    <row r="19" spans="1:19" x14ac:dyDescent="0.3">
      <c r="A19" s="45">
        <f t="shared" si="1"/>
        <v>44052</v>
      </c>
      <c r="B19" s="53">
        <v>382.11826783114293</v>
      </c>
      <c r="C19" s="54">
        <v>325.10222508681329</v>
      </c>
      <c r="D19" s="54">
        <v>586.79459689946225</v>
      </c>
      <c r="E19" s="54">
        <v>666.74905516317995</v>
      </c>
      <c r="F19" s="54">
        <v>212.67608512087531</v>
      </c>
      <c r="G19" s="54">
        <v>253.52655653946874</v>
      </c>
      <c r="H19" s="54">
        <v>104.38671959439534</v>
      </c>
      <c r="I19" s="54">
        <v>132.917257491805</v>
      </c>
      <c r="J19" s="54">
        <v>100.1207816630257</v>
      </c>
      <c r="K19" s="53">
        <v>48.037962641000448</v>
      </c>
      <c r="L19" s="54">
        <v>75.662629586727178</v>
      </c>
      <c r="M19" s="54">
        <v>135.25331859593086</v>
      </c>
      <c r="N19" s="54">
        <v>100.37582094370458</v>
      </c>
      <c r="O19" s="54">
        <v>193.44560708417606</v>
      </c>
      <c r="P19" s="54">
        <v>128.55637391004902</v>
      </c>
      <c r="Q19" s="54">
        <v>55.696489583654738</v>
      </c>
      <c r="R19" s="55">
        <v>139.01789143847253</v>
      </c>
      <c r="S19" s="55">
        <v>2764.3915453901791</v>
      </c>
    </row>
    <row r="20" spans="1:19" x14ac:dyDescent="0.3">
      <c r="A20" s="45">
        <f t="shared" si="1"/>
        <v>44059</v>
      </c>
      <c r="B20" s="53">
        <v>441.1737446867503</v>
      </c>
      <c r="C20" s="54">
        <v>304.17278848553497</v>
      </c>
      <c r="D20" s="54">
        <v>404.06004293031629</v>
      </c>
      <c r="E20" s="54">
        <v>425.48458063503995</v>
      </c>
      <c r="F20" s="54">
        <v>97.612343302268073</v>
      </c>
      <c r="G20" s="54">
        <v>119.55670662277964</v>
      </c>
      <c r="H20" s="54">
        <v>129.3645145567553</v>
      </c>
      <c r="I20" s="54">
        <v>150.33447014903209</v>
      </c>
      <c r="J20" s="54">
        <v>236.18480189723948</v>
      </c>
      <c r="K20" s="53">
        <v>22.532152638837715</v>
      </c>
      <c r="L20" s="54">
        <v>154.44626650853525</v>
      </c>
      <c r="M20" s="54">
        <v>98.529951554967226</v>
      </c>
      <c r="N20" s="54">
        <v>105.00510774030505</v>
      </c>
      <c r="O20" s="54">
        <v>163.95319600848887</v>
      </c>
      <c r="P20" s="54">
        <v>133.46872363493725</v>
      </c>
      <c r="Q20" s="54">
        <v>58.900809191475076</v>
      </c>
      <c r="R20" s="55">
        <v>151.99695526178346</v>
      </c>
      <c r="S20" s="55">
        <v>2307.9439932657024</v>
      </c>
    </row>
    <row r="21" spans="1:19" x14ac:dyDescent="0.3">
      <c r="A21" s="45">
        <f t="shared" si="1"/>
        <v>44066</v>
      </c>
      <c r="B21" s="53">
        <v>193.85639436005226</v>
      </c>
      <c r="C21" s="54">
        <v>244.6401711040121</v>
      </c>
      <c r="D21" s="54">
        <v>313.7482439566561</v>
      </c>
      <c r="E21" s="54">
        <v>328.42862945371257</v>
      </c>
      <c r="F21" s="54">
        <v>102.78525962731874</v>
      </c>
      <c r="G21" s="54">
        <v>69.729221269989353</v>
      </c>
      <c r="H21" s="54">
        <v>115.72121928643813</v>
      </c>
      <c r="I21" s="54">
        <v>30.316118475377152</v>
      </c>
      <c r="J21" s="54">
        <v>171.48369518697461</v>
      </c>
      <c r="K21" s="53">
        <v>-0.51609338844880881</v>
      </c>
      <c r="L21" s="54">
        <v>103.85659662686118</v>
      </c>
      <c r="M21" s="54">
        <v>100.07780984870152</v>
      </c>
      <c r="N21" s="54">
        <v>129.52616124544915</v>
      </c>
      <c r="O21" s="54">
        <v>64.667734465884507</v>
      </c>
      <c r="P21" s="54">
        <v>73.60215201868445</v>
      </c>
      <c r="Q21" s="54">
        <v>24.706062960632323</v>
      </c>
      <c r="R21" s="55">
        <v>94.065364569747601</v>
      </c>
      <c r="S21" s="55">
        <v>1570.7089527205353</v>
      </c>
    </row>
    <row r="22" spans="1:19" x14ac:dyDescent="0.3">
      <c r="A22" s="45">
        <f t="shared" si="1"/>
        <v>44073</v>
      </c>
      <c r="B22" s="53">
        <v>207.89019679056651</v>
      </c>
      <c r="C22" s="54">
        <v>123.60661774744051</v>
      </c>
      <c r="D22" s="54">
        <v>156.09254779794628</v>
      </c>
      <c r="E22" s="54">
        <v>275.2885219880925</v>
      </c>
      <c r="F22" s="54">
        <v>76.066966124787541</v>
      </c>
      <c r="G22" s="54">
        <v>36.596474203686398</v>
      </c>
      <c r="H22" s="54">
        <v>67.379697056671091</v>
      </c>
      <c r="I22" s="54">
        <v>11.589136491797831</v>
      </c>
      <c r="J22" s="54">
        <v>141.3075993846669</v>
      </c>
      <c r="K22" s="53">
        <v>8.9985469091928394</v>
      </c>
      <c r="L22" s="54">
        <v>70.123654653594599</v>
      </c>
      <c r="M22" s="54">
        <v>37.417275604989754</v>
      </c>
      <c r="N22" s="54">
        <v>35.818326324835596</v>
      </c>
      <c r="O22" s="54">
        <v>20.97572865061818</v>
      </c>
      <c r="P22" s="54">
        <v>54.706625433155267</v>
      </c>
      <c r="Q22" s="54">
        <v>26.121423628173147</v>
      </c>
      <c r="R22" s="55">
        <v>56.574716931937417</v>
      </c>
      <c r="S22" s="55">
        <v>1095.8177575856535</v>
      </c>
    </row>
    <row r="23" spans="1:19" x14ac:dyDescent="0.3">
      <c r="A23" s="45">
        <f t="shared" si="1"/>
        <v>44080</v>
      </c>
      <c r="B23" s="53">
        <v>103.40798938824855</v>
      </c>
      <c r="C23" s="54">
        <v>74.352101748214011</v>
      </c>
      <c r="D23" s="54">
        <v>37.644188376263855</v>
      </c>
      <c r="E23" s="54">
        <v>38.989127801642326</v>
      </c>
      <c r="F23" s="54">
        <v>-4.9338542531038456</v>
      </c>
      <c r="G23" s="54">
        <v>27.47819754579848</v>
      </c>
      <c r="H23" s="54">
        <v>87.970686024021973</v>
      </c>
      <c r="I23" s="54">
        <v>-28.008047475283092</v>
      </c>
      <c r="J23" s="54">
        <v>169.75341486089098</v>
      </c>
      <c r="K23" s="53">
        <v>19.207189507921271</v>
      </c>
      <c r="L23" s="54">
        <v>137.69613012818144</v>
      </c>
      <c r="M23" s="54">
        <v>-43.397276282312475</v>
      </c>
      <c r="N23" s="54">
        <v>-26.079215762205138</v>
      </c>
      <c r="O23" s="54">
        <v>-5.6045407114913814</v>
      </c>
      <c r="P23" s="54">
        <v>64.312530095208885</v>
      </c>
      <c r="Q23" s="54">
        <v>-9.2929543443576677</v>
      </c>
      <c r="R23" s="55">
        <v>73.156614013318119</v>
      </c>
      <c r="S23" s="55">
        <v>539.59570574507234</v>
      </c>
    </row>
    <row r="24" spans="1:19" x14ac:dyDescent="0.3">
      <c r="A24" s="45">
        <f t="shared" si="1"/>
        <v>44087</v>
      </c>
      <c r="B24" s="53">
        <v>48.954732418123967</v>
      </c>
      <c r="C24" s="54">
        <v>50.600342743601459</v>
      </c>
      <c r="D24" s="54">
        <v>-54.953750247762628</v>
      </c>
      <c r="E24" s="54">
        <v>136.74127105317052</v>
      </c>
      <c r="F24" s="54">
        <v>56.839369414967791</v>
      </c>
      <c r="G24" s="54">
        <v>11.245430770094686</v>
      </c>
      <c r="H24" s="54">
        <v>46.136784729081256</v>
      </c>
      <c r="I24" s="54">
        <v>-3.4759010932749561</v>
      </c>
      <c r="J24" s="54">
        <v>-16.804177278413704</v>
      </c>
      <c r="K24" s="53">
        <v>5.2531339158629748</v>
      </c>
      <c r="L24" s="54">
        <v>-38.400454038667476</v>
      </c>
      <c r="M24" s="54">
        <v>17.029261623633829</v>
      </c>
      <c r="N24" s="54">
        <v>-34.702857903102256</v>
      </c>
      <c r="O24" s="54">
        <v>-52.380137600165995</v>
      </c>
      <c r="P24" s="54">
        <v>20.876426779218974</v>
      </c>
      <c r="Q24" s="54">
        <v>2.5323542000369628</v>
      </c>
      <c r="R24" s="55">
        <v>20.956089813398535</v>
      </c>
      <c r="S24" s="55">
        <v>350.5179311290558</v>
      </c>
    </row>
    <row r="25" spans="1:19" x14ac:dyDescent="0.3">
      <c r="A25" s="45">
        <f t="shared" si="1"/>
        <v>44094</v>
      </c>
      <c r="B25" s="53">
        <v>127.00546634969123</v>
      </c>
      <c r="C25" s="54">
        <v>145.01778492731063</v>
      </c>
      <c r="D25" s="54">
        <v>12.551552463057988</v>
      </c>
      <c r="E25" s="54">
        <v>82.192157847055569</v>
      </c>
      <c r="F25" s="54">
        <v>46.070457129005035</v>
      </c>
      <c r="G25" s="54">
        <v>45.450065334358214</v>
      </c>
      <c r="H25" s="54">
        <v>62.743481224107484</v>
      </c>
      <c r="I25" s="54">
        <v>25.121510628090505</v>
      </c>
      <c r="J25" s="54">
        <v>-13.602179960830426</v>
      </c>
      <c r="K25" s="53">
        <v>2.2893594252029885</v>
      </c>
      <c r="L25" s="54">
        <v>-15.441763611188776</v>
      </c>
      <c r="M25" s="54">
        <v>-4.127927793240417</v>
      </c>
      <c r="N25" s="54">
        <v>15.989627215786527</v>
      </c>
      <c r="O25" s="54">
        <v>37.154626804134352</v>
      </c>
      <c r="P25" s="54">
        <v>47.049612411670211</v>
      </c>
      <c r="Q25" s="54">
        <v>3.8398311789997592</v>
      </c>
      <c r="R25" s="55">
        <v>11.819172258388846</v>
      </c>
      <c r="S25" s="55">
        <v>546.15247590266881</v>
      </c>
    </row>
    <row r="26" spans="1:19" x14ac:dyDescent="0.3">
      <c r="A26" s="45">
        <f t="shared" si="1"/>
        <v>44101</v>
      </c>
      <c r="B26" s="53">
        <v>112.04018873899986</v>
      </c>
      <c r="C26" s="54">
        <v>80.5862279641795</v>
      </c>
      <c r="D26" s="54">
        <v>-101.24682091912496</v>
      </c>
      <c r="E26" s="54">
        <v>-22.88534455311833</v>
      </c>
      <c r="F26" s="54">
        <v>-57.392636673444713</v>
      </c>
      <c r="G26" s="54">
        <v>-76.040177926960268</v>
      </c>
      <c r="H26" s="54">
        <v>61.301967745642685</v>
      </c>
      <c r="I26" s="54">
        <v>-27.924305996581552</v>
      </c>
      <c r="J26" s="54">
        <v>65.277480096918111</v>
      </c>
      <c r="K26" s="53">
        <v>2.9930672593244196</v>
      </c>
      <c r="L26" s="54">
        <v>83.086596240429913</v>
      </c>
      <c r="M26" s="54">
        <v>-4.770204049884569</v>
      </c>
      <c r="N26" s="54">
        <v>-62.743924150805071</v>
      </c>
      <c r="O26" s="54">
        <v>-46.64409491057387</v>
      </c>
      <c r="P26" s="54">
        <v>43.410983364553687</v>
      </c>
      <c r="Q26" s="54">
        <v>-10.473214856465546</v>
      </c>
      <c r="R26" s="55">
        <v>-30.339725020649382</v>
      </c>
      <c r="S26" s="55">
        <v>319.20586454574368</v>
      </c>
    </row>
    <row r="27" spans="1:19" x14ac:dyDescent="0.3">
      <c r="A27" s="45">
        <f t="shared" si="1"/>
        <v>44108</v>
      </c>
      <c r="B27" s="53">
        <v>169.34740567457038</v>
      </c>
      <c r="C27" s="54">
        <v>69.326672117716782</v>
      </c>
      <c r="D27" s="54">
        <v>22.679072652789046</v>
      </c>
      <c r="E27" s="54">
        <v>133.57800208888784</v>
      </c>
      <c r="F27" s="54">
        <v>104.35791225820503</v>
      </c>
      <c r="G27" s="54">
        <v>25.302468936516448</v>
      </c>
      <c r="H27" s="54">
        <v>62.848827687101732</v>
      </c>
      <c r="I27" s="54">
        <v>5.1712761222975132</v>
      </c>
      <c r="J27" s="54">
        <v>66.353469633382929</v>
      </c>
      <c r="K27" s="53">
        <v>51.280138146820363</v>
      </c>
      <c r="L27" s="54">
        <v>60.998602803866504</v>
      </c>
      <c r="M27" s="54">
        <v>-22.574917984622914</v>
      </c>
      <c r="N27" s="54">
        <v>-3.9789445672854526</v>
      </c>
      <c r="O27" s="54">
        <v>25.738933959654275</v>
      </c>
      <c r="P27" s="54">
        <v>40.423970636371308</v>
      </c>
      <c r="Q27" s="54">
        <v>29.953470977235725</v>
      </c>
      <c r="R27" s="55">
        <v>24.10601646066965</v>
      </c>
      <c r="S27" s="55">
        <v>658.96510717147976</v>
      </c>
    </row>
    <row r="28" spans="1:19" x14ac:dyDescent="0.3">
      <c r="A28" s="45">
        <f t="shared" si="1"/>
        <v>44115</v>
      </c>
      <c r="B28" s="53">
        <v>238.40420387348559</v>
      </c>
      <c r="C28" s="54">
        <v>115.9344922138099</v>
      </c>
      <c r="D28" s="54">
        <v>98.614754953362763</v>
      </c>
      <c r="E28" s="54">
        <v>212.28733571056182</v>
      </c>
      <c r="F28" s="54">
        <v>108.03410589895407</v>
      </c>
      <c r="G28" s="54">
        <v>114.01628950629458</v>
      </c>
      <c r="H28" s="54">
        <v>53.547360518583957</v>
      </c>
      <c r="I28" s="54">
        <v>55.071453656749327</v>
      </c>
      <c r="J28" s="54">
        <v>63.199746883995999</v>
      </c>
      <c r="K28" s="53">
        <v>26.015587422202373</v>
      </c>
      <c r="L28" s="54">
        <v>55.684747634913265</v>
      </c>
      <c r="M28" s="54">
        <v>-46.319739171734341</v>
      </c>
      <c r="N28" s="54">
        <v>24.674172607241644</v>
      </c>
      <c r="O28" s="54">
        <v>50.577813415370713</v>
      </c>
      <c r="P28" s="54">
        <v>55.801573505920246</v>
      </c>
      <c r="Q28" s="54">
        <v>36.133780905656295</v>
      </c>
      <c r="R28" s="55">
        <v>68.542894288136722</v>
      </c>
      <c r="S28" s="55">
        <v>1059.109743215784</v>
      </c>
    </row>
    <row r="29" spans="1:19" x14ac:dyDescent="0.3">
      <c r="A29" s="45">
        <f t="shared" si="1"/>
        <v>44122</v>
      </c>
      <c r="B29" s="53">
        <v>252.38656248176289</v>
      </c>
      <c r="C29" s="54">
        <v>101.28706048386118</v>
      </c>
      <c r="D29" s="54">
        <v>75.387517786998842</v>
      </c>
      <c r="E29" s="54">
        <v>100.1187297125382</v>
      </c>
      <c r="F29" s="54">
        <v>122.67159457000025</v>
      </c>
      <c r="G29" s="54">
        <v>92.500643522984319</v>
      </c>
      <c r="H29" s="54">
        <v>67.949599606266617</v>
      </c>
      <c r="I29" s="54">
        <v>105.23555778095272</v>
      </c>
      <c r="J29" s="54">
        <v>-0.62635930145313523</v>
      </c>
      <c r="K29" s="53">
        <v>28.932738030816424</v>
      </c>
      <c r="L29" s="54">
        <v>5.471185706431072</v>
      </c>
      <c r="M29" s="54">
        <v>15.773459268241368</v>
      </c>
      <c r="N29" s="54">
        <v>-22.656963118847614</v>
      </c>
      <c r="O29" s="54">
        <v>60.372404208393164</v>
      </c>
      <c r="P29" s="54">
        <v>47.913511337783348</v>
      </c>
      <c r="Q29" s="54">
        <v>70.034668199023997</v>
      </c>
      <c r="R29" s="55">
        <v>18.657198495172736</v>
      </c>
      <c r="S29" s="55">
        <v>917.53726594537875</v>
      </c>
    </row>
    <row r="30" spans="1:19" x14ac:dyDescent="0.3">
      <c r="A30" s="45">
        <f t="shared" si="1"/>
        <v>44129</v>
      </c>
      <c r="B30" s="53">
        <v>315.23740239896279</v>
      </c>
      <c r="C30" s="54">
        <v>118.63987163164825</v>
      </c>
      <c r="D30" s="54">
        <v>-3.3254829299366975</v>
      </c>
      <c r="E30" s="54">
        <v>71.516796431581952</v>
      </c>
      <c r="F30" s="54">
        <v>66.731730835910753</v>
      </c>
      <c r="G30" s="54">
        <v>99.24300603880738</v>
      </c>
      <c r="H30" s="54">
        <v>39.290645172353578</v>
      </c>
      <c r="I30" s="54">
        <v>18.235822308735692</v>
      </c>
      <c r="J30" s="54">
        <v>-28.833003460495206</v>
      </c>
      <c r="K30" s="53">
        <v>9.5660137315478551</v>
      </c>
      <c r="L30" s="54">
        <v>-1.3355564327570164</v>
      </c>
      <c r="M30" s="54">
        <v>-11.886794960174598</v>
      </c>
      <c r="N30" s="54">
        <v>-11.608117691637631</v>
      </c>
      <c r="O30" s="54">
        <v>2.4185800976719634</v>
      </c>
      <c r="P30" s="54">
        <v>59.134801098677869</v>
      </c>
      <c r="Q30" s="54">
        <v>172.17059041606856</v>
      </c>
      <c r="R30" s="55">
        <v>42.690771071031293</v>
      </c>
      <c r="S30" s="55">
        <v>728.89527481799632</v>
      </c>
    </row>
    <row r="31" spans="1:19" x14ac:dyDescent="0.3">
      <c r="A31" s="45">
        <f t="shared" si="1"/>
        <v>44136</v>
      </c>
      <c r="B31" s="53">
        <v>423.74455027676777</v>
      </c>
      <c r="C31" s="54">
        <v>79.373388894760922</v>
      </c>
      <c r="D31" s="54">
        <v>-21.255645243262734</v>
      </c>
      <c r="E31" s="54">
        <v>190.58717059281275</v>
      </c>
      <c r="F31" s="54">
        <v>47.164679226621729</v>
      </c>
      <c r="G31" s="54">
        <v>65.193504020555679</v>
      </c>
      <c r="H31" s="54">
        <v>70.322936960622542</v>
      </c>
      <c r="I31" s="54">
        <v>-5.088671456561201</v>
      </c>
      <c r="J31" s="54">
        <v>35.219195721576739</v>
      </c>
      <c r="K31" s="53">
        <v>45.315946887222296</v>
      </c>
      <c r="L31" s="54">
        <v>14.162379338430583</v>
      </c>
      <c r="M31" s="54">
        <v>-32.818085036583568</v>
      </c>
      <c r="N31" s="54">
        <v>-61.764456727829327</v>
      </c>
      <c r="O31" s="54">
        <v>35.003033137482703</v>
      </c>
      <c r="P31" s="54">
        <v>49.674323791704182</v>
      </c>
      <c r="Q31" s="54">
        <v>237.6498671598934</v>
      </c>
      <c r="R31" s="55">
        <v>17.625008467769192</v>
      </c>
      <c r="S31" s="55">
        <v>911.60542569372228</v>
      </c>
    </row>
    <row r="32" spans="1:19" x14ac:dyDescent="0.3">
      <c r="A32" s="45">
        <f t="shared" si="1"/>
        <v>44143</v>
      </c>
      <c r="B32" s="53">
        <v>697.25051738337493</v>
      </c>
      <c r="C32" s="54">
        <v>51.047297197168973</v>
      </c>
      <c r="D32" s="54">
        <v>107.07661118223427</v>
      </c>
      <c r="E32" s="54">
        <v>126.29407126634965</v>
      </c>
      <c r="F32" s="54">
        <v>221.12190867232766</v>
      </c>
      <c r="G32" s="54">
        <v>63.222777714076415</v>
      </c>
      <c r="H32" s="54">
        <v>46.789226522854108</v>
      </c>
      <c r="I32" s="54">
        <v>-28.991159921428675</v>
      </c>
      <c r="J32" s="54">
        <v>139.20654010686769</v>
      </c>
      <c r="K32" s="53">
        <v>47.491184316394623</v>
      </c>
      <c r="L32" s="54">
        <v>124.72367022591783</v>
      </c>
      <c r="M32" s="54">
        <v>31.605454029491341</v>
      </c>
      <c r="N32" s="54">
        <v>-12.492455143476604</v>
      </c>
      <c r="O32" s="54">
        <v>67.114138103398602</v>
      </c>
      <c r="P32" s="54">
        <v>28.886740426943874</v>
      </c>
      <c r="Q32" s="54">
        <v>325.17737261262243</v>
      </c>
      <c r="R32" s="55">
        <v>35.857502559043667</v>
      </c>
      <c r="S32" s="55">
        <v>1452.0089500452632</v>
      </c>
    </row>
    <row r="33" spans="1:19" x14ac:dyDescent="0.3">
      <c r="A33" s="45">
        <f t="shared" si="1"/>
        <v>44150</v>
      </c>
      <c r="B33" s="53">
        <v>830.10612410482327</v>
      </c>
      <c r="C33" s="54">
        <v>79.507243456001163</v>
      </c>
      <c r="D33" s="54">
        <v>96.18907203312142</v>
      </c>
      <c r="E33" s="54">
        <v>60.465095436456977</v>
      </c>
      <c r="F33" s="54">
        <v>152.71941417766163</v>
      </c>
      <c r="G33" s="54">
        <v>55.206796701470353</v>
      </c>
      <c r="H33" s="54">
        <v>46.106381951748233</v>
      </c>
      <c r="I33" s="54">
        <v>47.804013549514821</v>
      </c>
      <c r="J33" s="54">
        <v>104.1090354069446</v>
      </c>
      <c r="K33" s="53">
        <v>70.687935947430034</v>
      </c>
      <c r="L33" s="54">
        <v>75.991517503874206</v>
      </c>
      <c r="M33" s="54">
        <v>-3.3189862172420135</v>
      </c>
      <c r="N33" s="54">
        <v>-19.352527048250749</v>
      </c>
      <c r="O33" s="54">
        <v>77.756716604131043</v>
      </c>
      <c r="P33" s="54">
        <v>31.581708838219015</v>
      </c>
      <c r="Q33" s="54">
        <v>451.95643659665654</v>
      </c>
      <c r="R33" s="55">
        <v>34.204567411154699</v>
      </c>
      <c r="S33" s="55">
        <v>1472.2131768177333</v>
      </c>
    </row>
    <row r="34" spans="1:19" x14ac:dyDescent="0.3">
      <c r="A34" s="45">
        <f t="shared" si="1"/>
        <v>44157</v>
      </c>
      <c r="B34" s="53">
        <v>1121.9397836464054</v>
      </c>
      <c r="C34" s="54">
        <v>-46.066138358228102</v>
      </c>
      <c r="D34" s="54">
        <v>-138.12924399525787</v>
      </c>
      <c r="E34" s="54">
        <v>90.425394620357565</v>
      </c>
      <c r="F34" s="54">
        <v>23.176698512757184</v>
      </c>
      <c r="G34" s="54">
        <v>-72.867274212876168</v>
      </c>
      <c r="H34" s="54">
        <v>0.86059114499414591</v>
      </c>
      <c r="I34" s="54">
        <v>-31.960828367045906</v>
      </c>
      <c r="J34" s="54">
        <v>34.452874009174138</v>
      </c>
      <c r="K34" s="53">
        <v>144.22318267376124</v>
      </c>
      <c r="L34" s="54">
        <v>42.056871793875359</v>
      </c>
      <c r="M34" s="54">
        <v>-61.30913742433745</v>
      </c>
      <c r="N34" s="54">
        <v>-41.868784545006179</v>
      </c>
      <c r="O34" s="54">
        <v>39.524528411868573</v>
      </c>
      <c r="P34" s="54">
        <v>12.422430310032325</v>
      </c>
      <c r="Q34" s="54">
        <v>389.46631165536996</v>
      </c>
      <c r="R34" s="55">
        <v>-13.686763994523005</v>
      </c>
      <c r="S34" s="55">
        <v>1270.855341933684</v>
      </c>
    </row>
    <row r="35" spans="1:19" x14ac:dyDescent="0.3">
      <c r="A35" s="45">
        <f t="shared" si="1"/>
        <v>44164</v>
      </c>
      <c r="B35" s="53">
        <v>1531.9285653304821</v>
      </c>
      <c r="C35" s="54">
        <v>-36.742701848705565</v>
      </c>
      <c r="D35" s="54">
        <v>-36.839020373028916</v>
      </c>
      <c r="E35" s="54">
        <v>195.33141033470247</v>
      </c>
      <c r="F35" s="54">
        <v>29.29116077358276</v>
      </c>
      <c r="G35" s="54">
        <v>9.003033418266682</v>
      </c>
      <c r="H35" s="54">
        <v>44.608268915005169</v>
      </c>
      <c r="I35" s="54">
        <v>-34.462813266989315</v>
      </c>
      <c r="J35" s="54">
        <v>271.40119964226983</v>
      </c>
      <c r="K35" s="53">
        <v>189.27340767671421</v>
      </c>
      <c r="L35" s="54">
        <v>142.17977890338034</v>
      </c>
      <c r="M35" s="54">
        <v>-0.32269441939826038</v>
      </c>
      <c r="N35" s="54">
        <v>31.509896817524236</v>
      </c>
      <c r="O35" s="54">
        <v>24.146917999109974</v>
      </c>
      <c r="P35" s="54">
        <v>10.415323454753661</v>
      </c>
      <c r="Q35" s="54">
        <v>326.61703627233203</v>
      </c>
      <c r="R35" s="55">
        <v>-55.520850025591074</v>
      </c>
      <c r="S35" s="55">
        <v>2081.5636384142999</v>
      </c>
    </row>
    <row r="36" spans="1:19" x14ac:dyDescent="0.3">
      <c r="A36" s="45">
        <f t="shared" si="1"/>
        <v>44171</v>
      </c>
      <c r="B36" s="53">
        <v>1861.9991685835867</v>
      </c>
      <c r="C36" s="54">
        <v>7.0141213011050922</v>
      </c>
      <c r="D36" s="54">
        <v>115.37186756696815</v>
      </c>
      <c r="E36" s="54">
        <v>590.10733475232882</v>
      </c>
      <c r="F36" s="54">
        <v>133.69457854986217</v>
      </c>
      <c r="G36" s="54">
        <v>117.06437618782525</v>
      </c>
      <c r="H36" s="54">
        <v>53.638902352828893</v>
      </c>
      <c r="I36" s="54">
        <v>9.9956249330650735</v>
      </c>
      <c r="J36" s="54">
        <v>405.26092172047049</v>
      </c>
      <c r="K36" s="53">
        <v>242.39716281643771</v>
      </c>
      <c r="L36" s="54">
        <v>239.18327282128632</v>
      </c>
      <c r="M36" s="54">
        <v>-20.249645039228199</v>
      </c>
      <c r="N36" s="54">
        <v>172.78178058783692</v>
      </c>
      <c r="O36" s="54">
        <v>48.896170975981931</v>
      </c>
      <c r="P36" s="54">
        <v>0.29139915275861483</v>
      </c>
      <c r="Q36" s="54">
        <v>230.53081306001792</v>
      </c>
      <c r="R36" s="55">
        <v>46.973159514048575</v>
      </c>
      <c r="S36" s="55">
        <v>3294.1468959480517</v>
      </c>
    </row>
    <row r="37" spans="1:19" x14ac:dyDescent="0.3">
      <c r="A37" s="45">
        <f t="shared" si="1"/>
        <v>44178</v>
      </c>
      <c r="B37" s="53">
        <v>2138.6547879551817</v>
      </c>
      <c r="C37" s="54">
        <v>3.5852915383879917</v>
      </c>
      <c r="D37" s="54">
        <v>72.369145707692496</v>
      </c>
      <c r="E37" s="54">
        <v>1042.4371925571727</v>
      </c>
      <c r="F37" s="54">
        <v>102.81950783245395</v>
      </c>
      <c r="G37" s="54">
        <v>73.028319008244921</v>
      </c>
      <c r="H37" s="54">
        <v>59.287033441710378</v>
      </c>
      <c r="I37" s="54">
        <v>-47.710227941472567</v>
      </c>
      <c r="J37" s="54">
        <v>828.52232103145548</v>
      </c>
      <c r="K37" s="53">
        <v>237.11735816107867</v>
      </c>
      <c r="L37" s="54">
        <v>476.94644395285508</v>
      </c>
      <c r="M37" s="54">
        <v>-13.708079943749055</v>
      </c>
      <c r="N37" s="54">
        <v>400.28258112497929</v>
      </c>
      <c r="O37" s="54">
        <v>51.158525358118197</v>
      </c>
      <c r="P37" s="54">
        <v>-2.5352500447895636</v>
      </c>
      <c r="Q37" s="54">
        <v>216.10884278928827</v>
      </c>
      <c r="R37" s="55">
        <v>38.850896314534054</v>
      </c>
      <c r="S37" s="55">
        <v>4320.7035990723089</v>
      </c>
    </row>
    <row r="38" spans="1:19" x14ac:dyDescent="0.3">
      <c r="A38" s="45">
        <f t="shared" si="1"/>
        <v>44185</v>
      </c>
      <c r="B38" s="53">
        <v>2337.7866280922199</v>
      </c>
      <c r="C38" s="54">
        <v>104.25129963849491</v>
      </c>
      <c r="D38" s="54">
        <v>620.67585550723607</v>
      </c>
      <c r="E38" s="54">
        <v>2147.701729298044</v>
      </c>
      <c r="F38" s="54">
        <v>313.11570629724429</v>
      </c>
      <c r="G38" s="54">
        <v>259.18586441008608</v>
      </c>
      <c r="H38" s="54">
        <v>103.6727665117445</v>
      </c>
      <c r="I38" s="54">
        <v>98.598575817897427</v>
      </c>
      <c r="J38" s="54">
        <v>1166.7048356600344</v>
      </c>
      <c r="K38" s="53">
        <v>280.54031666311016</v>
      </c>
      <c r="L38" s="54">
        <v>741.42723341161695</v>
      </c>
      <c r="M38" s="54">
        <v>201.91888322297785</v>
      </c>
      <c r="N38" s="54">
        <v>928.29194616409859</v>
      </c>
      <c r="O38" s="54">
        <v>258.04706351166118</v>
      </c>
      <c r="P38" s="54">
        <v>24.079800368776034</v>
      </c>
      <c r="Q38" s="54">
        <v>128.98157526361476</v>
      </c>
      <c r="R38" s="55">
        <v>186.59577589132522</v>
      </c>
      <c r="S38" s="55">
        <v>7151.6932612329874</v>
      </c>
    </row>
    <row r="39" spans="1:19" x14ac:dyDescent="0.3">
      <c r="A39" s="45">
        <f t="shared" si="1"/>
        <v>44192</v>
      </c>
      <c r="B39" s="53">
        <v>2626.728300284854</v>
      </c>
      <c r="C39" s="54">
        <v>179.95243890620276</v>
      </c>
      <c r="D39" s="54">
        <v>1235.2211288620845</v>
      </c>
      <c r="E39" s="54">
        <v>3215.6187014627758</v>
      </c>
      <c r="F39" s="54">
        <v>911.09687329797737</v>
      </c>
      <c r="G39" s="54">
        <v>664.64571758408874</v>
      </c>
      <c r="H39" s="54">
        <v>128.46994538917579</v>
      </c>
      <c r="I39" s="54">
        <v>307.22327511200206</v>
      </c>
      <c r="J39" s="54">
        <v>1502.2966779504272</v>
      </c>
      <c r="K39" s="53">
        <v>223.53186937628251</v>
      </c>
      <c r="L39" s="54">
        <v>972.23666820111623</v>
      </c>
      <c r="M39" s="54">
        <v>367.22304160542899</v>
      </c>
      <c r="N39" s="54">
        <v>1175.0813515190075</v>
      </c>
      <c r="O39" s="54">
        <v>442.38605857371522</v>
      </c>
      <c r="P39" s="54">
        <v>69.464614724032543</v>
      </c>
      <c r="Q39" s="54">
        <v>103.00883236032053</v>
      </c>
      <c r="R39" s="55">
        <v>434.17985762372035</v>
      </c>
      <c r="S39" s="55">
        <v>10771.253058849587</v>
      </c>
    </row>
    <row r="40" spans="1:19" x14ac:dyDescent="0.3">
      <c r="A40" s="45">
        <f t="shared" si="1"/>
        <v>44199</v>
      </c>
      <c r="B40" s="53">
        <v>2356.6858160499642</v>
      </c>
      <c r="C40" s="54">
        <v>353.13808718054815</v>
      </c>
      <c r="D40" s="54">
        <v>1936.5465607191866</v>
      </c>
      <c r="E40" s="54">
        <v>4713.8618603635769</v>
      </c>
      <c r="F40" s="54">
        <v>1730.3746505068307</v>
      </c>
      <c r="G40" s="54">
        <v>937.33770001247285</v>
      </c>
      <c r="H40" s="54">
        <v>117.25673151965711</v>
      </c>
      <c r="I40" s="54">
        <v>481.89584541260194</v>
      </c>
      <c r="J40" s="54">
        <v>1507.7126164786237</v>
      </c>
      <c r="K40" s="53">
        <v>200.33103615766538</v>
      </c>
      <c r="L40" s="54">
        <v>945.3997716438173</v>
      </c>
      <c r="M40" s="54">
        <v>567.47685551207974</v>
      </c>
      <c r="N40" s="54">
        <v>1308.849040165941</v>
      </c>
      <c r="O40" s="54">
        <v>601.28682068548153</v>
      </c>
      <c r="P40" s="54">
        <v>73.319594643705358</v>
      </c>
      <c r="Q40" s="54">
        <v>87.017325028943162</v>
      </c>
      <c r="R40" s="55">
        <v>631.78961311773367</v>
      </c>
      <c r="S40" s="55">
        <v>14134.809868243447</v>
      </c>
    </row>
    <row r="41" spans="1:19" x14ac:dyDescent="0.3">
      <c r="A41" s="45">
        <f t="shared" si="1"/>
        <v>44206</v>
      </c>
      <c r="B41" s="53">
        <v>2109.3107722542727</v>
      </c>
      <c r="C41" s="54">
        <v>421.29350754592195</v>
      </c>
      <c r="D41" s="54">
        <v>2018.1949692062647</v>
      </c>
      <c r="E41" s="54">
        <v>4852.9008152911265</v>
      </c>
      <c r="F41" s="54">
        <v>2611.0869547040752</v>
      </c>
      <c r="G41" s="54">
        <v>1436.760364402289</v>
      </c>
      <c r="H41" s="54">
        <v>146.25961650141622</v>
      </c>
      <c r="I41" s="54">
        <v>646.84882475505572</v>
      </c>
      <c r="J41" s="54">
        <v>1243.6470163650467</v>
      </c>
      <c r="K41" s="53">
        <v>133.51397066692519</v>
      </c>
      <c r="L41" s="54">
        <v>852.32945183570223</v>
      </c>
      <c r="M41" s="54">
        <v>551.78869368227811</v>
      </c>
      <c r="N41" s="54">
        <v>974.71777083470374</v>
      </c>
      <c r="O41" s="54">
        <v>602.79823746713475</v>
      </c>
      <c r="P41" s="54">
        <v>92.198973022256254</v>
      </c>
      <c r="Q41" s="54">
        <v>70.525569843526711</v>
      </c>
      <c r="R41" s="55">
        <v>589.67478841027969</v>
      </c>
      <c r="S41" s="55">
        <v>15486.302841025474</v>
      </c>
    </row>
    <row r="42" spans="1:19" x14ac:dyDescent="0.3">
      <c r="A42" s="45">
        <f t="shared" si="1"/>
        <v>44213</v>
      </c>
      <c r="B42" s="53">
        <v>1517.0455447608888</v>
      </c>
      <c r="C42" s="54">
        <v>445.51779359280221</v>
      </c>
      <c r="D42" s="54">
        <v>1853.9036072362339</v>
      </c>
      <c r="E42" s="54">
        <v>4283.6347680247482</v>
      </c>
      <c r="F42" s="54">
        <v>2144.2777462266704</v>
      </c>
      <c r="G42" s="54">
        <v>1378.0672531293087</v>
      </c>
      <c r="H42" s="54">
        <v>195.86115061921896</v>
      </c>
      <c r="I42" s="54">
        <v>715.75817005295812</v>
      </c>
      <c r="J42" s="54">
        <v>940.13709762720771</v>
      </c>
      <c r="K42" s="53">
        <v>107.00420545845711</v>
      </c>
      <c r="L42" s="54">
        <v>727.57336179898789</v>
      </c>
      <c r="M42" s="54">
        <v>550.02662384452265</v>
      </c>
      <c r="N42" s="54">
        <v>782.43292657969641</v>
      </c>
      <c r="O42" s="54">
        <v>601.64589799162002</v>
      </c>
      <c r="P42" s="54">
        <v>101.59564800450747</v>
      </c>
      <c r="Q42" s="54">
        <v>76.79725698546855</v>
      </c>
      <c r="R42" s="55">
        <v>555.11417919850544</v>
      </c>
      <c r="S42" s="55">
        <v>13474.20313127002</v>
      </c>
    </row>
    <row r="43" spans="1:19" x14ac:dyDescent="0.3">
      <c r="A43" s="45">
        <f t="shared" si="1"/>
        <v>44220</v>
      </c>
      <c r="B43" s="53"/>
      <c r="C43" s="54"/>
      <c r="D43" s="54"/>
      <c r="E43" s="54"/>
      <c r="F43" s="54"/>
      <c r="G43" s="54"/>
      <c r="H43" s="54"/>
      <c r="I43" s="54"/>
      <c r="J43" s="54"/>
      <c r="K43" s="53"/>
      <c r="L43" s="54"/>
      <c r="M43" s="54"/>
      <c r="N43" s="54"/>
      <c r="O43" s="54"/>
      <c r="P43" s="54"/>
      <c r="Q43" s="54"/>
      <c r="R43" s="55"/>
      <c r="S43" s="55"/>
    </row>
    <row r="44" spans="1:19" x14ac:dyDescent="0.3">
      <c r="A44" s="45">
        <f t="shared" si="1"/>
        <v>44227</v>
      </c>
      <c r="B44" s="53"/>
      <c r="C44" s="54"/>
      <c r="D44" s="54"/>
      <c r="E44" s="54"/>
      <c r="F44" s="54"/>
      <c r="G44" s="54"/>
      <c r="H44" s="54"/>
      <c r="I44" s="54"/>
      <c r="J44" s="54"/>
      <c r="K44" s="53"/>
      <c r="L44" s="54"/>
      <c r="M44" s="54"/>
      <c r="N44" s="54"/>
      <c r="O44" s="54"/>
      <c r="P44" s="54"/>
      <c r="Q44" s="54"/>
      <c r="R44" s="55"/>
      <c r="S44" s="55"/>
    </row>
    <row r="45" spans="1:19" x14ac:dyDescent="0.3">
      <c r="A45" s="45">
        <f t="shared" si="1"/>
        <v>44234</v>
      </c>
      <c r="B45" s="53"/>
      <c r="C45" s="54"/>
      <c r="D45" s="54"/>
      <c r="E45" s="54"/>
      <c r="F45" s="54"/>
      <c r="G45" s="54"/>
      <c r="H45" s="54"/>
      <c r="I45" s="54"/>
      <c r="J45" s="54"/>
      <c r="K45" s="53"/>
      <c r="L45" s="54"/>
      <c r="M45" s="54"/>
      <c r="N45" s="54"/>
      <c r="O45" s="54"/>
      <c r="P45" s="54"/>
      <c r="Q45" s="54"/>
      <c r="R45" s="55"/>
      <c r="S45" s="55"/>
    </row>
    <row r="46" spans="1:19" x14ac:dyDescent="0.3">
      <c r="A46" s="45">
        <f t="shared" si="1"/>
        <v>44241</v>
      </c>
      <c r="B46" s="53"/>
      <c r="C46" s="54"/>
      <c r="D46" s="54"/>
      <c r="E46" s="54"/>
      <c r="F46" s="54"/>
      <c r="G46" s="54"/>
      <c r="H46" s="54"/>
      <c r="I46" s="54"/>
      <c r="J46" s="54"/>
      <c r="K46" s="53"/>
      <c r="L46" s="54"/>
      <c r="M46" s="54"/>
      <c r="N46" s="54"/>
      <c r="O46" s="54"/>
      <c r="P46" s="54"/>
      <c r="Q46" s="54"/>
      <c r="R46" s="55"/>
      <c r="S46" s="55"/>
    </row>
    <row r="47" spans="1:19" x14ac:dyDescent="0.3">
      <c r="A47" s="45">
        <f t="shared" si="1"/>
        <v>44248</v>
      </c>
      <c r="B47" s="53"/>
      <c r="C47" s="54"/>
      <c r="D47" s="54"/>
      <c r="E47" s="54"/>
      <c r="F47" s="54"/>
      <c r="G47" s="54"/>
      <c r="H47" s="54"/>
      <c r="I47" s="54"/>
      <c r="J47" s="54"/>
      <c r="K47" s="53"/>
      <c r="L47" s="54"/>
      <c r="M47" s="54"/>
      <c r="N47" s="54"/>
      <c r="O47" s="54"/>
      <c r="P47" s="54"/>
      <c r="Q47" s="54"/>
      <c r="R47" s="55"/>
      <c r="S47" s="55"/>
    </row>
    <row r="48" spans="1:19" x14ac:dyDescent="0.3">
      <c r="A48" s="45">
        <f t="shared" si="1"/>
        <v>44255</v>
      </c>
      <c r="B48" s="53"/>
      <c r="C48" s="54"/>
      <c r="D48" s="54"/>
      <c r="E48" s="54"/>
      <c r="F48" s="54"/>
      <c r="G48" s="54"/>
      <c r="H48" s="54"/>
      <c r="I48" s="54"/>
      <c r="J48" s="54"/>
      <c r="K48" s="53"/>
      <c r="L48" s="54"/>
      <c r="M48" s="54"/>
      <c r="N48" s="54"/>
      <c r="O48" s="54"/>
      <c r="P48" s="54"/>
      <c r="Q48" s="54"/>
      <c r="R48" s="55"/>
      <c r="S48" s="55"/>
    </row>
    <row r="49" spans="1:19" x14ac:dyDescent="0.3">
      <c r="A49" s="45">
        <f t="shared" si="1"/>
        <v>44262</v>
      </c>
      <c r="B49" s="53"/>
      <c r="C49" s="54"/>
      <c r="D49" s="54"/>
      <c r="E49" s="54"/>
      <c r="F49" s="54"/>
      <c r="G49" s="54"/>
      <c r="H49" s="54"/>
      <c r="I49" s="54"/>
      <c r="J49" s="54"/>
      <c r="K49" s="53"/>
      <c r="L49" s="54"/>
      <c r="M49" s="54"/>
      <c r="N49" s="54"/>
      <c r="O49" s="54"/>
      <c r="P49" s="54"/>
      <c r="Q49" s="54"/>
      <c r="R49" s="55"/>
      <c r="S49" s="55"/>
    </row>
    <row r="50" spans="1:19" x14ac:dyDescent="0.3">
      <c r="A50" s="45">
        <f t="shared" si="1"/>
        <v>44269</v>
      </c>
      <c r="B50" s="53"/>
      <c r="C50" s="54"/>
      <c r="D50" s="54"/>
      <c r="E50" s="54"/>
      <c r="F50" s="54"/>
      <c r="G50" s="54"/>
      <c r="H50" s="54"/>
      <c r="I50" s="54"/>
      <c r="J50" s="54"/>
      <c r="K50" s="53"/>
      <c r="L50" s="54"/>
      <c r="M50" s="54"/>
      <c r="N50" s="54"/>
      <c r="O50" s="54"/>
      <c r="P50" s="54"/>
      <c r="Q50" s="54"/>
      <c r="R50" s="55"/>
      <c r="S50" s="55"/>
    </row>
    <row r="51" spans="1:19" x14ac:dyDescent="0.3">
      <c r="A51" s="45">
        <f t="shared" si="1"/>
        <v>44276</v>
      </c>
      <c r="B51" s="53"/>
      <c r="C51" s="54"/>
      <c r="D51" s="54"/>
      <c r="E51" s="54"/>
      <c r="F51" s="54"/>
      <c r="G51" s="54"/>
      <c r="H51" s="54"/>
      <c r="I51" s="54"/>
      <c r="J51" s="54"/>
      <c r="K51" s="53"/>
      <c r="L51" s="54"/>
      <c r="M51" s="54"/>
      <c r="N51" s="54"/>
      <c r="O51" s="54"/>
      <c r="P51" s="54"/>
      <c r="Q51" s="54"/>
      <c r="R51" s="55"/>
      <c r="S51" s="55"/>
    </row>
    <row r="52" spans="1:19" x14ac:dyDescent="0.3">
      <c r="A52" s="45">
        <f t="shared" si="1"/>
        <v>44283</v>
      </c>
      <c r="B52" s="53"/>
      <c r="C52" s="54"/>
      <c r="D52" s="54"/>
      <c r="E52" s="54"/>
      <c r="F52" s="54"/>
      <c r="G52" s="54"/>
      <c r="H52" s="54"/>
      <c r="I52" s="54"/>
      <c r="J52" s="54"/>
      <c r="K52" s="53"/>
      <c r="L52" s="54"/>
      <c r="M52" s="54"/>
      <c r="N52" s="54"/>
      <c r="O52" s="54"/>
      <c r="P52" s="54"/>
      <c r="Q52" s="54"/>
      <c r="R52" s="55"/>
      <c r="S52" s="55"/>
    </row>
    <row r="53" spans="1:19" x14ac:dyDescent="0.3">
      <c r="A53" s="45">
        <f t="shared" si="1"/>
        <v>44290</v>
      </c>
      <c r="B53" s="53"/>
      <c r="C53" s="54"/>
      <c r="D53" s="54"/>
      <c r="E53" s="54"/>
      <c r="F53" s="54"/>
      <c r="G53" s="54"/>
      <c r="H53" s="54"/>
      <c r="I53" s="54"/>
      <c r="J53" s="54"/>
      <c r="K53" s="53"/>
      <c r="L53" s="54"/>
      <c r="M53" s="54"/>
      <c r="N53" s="54"/>
      <c r="O53" s="54"/>
      <c r="P53" s="54"/>
      <c r="Q53" s="54"/>
      <c r="R53" s="55"/>
      <c r="S53" s="55"/>
    </row>
    <row r="54" spans="1:19" x14ac:dyDescent="0.3">
      <c r="A54" s="45">
        <f t="shared" si="1"/>
        <v>44297</v>
      </c>
      <c r="B54" s="53"/>
      <c r="C54" s="54"/>
      <c r="D54" s="54"/>
      <c r="E54" s="54"/>
      <c r="F54" s="54"/>
      <c r="G54" s="54"/>
      <c r="H54" s="54"/>
      <c r="I54" s="54"/>
      <c r="J54" s="54"/>
      <c r="K54" s="53"/>
      <c r="L54" s="54"/>
      <c r="M54" s="54"/>
      <c r="N54" s="54"/>
      <c r="O54" s="54"/>
      <c r="P54" s="54"/>
      <c r="Q54" s="54"/>
      <c r="R54" s="55"/>
      <c r="S54" s="55"/>
    </row>
    <row r="55" spans="1:19" x14ac:dyDescent="0.3">
      <c r="A55" s="45">
        <f t="shared" si="1"/>
        <v>44304</v>
      </c>
      <c r="B55" s="56"/>
      <c r="C55" s="10"/>
      <c r="D55" s="10"/>
      <c r="E55" s="10"/>
      <c r="F55" s="10"/>
      <c r="G55" s="10"/>
      <c r="H55" s="10"/>
      <c r="I55" s="10"/>
      <c r="J55" s="10"/>
      <c r="K55" s="56"/>
      <c r="L55" s="10"/>
      <c r="M55" s="10"/>
      <c r="N55" s="10"/>
      <c r="O55" s="10"/>
      <c r="P55" s="10"/>
      <c r="Q55" s="10"/>
      <c r="R55" s="57"/>
      <c r="S55" s="57"/>
    </row>
    <row r="56" spans="1:19" x14ac:dyDescent="0.3">
      <c r="A56" s="45">
        <f t="shared" si="1"/>
        <v>44311</v>
      </c>
      <c r="B56" s="56"/>
      <c r="C56" s="10"/>
      <c r="D56" s="10"/>
      <c r="E56" s="10"/>
      <c r="F56" s="10"/>
      <c r="G56" s="10"/>
      <c r="H56" s="10"/>
      <c r="I56" s="10"/>
      <c r="J56" s="10"/>
      <c r="K56" s="56"/>
      <c r="L56" s="10"/>
      <c r="M56" s="10"/>
      <c r="N56" s="10"/>
      <c r="O56" s="10"/>
      <c r="P56" s="10"/>
      <c r="Q56" s="10"/>
      <c r="R56" s="57"/>
      <c r="S56" s="57"/>
    </row>
    <row r="57" spans="1:19" x14ac:dyDescent="0.3">
      <c r="A57" s="45">
        <f t="shared" si="1"/>
        <v>44318</v>
      </c>
      <c r="B57" s="56"/>
      <c r="C57" s="10"/>
      <c r="D57" s="10"/>
      <c r="E57" s="10"/>
      <c r="F57" s="10"/>
      <c r="G57" s="10"/>
      <c r="H57" s="10"/>
      <c r="I57" s="10"/>
      <c r="J57" s="10"/>
      <c r="K57" s="56"/>
      <c r="L57" s="10"/>
      <c r="M57" s="10"/>
      <c r="N57" s="10"/>
      <c r="O57" s="10"/>
      <c r="P57" s="10"/>
      <c r="Q57" s="10"/>
      <c r="R57" s="57"/>
      <c r="S57" s="57"/>
    </row>
    <row r="58" spans="1:19" x14ac:dyDescent="0.3">
      <c r="A58" s="45">
        <f t="shared" si="1"/>
        <v>44325</v>
      </c>
      <c r="B58" s="56"/>
      <c r="C58" s="10"/>
      <c r="D58" s="10"/>
      <c r="E58" s="10"/>
      <c r="F58" s="10"/>
      <c r="G58" s="10"/>
      <c r="H58" s="10"/>
      <c r="I58" s="10"/>
      <c r="J58" s="10"/>
      <c r="K58" s="56"/>
      <c r="L58" s="10"/>
      <c r="M58" s="10"/>
      <c r="N58" s="10"/>
      <c r="O58" s="10"/>
      <c r="P58" s="10"/>
      <c r="Q58" s="10"/>
      <c r="R58" s="57"/>
      <c r="S58" s="57"/>
    </row>
    <row r="59" spans="1:19" x14ac:dyDescent="0.3">
      <c r="A59" s="45">
        <f t="shared" si="1"/>
        <v>44332</v>
      </c>
      <c r="B59" s="56"/>
      <c r="C59" s="10"/>
      <c r="D59" s="10"/>
      <c r="E59" s="10"/>
      <c r="F59" s="10"/>
      <c r="G59" s="10"/>
      <c r="H59" s="10"/>
      <c r="I59" s="10"/>
      <c r="J59" s="10"/>
      <c r="K59" s="56"/>
      <c r="L59" s="10"/>
      <c r="M59" s="10"/>
      <c r="N59" s="10"/>
      <c r="O59" s="10"/>
      <c r="P59" s="10"/>
      <c r="Q59" s="10"/>
      <c r="R59" s="57"/>
      <c r="S59" s="57"/>
    </row>
    <row r="60" spans="1:19" x14ac:dyDescent="0.3">
      <c r="A60" s="45">
        <f t="shared" si="1"/>
        <v>44339</v>
      </c>
      <c r="B60" s="56"/>
      <c r="C60" s="10"/>
      <c r="D60" s="10"/>
      <c r="E60" s="10"/>
      <c r="F60" s="10"/>
      <c r="G60" s="10"/>
      <c r="H60" s="10"/>
      <c r="I60" s="10"/>
      <c r="J60" s="10"/>
      <c r="K60" s="56"/>
      <c r="L60" s="10"/>
      <c r="M60" s="10"/>
      <c r="N60" s="10"/>
      <c r="O60" s="10"/>
      <c r="P60" s="10"/>
      <c r="Q60" s="10"/>
      <c r="R60" s="57"/>
      <c r="S60" s="57"/>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06" t="s">
        <v>18</v>
      </c>
      <c r="B1" s="107"/>
      <c r="C1" s="107"/>
      <c r="D1" s="107"/>
      <c r="E1" s="107"/>
      <c r="F1" s="107"/>
      <c r="G1" s="107"/>
      <c r="H1" s="107"/>
      <c r="I1" s="107"/>
      <c r="J1" s="107"/>
      <c r="K1" s="108"/>
      <c r="M1" s="106" t="s">
        <v>48</v>
      </c>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8"/>
      <c r="AQ1" s="106" t="s">
        <v>48</v>
      </c>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8"/>
    </row>
    <row r="2" spans="1:68" ht="13.8" customHeight="1" x14ac:dyDescent="0.3">
      <c r="A2" s="109" t="s">
        <v>49</v>
      </c>
      <c r="B2" s="109" t="s">
        <v>50</v>
      </c>
      <c r="C2" s="103" t="s">
        <v>51</v>
      </c>
      <c r="D2" s="104"/>
      <c r="E2" s="105"/>
      <c r="F2" s="103" t="s">
        <v>48</v>
      </c>
      <c r="G2" s="104"/>
      <c r="H2" s="105"/>
      <c r="I2" s="103" t="s">
        <v>52</v>
      </c>
      <c r="J2" s="104"/>
      <c r="K2" s="105"/>
      <c r="M2" s="109" t="s">
        <v>49</v>
      </c>
      <c r="N2" s="109" t="s">
        <v>50</v>
      </c>
      <c r="O2" s="103" t="s">
        <v>53</v>
      </c>
      <c r="P2" s="104"/>
      <c r="Q2" s="105"/>
      <c r="R2" s="103" t="s">
        <v>10</v>
      </c>
      <c r="S2" s="104"/>
      <c r="T2" s="105"/>
      <c r="U2" s="103" t="s">
        <v>11</v>
      </c>
      <c r="V2" s="104"/>
      <c r="W2" s="105"/>
      <c r="X2" s="103" t="s">
        <v>12</v>
      </c>
      <c r="Y2" s="104"/>
      <c r="Z2" s="105"/>
      <c r="AA2" s="103" t="s">
        <v>13</v>
      </c>
      <c r="AB2" s="104"/>
      <c r="AC2" s="105"/>
      <c r="AD2" s="103" t="s">
        <v>14</v>
      </c>
      <c r="AE2" s="104"/>
      <c r="AF2" s="105"/>
      <c r="AG2" s="103" t="s">
        <v>15</v>
      </c>
      <c r="AH2" s="104"/>
      <c r="AI2" s="105"/>
      <c r="AJ2" s="103" t="s">
        <v>16</v>
      </c>
      <c r="AK2" s="104"/>
      <c r="AL2" s="105"/>
      <c r="AM2" s="103" t="s">
        <v>54</v>
      </c>
      <c r="AN2" s="104"/>
      <c r="AO2" s="105"/>
      <c r="AQ2" s="109" t="s">
        <v>49</v>
      </c>
      <c r="AR2" s="109" t="s">
        <v>50</v>
      </c>
      <c r="AS2" s="103" t="s">
        <v>3</v>
      </c>
      <c r="AT2" s="104"/>
      <c r="AU2" s="105"/>
      <c r="AV2" s="103" t="s">
        <v>55</v>
      </c>
      <c r="AW2" s="104"/>
      <c r="AX2" s="105"/>
      <c r="AY2" s="103" t="s">
        <v>5</v>
      </c>
      <c r="AZ2" s="104"/>
      <c r="BA2" s="105"/>
      <c r="BB2" s="103" t="s">
        <v>56</v>
      </c>
      <c r="BC2" s="104"/>
      <c r="BD2" s="105"/>
      <c r="BE2" s="103" t="s">
        <v>7</v>
      </c>
      <c r="BF2" s="104"/>
      <c r="BG2" s="105"/>
      <c r="BH2" s="103" t="s">
        <v>0</v>
      </c>
      <c r="BI2" s="104"/>
      <c r="BJ2" s="105"/>
      <c r="BK2" s="103" t="s">
        <v>1</v>
      </c>
      <c r="BL2" s="104"/>
      <c r="BM2" s="105"/>
      <c r="BN2" s="103" t="s">
        <v>2</v>
      </c>
      <c r="BO2" s="104"/>
      <c r="BP2" s="105"/>
    </row>
    <row r="3" spans="1:68" ht="13.2" customHeight="1" thickBot="1" x14ac:dyDescent="0.35">
      <c r="A3" s="110"/>
      <c r="B3" s="110"/>
      <c r="C3" s="61" t="s">
        <v>57</v>
      </c>
      <c r="D3" s="111" t="s">
        <v>58</v>
      </c>
      <c r="E3" s="112"/>
      <c r="F3" s="61" t="s">
        <v>57</v>
      </c>
      <c r="G3" s="111" t="s">
        <v>58</v>
      </c>
      <c r="H3" s="112"/>
      <c r="I3" s="61" t="s">
        <v>57</v>
      </c>
      <c r="J3" s="111" t="s">
        <v>58</v>
      </c>
      <c r="K3" s="112"/>
      <c r="M3" s="110"/>
      <c r="N3" s="110"/>
      <c r="O3" s="61" t="s">
        <v>57</v>
      </c>
      <c r="P3" s="111" t="s">
        <v>58</v>
      </c>
      <c r="Q3" s="112"/>
      <c r="R3" s="61" t="s">
        <v>57</v>
      </c>
      <c r="S3" s="111" t="s">
        <v>58</v>
      </c>
      <c r="T3" s="112"/>
      <c r="U3" s="61" t="s">
        <v>57</v>
      </c>
      <c r="V3" s="111" t="s">
        <v>58</v>
      </c>
      <c r="W3" s="112"/>
      <c r="X3" s="61" t="s">
        <v>57</v>
      </c>
      <c r="Y3" s="111" t="s">
        <v>58</v>
      </c>
      <c r="Z3" s="112"/>
      <c r="AA3" s="61" t="s">
        <v>57</v>
      </c>
      <c r="AB3" s="111" t="s">
        <v>58</v>
      </c>
      <c r="AC3" s="112"/>
      <c r="AD3" s="61" t="s">
        <v>57</v>
      </c>
      <c r="AE3" s="111" t="s">
        <v>58</v>
      </c>
      <c r="AF3" s="112"/>
      <c r="AG3" s="61" t="s">
        <v>57</v>
      </c>
      <c r="AH3" s="111" t="s">
        <v>58</v>
      </c>
      <c r="AI3" s="112"/>
      <c r="AJ3" s="61" t="s">
        <v>57</v>
      </c>
      <c r="AK3" s="111" t="s">
        <v>58</v>
      </c>
      <c r="AL3" s="112"/>
      <c r="AM3" s="61" t="s">
        <v>57</v>
      </c>
      <c r="AN3" s="111" t="s">
        <v>58</v>
      </c>
      <c r="AO3" s="112"/>
      <c r="AQ3" s="110"/>
      <c r="AR3" s="110"/>
      <c r="AS3" s="61" t="s">
        <v>57</v>
      </c>
      <c r="AT3" s="111" t="s">
        <v>58</v>
      </c>
      <c r="AU3" s="112"/>
      <c r="AV3" s="61" t="s">
        <v>57</v>
      </c>
      <c r="AW3" s="111" t="s">
        <v>58</v>
      </c>
      <c r="AX3" s="112"/>
      <c r="AY3" s="61" t="s">
        <v>57</v>
      </c>
      <c r="AZ3" s="111" t="s">
        <v>58</v>
      </c>
      <c r="BA3" s="112"/>
      <c r="BB3" s="61" t="s">
        <v>57</v>
      </c>
      <c r="BC3" s="111" t="s">
        <v>58</v>
      </c>
      <c r="BD3" s="112"/>
      <c r="BE3" s="61" t="s">
        <v>57</v>
      </c>
      <c r="BF3" s="111" t="s">
        <v>58</v>
      </c>
      <c r="BG3" s="112"/>
      <c r="BH3" s="61" t="s">
        <v>57</v>
      </c>
      <c r="BI3" s="111" t="s">
        <v>58</v>
      </c>
      <c r="BJ3" s="112"/>
      <c r="BK3" s="61" t="s">
        <v>57</v>
      </c>
      <c r="BL3" s="111" t="s">
        <v>58</v>
      </c>
      <c r="BM3" s="112"/>
      <c r="BN3" s="61" t="s">
        <v>57</v>
      </c>
      <c r="BO3" s="111" t="s">
        <v>58</v>
      </c>
      <c r="BP3" s="112"/>
    </row>
    <row r="4" spans="1:68" ht="15" thickBot="1" x14ac:dyDescent="0.35">
      <c r="A4" s="113">
        <v>2020</v>
      </c>
      <c r="B4" s="114"/>
      <c r="C4" s="114"/>
      <c r="D4" s="114"/>
      <c r="E4" s="114"/>
      <c r="F4" s="114"/>
      <c r="G4" s="114"/>
      <c r="H4" s="114"/>
      <c r="I4" s="114"/>
      <c r="J4" s="114"/>
      <c r="K4" s="115"/>
      <c r="M4" s="113">
        <v>2020</v>
      </c>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5"/>
      <c r="AQ4" s="113">
        <v>2020</v>
      </c>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5"/>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3">
        <v>2021</v>
      </c>
      <c r="B58" s="114"/>
      <c r="C58" s="114"/>
      <c r="D58" s="114"/>
      <c r="E58" s="114"/>
      <c r="F58" s="114"/>
      <c r="G58" s="114"/>
      <c r="H58" s="114"/>
      <c r="I58" s="114"/>
      <c r="J58" s="114"/>
      <c r="K58" s="115"/>
      <c r="M58" s="113">
        <v>2021</v>
      </c>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5"/>
      <c r="AQ58" s="113">
        <v>2021</v>
      </c>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5"/>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6FD93F-A152-466C-8E85-C23D05CAF21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2021-01-27T12:57:21Z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