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Weekly deaths/43_1 Nov/"/>
    </mc:Choice>
  </mc:AlternateContent>
  <xr:revisionPtr revIDLastSave="0" documentId="8_{3D79B539-17FA-40C4-A71A-3A78B73F696B}" xr6:coauthVersionLast="33" xr6:coauthVersionMax="33" xr10:uidLastSave="{00000000-0000-0000-0000-000000000000}"/>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3" l="1"/>
  <c r="E46" i="3"/>
  <c r="F46" i="3"/>
  <c r="G46" i="3"/>
  <c r="H46" i="3"/>
  <c r="I46" i="3"/>
  <c r="J46" i="3"/>
  <c r="C46" i="3"/>
  <c r="B45" i="3"/>
  <c r="D46" i="1"/>
  <c r="E46" i="1"/>
  <c r="F46" i="1"/>
  <c r="G46" i="1"/>
  <c r="H46" i="1"/>
  <c r="I46" i="1"/>
  <c r="J46" i="1"/>
  <c r="K46" i="1"/>
  <c r="L46" i="1"/>
  <c r="C46" i="1"/>
  <c r="B45" i="1"/>
  <c r="D46" i="2"/>
  <c r="E46" i="2"/>
  <c r="C46" i="2"/>
  <c r="B44" i="3" l="1"/>
  <c r="B44" i="1"/>
  <c r="B43" i="3" l="1"/>
  <c r="B43" i="1"/>
  <c r="B42" i="3" l="1"/>
  <c r="B42" i="1"/>
  <c r="B41" i="3" l="1"/>
  <c r="B41" i="1"/>
  <c r="B40" i="3" l="1"/>
  <c r="B40" i="1"/>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<sst xmlns="http://schemas.openxmlformats.org/spreadsheetml/2006/main" count="59" uniqueCount="54">
  <si>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</si>
  <si>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</si>
  <si>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</si>
  <si>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</si>
  <si>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</si>
  <si>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</si>
  <si>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</si>
  <si>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</si>
  <si>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</si>
  <si>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</si>
  <si>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</si>
  <si>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</si>
  <si>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</si>
  <si>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</si>
  <si>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</si>
  <si>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</si>
  <si>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</si>
  <si>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</si>
  <si>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</si>
  <si>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</si>
  <si>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</si>
  <si>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</si>
  <si>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</si>
  <si>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</si>
  <si>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</si>
  <si>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</si>
  <si>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</si>
  <si>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</si>
  <si>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</si>
  <si>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</si>
  <si>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</si>
  <si>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</si>
  <si>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</si>
  <si>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</si>
  <si>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</si>
  <si>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</si>
  <si>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</si>
  <si>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</si>
  <si>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</si>
  <si>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</si>
  <si>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</si>
  <si>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</si>
  <si>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</si>
  <si>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</si>
  <si>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</si>
  <si>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</si>
  <si>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</si>
  <si>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</si>
  <si>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- 27 October</t>
  </si>
  <si>
    <t xml:space="preserve">6 May - 27 October </t>
  </si>
  <si>
    <t>1 Janury - 27 October</t>
  </si>
  <si>
    <t>6 May - 27 October</t>
  </si>
  <si>
    <t>1 Jan - 27 October</t>
  </si>
  <si>
    <t xml:space="preserve">6 May - 27 October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</si>
</sst>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83">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0" fontId="1" fillId="0" borderId="11" xfId="0" applyFont="1" applyBorder="1"/>
    <xf numFmtId="3" fontId="0" fillId="0" borderId="12" xfId="0" applyNumberFormat="1" applyBorder="1"/>
    <xf numFmtId="3" fontId="0" fillId="0" borderId="13" xfId="0" applyNumberFormat="1" applyBorder="1"/>
    <xf numFmtId="0" fontId="0" fillId="0" borderId="14" xfId="0" applyBorder="1"/>
    <xf numFmtId="0" fontId="1" fillId="0" borderId="10" xfId="0" applyFont="1" applyBorder="1"/>
    <xf numFmtId="0" fontId="1" fillId="0" borderId="15" xfId="0" applyFont="1" applyBorder="1"/>
    <xf numFmtId="0" fontId="0" fillId="0" borderId="16" xfId="0" applyBorder="1" applyAlignment="1">
      <alignment vertical="top" wrapText="1"/>
    </xf>
    <xf numFmtId="1" fontId="0" fillId="0" borderId="17" xfId="0" applyNumberFormat="1" applyBorder="1"/>
    <xf numFmtId="1" fontId="0" fillId="0" borderId="18" xfId="0" applyNumberFormat="1" applyBorder="1"/>
    <xf numFmtId="15" fontId="0" fillId="0" borderId="19" xfId="0" applyNumberFormat="1" applyBorder="1"/>
    <xf numFmtId="3" fontId="0" fillId="0" borderId="0" xfId="0" applyNumberFormat="1" applyBorder="1"/>
    <xf numFmtId="3" fontId="0" fillId="0" borderId="20" xfId="0" applyNumberFormat="1" applyBorder="1"/>
    <xf numFmtId="15" fontId="0" fillId="0" borderId="14" xfId="0" applyNumberFormat="1" applyBorder="1"/>
    <xf numFmtId="3" fontId="0" fillId="0" borderId="10" xfId="0" applyNumberFormat="1" applyBorder="1"/>
    <xf numFmtId="3" fontId="0" fillId="0" borderId="15" xfId="0" applyNumberFormat="1" applyBorder="1"/>
    <xf numFmtId="3" fontId="0" fillId="0" borderId="11" xfId="0" applyNumberFormat="1" applyBorder="1"/>
    <xf numFmtId="0" fontId="1" fillId="0" borderId="14" xfId="0" applyFont="1" applyBorder="1"/>
    <xf numFmtId="1" fontId="0" fillId="0" borderId="16" xfId="0" applyNumberFormat="1" applyBorder="1"/>
    <xf numFmtId="3" fontId="0" fillId="0" borderId="19" xfId="0" applyNumberFormat="1" applyBorder="1"/>
    <xf numFmtId="3" fontId="0" fillId="0" borderId="14" xfId="0" applyNumberFormat="1" applyBorder="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27 october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43)</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3 November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2"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78"/>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63" t="s">
        <v>25</v>
      </c>
      <c r="B1" s="64"/>
      <c r="C1" s="60" t="s">
        <v>23</v>
      </c>
      <c r="D1" s="61"/>
      <c r="E1" s="62"/>
    </row>
    <row r="2" spans="1:5" ht="14.4" customHeight="1" x14ac:dyDescent="0.3">
      <c r="A2" s="65"/>
      <c r="B2" s="66"/>
      <c r="C2" s="9" t="s">
        <v>20</v>
      </c>
      <c r="D2" s="9" t="s">
        <v>21</v>
      </c>
      <c r="E2" s="9" t="s">
        <v>22</v>
      </c>
    </row>
    <row r="3" spans="1:5" x14ac:dyDescent="0.3">
      <c r="A3" s="3">
        <v>1</v>
      </c>
      <c r="B3" s="4">
        <v>43831</v>
      </c>
      <c r="C3" s="5">
        <v>9947.4156999999996</v>
      </c>
      <c r="D3" s="5">
        <v>8672.8963999999996</v>
      </c>
      <c r="E3" s="5">
        <v>1274.5193000000002</v>
      </c>
    </row>
    <row r="4" spans="1:5" x14ac:dyDescent="0.3">
      <c r="A4" s="3">
        <v>2</v>
      </c>
      <c r="B4" s="4">
        <f t="shared" ref="B4:B27" si="0">B3+7</f>
        <v>43838</v>
      </c>
      <c r="C4" s="5">
        <v>8739.6374999999989</v>
      </c>
      <c r="D4" s="5">
        <v>7904.1188999999995</v>
      </c>
      <c r="E4" s="5">
        <v>835.51860000000011</v>
      </c>
    </row>
    <row r="5" spans="1:5" x14ac:dyDescent="0.3">
      <c r="A5" s="3">
        <v>3</v>
      </c>
      <c r="B5" s="4">
        <f t="shared" si="0"/>
        <v>43845</v>
      </c>
      <c r="C5" s="5">
        <v>8312.9747200000002</v>
      </c>
      <c r="D5" s="5">
        <v>7536.2077000000008</v>
      </c>
      <c r="E5" s="5">
        <v>776.76702</v>
      </c>
    </row>
    <row r="6" spans="1:5" x14ac:dyDescent="0.3">
      <c r="A6" s="3">
        <v>4</v>
      </c>
      <c r="B6" s="4">
        <f t="shared" si="0"/>
        <v>43852</v>
      </c>
      <c r="C6" s="5">
        <v>8334.39293</v>
      </c>
      <c r="D6" s="5">
        <v>7461.0569999999998</v>
      </c>
      <c r="E6" s="5">
        <v>873.33592999999996</v>
      </c>
    </row>
    <row r="7" spans="1:5" x14ac:dyDescent="0.3">
      <c r="A7" s="3">
        <v>5</v>
      </c>
      <c r="B7" s="4">
        <f t="shared" si="0"/>
        <v>43859</v>
      </c>
      <c r="C7" s="5">
        <v>9202.4858500000009</v>
      </c>
      <c r="D7" s="5">
        <v>8055.6196</v>
      </c>
      <c r="E7" s="5">
        <v>1146.86625</v>
      </c>
    </row>
    <row r="8" spans="1:5" x14ac:dyDescent="0.3">
      <c r="A8" s="3">
        <v>6</v>
      </c>
      <c r="B8" s="4">
        <f t="shared" si="0"/>
        <v>43866</v>
      </c>
      <c r="C8" s="5">
        <v>8743.1146399999998</v>
      </c>
      <c r="D8" s="5">
        <v>7824.6282000000001</v>
      </c>
      <c r="E8" s="5">
        <v>918.48644000000002</v>
      </c>
    </row>
    <row r="9" spans="1:5" x14ac:dyDescent="0.3">
      <c r="A9" s="3">
        <v>7</v>
      </c>
      <c r="B9" s="4">
        <f t="shared" si="0"/>
        <v>43873</v>
      </c>
      <c r="C9" s="5">
        <v>8624.0864099999999</v>
      </c>
      <c r="D9" s="5">
        <v>7691.0702000000001</v>
      </c>
      <c r="E9" s="5">
        <v>933.01621</v>
      </c>
    </row>
    <row r="10" spans="1:5" x14ac:dyDescent="0.3">
      <c r="A10" s="3">
        <v>8</v>
      </c>
      <c r="B10" s="4">
        <f t="shared" si="0"/>
        <v>43880</v>
      </c>
      <c r="C10" s="5">
        <v>8334.2979999999989</v>
      </c>
      <c r="D10" s="5">
        <v>7481.2350999999999</v>
      </c>
      <c r="E10" s="5">
        <v>853.0628999999999</v>
      </c>
    </row>
    <row r="11" spans="1:5" x14ac:dyDescent="0.3">
      <c r="A11" s="3">
        <v>9</v>
      </c>
      <c r="B11" s="4">
        <f t="shared" si="0"/>
        <v>43887</v>
      </c>
      <c r="C11" s="5">
        <v>8745.33734</v>
      </c>
      <c r="D11" s="5">
        <v>7560.3190999999997</v>
      </c>
      <c r="E11" s="5">
        <v>1185.0182399999999</v>
      </c>
    </row>
    <row r="12" spans="1:5" x14ac:dyDescent="0.3">
      <c r="A12" s="3">
        <v>10</v>
      </c>
      <c r="B12" s="4">
        <f t="shared" si="0"/>
        <v>43894</v>
      </c>
      <c r="C12" s="5">
        <v>9104.7555499999999</v>
      </c>
      <c r="D12" s="5">
        <v>8031.0000999999993</v>
      </c>
      <c r="E12" s="5">
        <v>1073.7554500000001</v>
      </c>
    </row>
    <row r="13" spans="1:5" x14ac:dyDescent="0.3">
      <c r="A13" s="3">
        <v>11</v>
      </c>
      <c r="B13" s="4">
        <f t="shared" si="0"/>
        <v>43901</v>
      </c>
      <c r="C13" s="5">
        <v>8602.7681000000011</v>
      </c>
      <c r="D13" s="5">
        <v>7654.1644000000006</v>
      </c>
      <c r="E13" s="5">
        <v>948.60369999999989</v>
      </c>
    </row>
    <row r="14" spans="1:5" x14ac:dyDescent="0.3">
      <c r="A14" s="3">
        <v>12</v>
      </c>
      <c r="B14" s="4">
        <f t="shared" si="0"/>
        <v>43908</v>
      </c>
      <c r="C14" s="5">
        <v>8459.6108620000014</v>
      </c>
      <c r="D14" s="5">
        <v>7657.2894000000006</v>
      </c>
      <c r="E14" s="5">
        <v>802.321462</v>
      </c>
    </row>
    <row r="15" spans="1:5" x14ac:dyDescent="0.3">
      <c r="A15" s="3">
        <v>13</v>
      </c>
      <c r="B15" s="4">
        <f t="shared" si="0"/>
        <v>43915</v>
      </c>
      <c r="C15" s="5">
        <v>8308.9076600000008</v>
      </c>
      <c r="D15" s="5">
        <v>7636.7011000000002</v>
      </c>
      <c r="E15" s="5">
        <v>672.20655999999997</v>
      </c>
    </row>
    <row r="16" spans="1:5" x14ac:dyDescent="0.3">
      <c r="A16" s="3">
        <v>14</v>
      </c>
      <c r="B16" s="4">
        <f t="shared" si="0"/>
        <v>43922</v>
      </c>
      <c r="C16" s="5">
        <v>8141.8235299999997</v>
      </c>
      <c r="D16" s="5">
        <v>7663.9960000000001</v>
      </c>
      <c r="E16" s="5">
        <v>477.82752999999991</v>
      </c>
    </row>
    <row r="17" spans="1:5" x14ac:dyDescent="0.3">
      <c r="A17" s="3">
        <v>15</v>
      </c>
      <c r="B17" s="4">
        <f t="shared" si="0"/>
        <v>43929</v>
      </c>
      <c r="C17" s="5">
        <v>8203.9154800000015</v>
      </c>
      <c r="D17" s="5">
        <v>7747.635400000001</v>
      </c>
      <c r="E17" s="5">
        <v>456.28008</v>
      </c>
    </row>
    <row r="18" spans="1:5" x14ac:dyDescent="0.3">
      <c r="A18" s="3">
        <v>16</v>
      </c>
      <c r="B18" s="4">
        <f t="shared" si="0"/>
        <v>43936</v>
      </c>
      <c r="C18" s="5">
        <v>8007.3669140000002</v>
      </c>
      <c r="D18" s="5">
        <v>7527.7651999999998</v>
      </c>
      <c r="E18" s="5">
        <v>479.60171400000002</v>
      </c>
    </row>
    <row r="19" spans="1:5" x14ac:dyDescent="0.3">
      <c r="A19" s="3">
        <v>17</v>
      </c>
      <c r="B19" s="4">
        <f t="shared" si="0"/>
        <v>43943</v>
      </c>
      <c r="C19" s="5">
        <v>7650.5230919999985</v>
      </c>
      <c r="D19" s="5">
        <v>7216.2452999999987</v>
      </c>
      <c r="E19" s="5">
        <v>434.27779199999992</v>
      </c>
    </row>
    <row r="20" spans="1:5" x14ac:dyDescent="0.3">
      <c r="A20" s="3">
        <v>18</v>
      </c>
      <c r="B20" s="4">
        <f t="shared" si="0"/>
        <v>43950</v>
      </c>
      <c r="C20" s="5">
        <v>8322.9194699999989</v>
      </c>
      <c r="D20" s="5">
        <v>7785.7774999999992</v>
      </c>
      <c r="E20" s="5">
        <v>537.14197000000001</v>
      </c>
    </row>
    <row r="21" spans="1:5" x14ac:dyDescent="0.3">
      <c r="A21" s="3">
        <v>19</v>
      </c>
      <c r="B21" s="4">
        <f t="shared" si="0"/>
        <v>43957</v>
      </c>
      <c r="C21" s="5">
        <v>8492.9153000000006</v>
      </c>
      <c r="D21" s="5">
        <v>7899.6365000000014</v>
      </c>
      <c r="E21" s="5">
        <v>593.27880000000005</v>
      </c>
    </row>
    <row r="22" spans="1:5" x14ac:dyDescent="0.3">
      <c r="A22" s="3">
        <v>20</v>
      </c>
      <c r="B22" s="4">
        <f t="shared" si="0"/>
        <v>43964</v>
      </c>
      <c r="C22" s="5">
        <v>8631.6691200000005</v>
      </c>
      <c r="D22" s="5">
        <v>8107.5447999999997</v>
      </c>
      <c r="E22" s="5">
        <v>524.12432000000001</v>
      </c>
    </row>
    <row r="23" spans="1:5" x14ac:dyDescent="0.3">
      <c r="A23" s="3">
        <v>21</v>
      </c>
      <c r="B23" s="4">
        <f t="shared" si="0"/>
        <v>43971</v>
      </c>
      <c r="C23" s="5">
        <v>8814.3136090000007</v>
      </c>
      <c r="D23" s="5">
        <v>8171.6635000000006</v>
      </c>
      <c r="E23" s="5">
        <v>642.65010899999993</v>
      </c>
    </row>
    <row r="24" spans="1:5" x14ac:dyDescent="0.3">
      <c r="A24" s="3">
        <v>22</v>
      </c>
      <c r="B24" s="4">
        <f t="shared" si="0"/>
        <v>43978</v>
      </c>
      <c r="C24" s="5">
        <v>9907.8064599999998</v>
      </c>
      <c r="D24" s="5">
        <v>9080.8032000000003</v>
      </c>
      <c r="E24" s="5">
        <v>827.00326000000007</v>
      </c>
    </row>
    <row r="25" spans="1:5" x14ac:dyDescent="0.3">
      <c r="A25" s="3">
        <v>23</v>
      </c>
      <c r="B25" s="4">
        <f t="shared" si="0"/>
        <v>43985</v>
      </c>
      <c r="C25" s="5">
        <v>10197.63185</v>
      </c>
      <c r="D25" s="5">
        <v>9114.1515999999992</v>
      </c>
      <c r="E25" s="5">
        <v>1083.4802500000001</v>
      </c>
    </row>
    <row r="26" spans="1:5" x14ac:dyDescent="0.3">
      <c r="A26" s="3">
        <v>24</v>
      </c>
      <c r="B26" s="4">
        <f t="shared" si="0"/>
        <v>43992</v>
      </c>
      <c r="C26" s="5">
        <v>11111.31618</v>
      </c>
      <c r="D26" s="5">
        <v>10194.2413</v>
      </c>
      <c r="E26" s="5">
        <v>917.07487999999989</v>
      </c>
    </row>
    <row r="27" spans="1:5" x14ac:dyDescent="0.3">
      <c r="A27" s="3">
        <v>25</v>
      </c>
      <c r="B27" s="4">
        <f t="shared" si="0"/>
        <v>43999</v>
      </c>
      <c r="C27" s="5">
        <v>12093.550319999998</v>
      </c>
      <c r="D27" s="5">
        <v>11153.754199999999</v>
      </c>
      <c r="E27" s="5">
        <v>939.79611999999986</v>
      </c>
    </row>
    <row r="28" spans="1:5" x14ac:dyDescent="0.3">
      <c r="A28" s="3">
        <v>26</v>
      </c>
      <c r="B28" s="4">
        <v>44006</v>
      </c>
      <c r="C28" s="5">
        <v>12686.587790000001</v>
      </c>
      <c r="D28" s="5">
        <v>11751.377700000001</v>
      </c>
      <c r="E28" s="5">
        <v>935.21009000000004</v>
      </c>
    </row>
    <row r="29" spans="1:5" x14ac:dyDescent="0.3">
      <c r="A29" s="3">
        <v>27</v>
      </c>
      <c r="B29" s="4">
        <v>44013</v>
      </c>
      <c r="C29" s="5">
        <v>13990.30169</v>
      </c>
      <c r="D29" s="5">
        <v>13018.213</v>
      </c>
      <c r="E29" s="5">
        <v>972.08868999999993</v>
      </c>
    </row>
    <row r="30" spans="1:5" x14ac:dyDescent="0.3">
      <c r="A30" s="3">
        <v>28</v>
      </c>
      <c r="B30" s="4">
        <v>44020</v>
      </c>
      <c r="C30" s="5">
        <v>15174.674290000003</v>
      </c>
      <c r="D30" s="5">
        <v>14311.258000000002</v>
      </c>
      <c r="E30" s="5">
        <v>863.41629000000012</v>
      </c>
    </row>
    <row r="31" spans="1:5" x14ac:dyDescent="0.3">
      <c r="A31" s="3">
        <v>29</v>
      </c>
      <c r="B31" s="4">
        <v>44027</v>
      </c>
      <c r="C31" s="5">
        <v>16474.003850000001</v>
      </c>
      <c r="D31" s="5">
        <v>15658.367800000002</v>
      </c>
      <c r="E31" s="5">
        <v>815.63604999999995</v>
      </c>
    </row>
    <row r="32" spans="1:5" x14ac:dyDescent="0.3">
      <c r="A32" s="3">
        <v>30</v>
      </c>
      <c r="B32" s="4">
        <v>44034</v>
      </c>
      <c r="C32" s="5">
        <v>15471.34599</v>
      </c>
      <c r="D32" s="5">
        <v>14676.0059</v>
      </c>
      <c r="E32" s="5">
        <v>795.34009000000003</v>
      </c>
    </row>
    <row r="33" spans="1:5" x14ac:dyDescent="0.3">
      <c r="A33" s="3">
        <v>31</v>
      </c>
      <c r="B33" s="4">
        <v>44041</v>
      </c>
      <c r="C33" s="5">
        <v>14470.92302</v>
      </c>
      <c r="D33" s="5">
        <v>13650.287700000001</v>
      </c>
      <c r="E33" s="5">
        <v>820.63532000000009</v>
      </c>
    </row>
    <row r="34" spans="1:5" x14ac:dyDescent="0.3">
      <c r="A34" s="3">
        <v>32</v>
      </c>
      <c r="B34" s="4">
        <v>44048</v>
      </c>
      <c r="C34" s="5">
        <v>12894.09204</v>
      </c>
      <c r="D34" s="5">
        <v>12091.4954</v>
      </c>
      <c r="E34" s="5">
        <v>802.59663999999998</v>
      </c>
    </row>
    <row r="35" spans="1:5" x14ac:dyDescent="0.3">
      <c r="A35" s="3">
        <v>33</v>
      </c>
      <c r="B35" s="4">
        <v>44055</v>
      </c>
      <c r="C35" s="5">
        <v>11825.6553</v>
      </c>
      <c r="D35" s="5">
        <v>10965.8835</v>
      </c>
      <c r="E35" s="5">
        <v>859.77179999999998</v>
      </c>
    </row>
    <row r="36" spans="1:5" x14ac:dyDescent="0.3">
      <c r="A36" s="3">
        <v>34</v>
      </c>
      <c r="B36" s="4">
        <v>44062</v>
      </c>
      <c r="C36" s="5">
        <v>11756.68081</v>
      </c>
      <c r="D36" s="5">
        <v>10619.940399999999</v>
      </c>
      <c r="E36" s="5">
        <v>1136.7404099999999</v>
      </c>
    </row>
    <row r="37" spans="1:5" x14ac:dyDescent="0.3">
      <c r="A37" s="3">
        <v>35</v>
      </c>
      <c r="B37" s="4">
        <v>44069</v>
      </c>
      <c r="C37" s="5">
        <v>10622.371859999999</v>
      </c>
      <c r="D37" s="5">
        <v>9462.2914999999994</v>
      </c>
      <c r="E37" s="5">
        <v>1160.0803599999999</v>
      </c>
    </row>
    <row r="38" spans="1:5" x14ac:dyDescent="0.3">
      <c r="A38" s="3">
        <v>36</v>
      </c>
      <c r="B38" s="4">
        <v>44076</v>
      </c>
      <c r="C38" s="5">
        <v>10767.721000000001</v>
      </c>
      <c r="D38" s="5">
        <v>9582.2707000000009</v>
      </c>
      <c r="E38" s="5">
        <v>1185.4503</v>
      </c>
    </row>
    <row r="39" spans="1:5" x14ac:dyDescent="0.3">
      <c r="A39" s="3">
        <v>37</v>
      </c>
      <c r="B39" s="4">
        <v>44083</v>
      </c>
      <c r="C39" s="5">
        <v>9532.5034200000009</v>
      </c>
      <c r="D39" s="5">
        <v>8468.4974000000002</v>
      </c>
      <c r="E39" s="5">
        <v>1064.00602</v>
      </c>
    </row>
    <row r="40" spans="1:5" x14ac:dyDescent="0.3">
      <c r="A40" s="3">
        <v>38</v>
      </c>
      <c r="B40" s="4">
        <v>44090</v>
      </c>
      <c r="C40" s="5">
        <v>9497.6523900000011</v>
      </c>
      <c r="D40" s="5">
        <v>8445.4651000000013</v>
      </c>
      <c r="E40" s="5">
        <v>1052.1872899999998</v>
      </c>
    </row>
    <row r="41" spans="1:5" x14ac:dyDescent="0.3">
      <c r="A41" s="3">
        <v>39</v>
      </c>
      <c r="B41" s="4">
        <v>44097</v>
      </c>
      <c r="C41" s="5">
        <v>9629.4356799999987</v>
      </c>
      <c r="D41" s="5">
        <v>8438.4794999999995</v>
      </c>
      <c r="E41" s="5">
        <v>1190.9561799999999</v>
      </c>
    </row>
    <row r="42" spans="1:5" x14ac:dyDescent="0.3">
      <c r="A42" s="3">
        <v>40</v>
      </c>
      <c r="B42" s="4">
        <v>44104</v>
      </c>
      <c r="C42" s="5">
        <v>9668.3560900000011</v>
      </c>
      <c r="D42" s="5">
        <v>8573.9560000000001</v>
      </c>
      <c r="E42" s="5">
        <v>1094.4000900000001</v>
      </c>
    </row>
    <row r="43" spans="1:5" x14ac:dyDescent="0.3">
      <c r="A43" s="3">
        <v>41</v>
      </c>
      <c r="B43" s="4">
        <v>44111</v>
      </c>
      <c r="C43" s="5">
        <v>9942.1112599999997</v>
      </c>
      <c r="D43" s="5">
        <v>8761.4874</v>
      </c>
      <c r="E43" s="5">
        <v>1180.6238600000001</v>
      </c>
    </row>
    <row r="44" spans="1:5" x14ac:dyDescent="0.3">
      <c r="A44" s="3">
        <v>42</v>
      </c>
      <c r="B44" s="4">
        <v>44118</v>
      </c>
      <c r="C44" s="5">
        <v>10086.122319999999</v>
      </c>
      <c r="D44" s="5">
        <v>8988.1782999999996</v>
      </c>
      <c r="E44" s="5">
        <v>1097.9440199999999</v>
      </c>
    </row>
    <row r="45" spans="1:5" x14ac:dyDescent="0.3">
      <c r="A45" s="3">
        <v>43</v>
      </c>
      <c r="B45" s="4">
        <v>44125</v>
      </c>
      <c r="C45" s="5">
        <v>9654.5204648620602</v>
      </c>
      <c r="D45" s="5">
        <v>8536.6215469803992</v>
      </c>
      <c r="E45" s="5">
        <v>1117.8989178816614</v>
      </c>
    </row>
    <row r="46" spans="1:5" x14ac:dyDescent="0.3">
      <c r="A46" s="67" t="s">
        <v>48</v>
      </c>
      <c r="B46" s="67"/>
      <c r="C46" s="30">
        <f>SUM(C3:C45)</f>
        <v>437180.59585186205</v>
      </c>
      <c r="D46" s="30">
        <f t="shared" ref="D46:E46" si="1">SUM(D3:D45)</f>
        <v>398829.59854698047</v>
      </c>
      <c r="E46" s="30">
        <f t="shared" si="1"/>
        <v>38350.997304881676</v>
      </c>
    </row>
    <row r="47" spans="1:5" x14ac:dyDescent="0.3">
      <c r="A47" s="16"/>
      <c r="B47" s="16"/>
      <c r="C47" s="19"/>
      <c r="D47" s="20"/>
      <c r="E47" s="20"/>
    </row>
    <row r="48" spans="1:5" x14ac:dyDescent="0.3">
      <c r="A48" s="21" t="s">
        <v>26</v>
      </c>
      <c r="B48" s="17"/>
      <c r="C48" s="18"/>
      <c r="D48" s="15"/>
      <c r="E48" s="15"/>
    </row>
    <row r="49" spans="1:7" x14ac:dyDescent="0.3">
      <c r="A49" s="22" t="s">
        <v>49</v>
      </c>
      <c r="B49" s="23"/>
      <c r="C49" s="31">
        <v>48544.504236924658</v>
      </c>
      <c r="D49" s="24"/>
      <c r="E49" s="25"/>
      <c r="F49" s="26"/>
      <c r="G49" s="26"/>
    </row>
    <row r="50" spans="1:7" x14ac:dyDescent="0.3">
      <c r="A50" s="21" t="s">
        <v>24</v>
      </c>
      <c r="B50" s="27"/>
      <c r="C50" s="28"/>
      <c r="D50" s="26"/>
      <c r="E50" s="26"/>
      <c r="F50" s="26"/>
      <c r="G50" s="26"/>
    </row>
    <row r="51" spans="1:7" x14ac:dyDescent="0.3">
      <c r="A51" s="22" t="s">
        <v>49</v>
      </c>
      <c r="B51" s="23"/>
      <c r="C51" s="31">
        <v>41887.010671536031</v>
      </c>
      <c r="D51" s="26"/>
      <c r="E51" s="29"/>
      <c r="F51" s="26"/>
      <c r="G51" s="26"/>
    </row>
    <row r="52" spans="1:7" x14ac:dyDescent="0.3">
      <c r="E52" s="1"/>
    </row>
    <row r="53" spans="1:7" x14ac:dyDescent="0.3">
      <c r="E53" s="1"/>
    </row>
    <row r="54" spans="1:7" x14ac:dyDescent="0.3">
      <c r="E54" s="1"/>
    </row>
    <row r="55" spans="1:7" x14ac:dyDescent="0.3">
      <c r="E55" s="1"/>
    </row>
    <row r="56" spans="1:7" x14ac:dyDescent="0.3">
      <c r="E56" s="1"/>
    </row>
    <row r="57" spans="1:7" x14ac:dyDescent="0.3">
      <c r="E57" s="1"/>
    </row>
    <row r="58" spans="1:7" x14ac:dyDescent="0.3">
      <c r="E58" s="1"/>
    </row>
    <row r="59" spans="1:7" x14ac:dyDescent="0.3">
      <c r="E59" s="1"/>
    </row>
    <row r="60" spans="1:7" x14ac:dyDescent="0.3">
      <c r="E60" s="1"/>
    </row>
    <row r="61" spans="1:7" x14ac:dyDescent="0.3">
      <c r="E61" s="1"/>
    </row>
    <row r="62" spans="1:7" x14ac:dyDescent="0.3">
      <c r="E62" s="1"/>
    </row>
    <row r="63" spans="1:7" x14ac:dyDescent="0.3">
      <c r="E63" s="1"/>
    </row>
    <row r="64" spans="1:7"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5" spans="5:5" x14ac:dyDescent="0.3">
      <c r="E75" s="1"/>
    </row>
    <row r="76" spans="5:5" x14ac:dyDescent="0.3">
      <c r="E76" s="1"/>
    </row>
    <row r="78" spans="5:5" x14ac:dyDescent="0.3">
      <c r="E78" s="1"/>
    </row>
  </sheetData>
  <mergeCells count="3">
    <mergeCell ref="C1:E1"/>
    <mergeCell ref="A1:B2"/>
    <mergeCell ref="A46:B4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48"/>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63" t="s">
        <v>25</v>
      </c>
      <c r="B1" s="64"/>
      <c r="C1" s="70" t="s">
        <v>19</v>
      </c>
      <c r="D1" s="71"/>
      <c r="E1" s="71"/>
      <c r="F1" s="71"/>
      <c r="G1" s="71"/>
      <c r="H1" s="71"/>
      <c r="I1" s="71"/>
      <c r="J1" s="71"/>
      <c r="K1" s="71"/>
      <c r="L1" s="71"/>
    </row>
    <row r="2" spans="1:12" ht="25.8" customHeight="1" x14ac:dyDescent="0.3">
      <c r="A2" s="65"/>
      <c r="B2" s="66"/>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45"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1292.0999999999999</v>
      </c>
      <c r="D21" s="5">
        <v>460.87939999999998</v>
      </c>
      <c r="E21" s="5">
        <v>1357.37</v>
      </c>
      <c r="F21" s="5">
        <v>1467.68</v>
      </c>
      <c r="G21" s="5">
        <v>990.76750000000004</v>
      </c>
      <c r="H21" s="5">
        <v>715.94090000000006</v>
      </c>
      <c r="I21" s="5">
        <v>229.1687</v>
      </c>
      <c r="J21" s="5">
        <v>542.76319999999998</v>
      </c>
      <c r="K21" s="5">
        <v>842.96680000000003</v>
      </c>
      <c r="L21" s="5">
        <v>7899.6365000000014</v>
      </c>
    </row>
    <row r="22" spans="1:12" x14ac:dyDescent="0.3">
      <c r="A22" s="3">
        <v>20</v>
      </c>
      <c r="B22" s="4">
        <f t="shared" si="0"/>
        <v>43964</v>
      </c>
      <c r="C22" s="5">
        <v>1297.46</v>
      </c>
      <c r="D22" s="5">
        <v>478.82580000000002</v>
      </c>
      <c r="E22" s="5">
        <v>1354.66</v>
      </c>
      <c r="F22" s="5">
        <v>1461.71</v>
      </c>
      <c r="G22" s="5">
        <v>1004.54</v>
      </c>
      <c r="H22" s="5">
        <v>743.11360000000002</v>
      </c>
      <c r="I22" s="5">
        <v>214.54259999999999</v>
      </c>
      <c r="J22" s="5">
        <v>582.57270000000005</v>
      </c>
      <c r="K22" s="5">
        <v>970.12009999999998</v>
      </c>
      <c r="L22" s="5">
        <v>8107.5447999999997</v>
      </c>
    </row>
    <row r="23" spans="1:12" x14ac:dyDescent="0.3">
      <c r="A23" s="3">
        <v>21</v>
      </c>
      <c r="B23" s="4">
        <f t="shared" si="0"/>
        <v>43971</v>
      </c>
      <c r="C23" s="5">
        <v>1415.89</v>
      </c>
      <c r="D23" s="5">
        <v>455.95670000000001</v>
      </c>
      <c r="E23" s="5">
        <v>1408.06</v>
      </c>
      <c r="F23" s="5">
        <v>1442.3</v>
      </c>
      <c r="G23" s="5">
        <v>944.90980000000002</v>
      </c>
      <c r="H23" s="5">
        <v>652.35180000000003</v>
      </c>
      <c r="I23" s="5">
        <v>208.62790000000001</v>
      </c>
      <c r="J23" s="5">
        <v>530.77729999999997</v>
      </c>
      <c r="K23" s="5">
        <v>1112.79</v>
      </c>
      <c r="L23" s="5">
        <v>8171.6635000000006</v>
      </c>
    </row>
    <row r="24" spans="1:12" x14ac:dyDescent="0.3">
      <c r="A24" s="32">
        <v>22</v>
      </c>
      <c r="B24" s="4">
        <f t="shared" si="0"/>
        <v>43978</v>
      </c>
      <c r="C24" s="32">
        <v>1564.39</v>
      </c>
      <c r="D24" s="32">
        <v>530.90689999999995</v>
      </c>
      <c r="E24" s="32">
        <v>1502.95</v>
      </c>
      <c r="F24" s="32">
        <v>1590.37</v>
      </c>
      <c r="G24" s="32">
        <v>1030.03</v>
      </c>
      <c r="H24" s="32">
        <v>763.21759999999995</v>
      </c>
      <c r="I24" s="32">
        <v>251.3322</v>
      </c>
      <c r="J24" s="32">
        <v>626.99649999999997</v>
      </c>
      <c r="K24" s="32">
        <v>1220.6099999999999</v>
      </c>
      <c r="L24" s="32">
        <v>9080.8032000000003</v>
      </c>
    </row>
    <row r="25" spans="1:12" x14ac:dyDescent="0.3">
      <c r="A25" s="32">
        <v>23</v>
      </c>
      <c r="B25" s="4">
        <f t="shared" si="0"/>
        <v>43985</v>
      </c>
      <c r="C25" s="32">
        <v>1573.97</v>
      </c>
      <c r="D25" s="32">
        <v>567.28229999999996</v>
      </c>
      <c r="E25" s="32">
        <v>1440.66</v>
      </c>
      <c r="F25" s="32">
        <v>1586.74</v>
      </c>
      <c r="G25" s="32">
        <v>1029.6600000000001</v>
      </c>
      <c r="H25" s="32">
        <v>775.65419999999995</v>
      </c>
      <c r="I25" s="32">
        <v>247.2602</v>
      </c>
      <c r="J25" s="32">
        <v>564.54489999999998</v>
      </c>
      <c r="K25" s="32">
        <v>1328.38</v>
      </c>
      <c r="L25" s="32">
        <v>9114.1515999999992</v>
      </c>
    </row>
    <row r="26" spans="1:12" x14ac:dyDescent="0.3">
      <c r="A26" s="32">
        <v>24</v>
      </c>
      <c r="B26" s="4">
        <f t="shared" si="0"/>
        <v>43992</v>
      </c>
      <c r="C26" s="32">
        <v>1878.67</v>
      </c>
      <c r="D26" s="32">
        <v>566.14909999999998</v>
      </c>
      <c r="E26" s="32">
        <v>1776.7</v>
      </c>
      <c r="F26" s="32">
        <v>1682.88</v>
      </c>
      <c r="G26" s="32">
        <v>1132.33</v>
      </c>
      <c r="H26" s="32">
        <v>727.56889999999999</v>
      </c>
      <c r="I26" s="32">
        <v>286.91460000000001</v>
      </c>
      <c r="J26" s="32">
        <v>682.88869999999997</v>
      </c>
      <c r="K26" s="32">
        <v>1460.14</v>
      </c>
      <c r="L26" s="32">
        <v>10194.2413</v>
      </c>
    </row>
    <row r="27" spans="1:12" x14ac:dyDescent="0.3">
      <c r="A27" s="32">
        <v>25</v>
      </c>
      <c r="B27" s="4">
        <f t="shared" si="0"/>
        <v>43999</v>
      </c>
      <c r="C27" s="32">
        <v>2065.58</v>
      </c>
      <c r="D27" s="32">
        <v>587.94979999999998</v>
      </c>
      <c r="E27" s="32">
        <v>2235.8000000000002</v>
      </c>
      <c r="F27" s="32">
        <v>1810.59</v>
      </c>
      <c r="G27" s="32">
        <v>1147.1199999999999</v>
      </c>
      <c r="H27" s="32">
        <v>862.32069999999999</v>
      </c>
      <c r="I27" s="32">
        <v>292.5095</v>
      </c>
      <c r="J27" s="32">
        <v>720.42420000000004</v>
      </c>
      <c r="K27" s="32">
        <v>1431.46</v>
      </c>
      <c r="L27" s="32">
        <v>11153.754199999999</v>
      </c>
    </row>
    <row r="28" spans="1:12" x14ac:dyDescent="0.3">
      <c r="A28" s="32">
        <v>26</v>
      </c>
      <c r="B28" s="4">
        <f t="shared" si="0"/>
        <v>44006</v>
      </c>
      <c r="C28" s="32">
        <v>2268.38</v>
      </c>
      <c r="D28" s="32">
        <v>549.61680000000001</v>
      </c>
      <c r="E28" s="32">
        <v>2656.15</v>
      </c>
      <c r="F28" s="32">
        <v>1871.27</v>
      </c>
      <c r="G28" s="32">
        <v>1127.33</v>
      </c>
      <c r="H28" s="32">
        <v>852.3963</v>
      </c>
      <c r="I28" s="32">
        <v>239.06</v>
      </c>
      <c r="J28" s="32">
        <v>785.06460000000004</v>
      </c>
      <c r="K28" s="32">
        <v>1402.11</v>
      </c>
      <c r="L28" s="32">
        <v>11751.377700000001</v>
      </c>
    </row>
    <row r="29" spans="1:12" x14ac:dyDescent="0.3">
      <c r="A29" s="32">
        <v>27</v>
      </c>
      <c r="B29" s="4">
        <f t="shared" si="0"/>
        <v>44013</v>
      </c>
      <c r="C29" s="32">
        <v>2754.41</v>
      </c>
      <c r="D29" s="32">
        <v>660.06169999999997</v>
      </c>
      <c r="E29" s="32">
        <v>2978.71</v>
      </c>
      <c r="F29" s="32">
        <v>2175.0100000000002</v>
      </c>
      <c r="G29" s="32">
        <v>1192.3499999999999</v>
      </c>
      <c r="H29" s="32">
        <v>919.80989999999997</v>
      </c>
      <c r="I29" s="32">
        <v>277.0829</v>
      </c>
      <c r="J29" s="32">
        <v>746.87850000000003</v>
      </c>
      <c r="K29" s="32">
        <v>1313.9</v>
      </c>
      <c r="L29" s="32">
        <v>13018.213</v>
      </c>
    </row>
    <row r="30" spans="1:12" x14ac:dyDescent="0.3">
      <c r="A30" s="32">
        <v>28</v>
      </c>
      <c r="B30" s="4">
        <f t="shared" si="0"/>
        <v>44020</v>
      </c>
      <c r="C30" s="32">
        <v>2857.09</v>
      </c>
      <c r="D30" s="32">
        <v>730.59730000000002</v>
      </c>
      <c r="E30" s="32">
        <v>3428.26</v>
      </c>
      <c r="F30" s="32">
        <v>2490.11</v>
      </c>
      <c r="G30" s="32">
        <v>1229.04</v>
      </c>
      <c r="H30" s="32">
        <v>1014.9</v>
      </c>
      <c r="I30" s="32">
        <v>259.8621</v>
      </c>
      <c r="J30" s="32">
        <v>879.87860000000001</v>
      </c>
      <c r="K30" s="32">
        <v>1421.52</v>
      </c>
      <c r="L30" s="32">
        <v>14311.258000000002</v>
      </c>
    </row>
    <row r="31" spans="1:12" x14ac:dyDescent="0.3">
      <c r="A31" s="32">
        <v>29</v>
      </c>
      <c r="B31" s="4">
        <f t="shared" si="0"/>
        <v>44027</v>
      </c>
      <c r="C31" s="32">
        <v>2901.07</v>
      </c>
      <c r="D31" s="32">
        <v>953.57920000000001</v>
      </c>
      <c r="E31" s="32">
        <v>3612.86</v>
      </c>
      <c r="F31" s="32">
        <v>3028.86</v>
      </c>
      <c r="G31" s="32">
        <v>1374.69</v>
      </c>
      <c r="H31" s="32">
        <v>1207.31</v>
      </c>
      <c r="I31" s="32">
        <v>371.78289999999998</v>
      </c>
      <c r="J31" s="32">
        <v>971.60569999999996</v>
      </c>
      <c r="K31" s="32">
        <v>1236.6099999999999</v>
      </c>
      <c r="L31" s="32">
        <v>15658.367800000002</v>
      </c>
    </row>
    <row r="32" spans="1:12" x14ac:dyDescent="0.3">
      <c r="A32" s="32">
        <v>30</v>
      </c>
      <c r="B32" s="4">
        <f t="shared" si="0"/>
        <v>44034</v>
      </c>
      <c r="C32" s="32">
        <v>2504.5100000000002</v>
      </c>
      <c r="D32" s="32">
        <v>1043.98</v>
      </c>
      <c r="E32" s="32">
        <v>3131.12</v>
      </c>
      <c r="F32" s="32">
        <v>2993.34</v>
      </c>
      <c r="G32" s="32">
        <v>1343.62</v>
      </c>
      <c r="H32" s="32">
        <v>1253.05</v>
      </c>
      <c r="I32" s="32">
        <v>325.4513</v>
      </c>
      <c r="J32" s="32">
        <v>890.40459999999996</v>
      </c>
      <c r="K32" s="32">
        <v>1190.53</v>
      </c>
      <c r="L32" s="32">
        <v>14676.0059</v>
      </c>
    </row>
    <row r="33" spans="1:12" x14ac:dyDescent="0.3">
      <c r="A33" s="32">
        <v>31</v>
      </c>
      <c r="B33" s="4">
        <f t="shared" si="0"/>
        <v>44041</v>
      </c>
      <c r="C33" s="32">
        <v>2209.59</v>
      </c>
      <c r="D33" s="32">
        <v>1028.6099999999999</v>
      </c>
      <c r="E33" s="32">
        <v>2714.72</v>
      </c>
      <c r="F33" s="32">
        <v>2872.34</v>
      </c>
      <c r="G33" s="32">
        <v>1304.48</v>
      </c>
      <c r="H33" s="32">
        <v>1180.1099999999999</v>
      </c>
      <c r="I33" s="32">
        <v>328.7183</v>
      </c>
      <c r="J33" s="32">
        <v>885.10940000000005</v>
      </c>
      <c r="K33" s="32">
        <v>1126.6099999999999</v>
      </c>
      <c r="L33" s="32">
        <v>13650.287700000001</v>
      </c>
    </row>
    <row r="34" spans="1:12" x14ac:dyDescent="0.3">
      <c r="A34" s="32">
        <v>32</v>
      </c>
      <c r="B34" s="4">
        <f t="shared" si="0"/>
        <v>44048</v>
      </c>
      <c r="C34" s="32">
        <v>1864.77</v>
      </c>
      <c r="D34" s="32">
        <v>934.0711</v>
      </c>
      <c r="E34" s="32">
        <v>2233.0100000000002</v>
      </c>
      <c r="F34" s="32">
        <v>2463.3200000000002</v>
      </c>
      <c r="G34" s="32">
        <v>1288.6300000000001</v>
      </c>
      <c r="H34" s="32">
        <v>1032.97</v>
      </c>
      <c r="I34" s="32">
        <v>402.33269999999999</v>
      </c>
      <c r="J34" s="32">
        <v>790.77160000000003</v>
      </c>
      <c r="K34" s="32">
        <v>1081.6199999999999</v>
      </c>
      <c r="L34" s="32">
        <v>12091.4954</v>
      </c>
    </row>
    <row r="35" spans="1:12" x14ac:dyDescent="0.3">
      <c r="A35" s="32">
        <v>33</v>
      </c>
      <c r="B35" s="4">
        <f t="shared" si="0"/>
        <v>44055</v>
      </c>
      <c r="C35" s="32">
        <v>1660.77</v>
      </c>
      <c r="D35" s="32">
        <v>810.92370000000005</v>
      </c>
      <c r="E35" s="32">
        <v>1964.88</v>
      </c>
      <c r="F35" s="32">
        <v>2164.08</v>
      </c>
      <c r="G35" s="32">
        <v>1253.97</v>
      </c>
      <c r="H35" s="32">
        <v>987.07579999999996</v>
      </c>
      <c r="I35" s="32">
        <v>337.10820000000001</v>
      </c>
      <c r="J35" s="32">
        <v>791.36739999999998</v>
      </c>
      <c r="K35" s="32">
        <v>995.70839999999998</v>
      </c>
      <c r="L35" s="32">
        <v>10965.8835</v>
      </c>
    </row>
    <row r="36" spans="1:12" x14ac:dyDescent="0.3">
      <c r="A36" s="32">
        <v>34</v>
      </c>
      <c r="B36" s="4">
        <f t="shared" si="0"/>
        <v>44062</v>
      </c>
      <c r="C36" s="32">
        <v>1700.38</v>
      </c>
      <c r="D36" s="32">
        <v>782.90710000000001</v>
      </c>
      <c r="E36" s="32">
        <v>1883.66</v>
      </c>
      <c r="F36" s="32">
        <v>2000.93</v>
      </c>
      <c r="G36" s="32">
        <v>1128.51</v>
      </c>
      <c r="H36" s="32">
        <v>924.3075</v>
      </c>
      <c r="I36" s="32">
        <v>363.94589999999999</v>
      </c>
      <c r="J36" s="32">
        <v>761.42989999999998</v>
      </c>
      <c r="K36" s="32">
        <v>1073.8699999999999</v>
      </c>
      <c r="L36" s="32">
        <v>10619.940399999999</v>
      </c>
    </row>
    <row r="37" spans="1:12" x14ac:dyDescent="0.3">
      <c r="A37" s="32">
        <v>35</v>
      </c>
      <c r="B37" s="4">
        <f t="shared" si="0"/>
        <v>44069</v>
      </c>
      <c r="C37" s="32">
        <v>1464.29</v>
      </c>
      <c r="D37" s="32">
        <v>699.51750000000004</v>
      </c>
      <c r="E37" s="32">
        <v>1616.05</v>
      </c>
      <c r="F37" s="32">
        <v>1828.05</v>
      </c>
      <c r="G37" s="32">
        <v>1119.18</v>
      </c>
      <c r="H37" s="32">
        <v>776.67619999999999</v>
      </c>
      <c r="I37" s="32">
        <v>323.28519999999997</v>
      </c>
      <c r="J37" s="32">
        <v>635.42150000000004</v>
      </c>
      <c r="K37" s="32">
        <v>999.8211</v>
      </c>
      <c r="L37" s="32">
        <v>9462.2914999999994</v>
      </c>
    </row>
    <row r="38" spans="1:12" x14ac:dyDescent="0.3">
      <c r="A38" s="32">
        <v>36</v>
      </c>
      <c r="B38" s="4">
        <f t="shared" si="0"/>
        <v>44076</v>
      </c>
      <c r="C38" s="32">
        <v>1551.79</v>
      </c>
      <c r="D38" s="32">
        <v>614.38800000000003</v>
      </c>
      <c r="E38" s="32">
        <v>1616.89</v>
      </c>
      <c r="F38" s="32">
        <v>1805.37</v>
      </c>
      <c r="G38" s="32">
        <v>1169.4100000000001</v>
      </c>
      <c r="H38" s="32">
        <v>850.86829999999998</v>
      </c>
      <c r="I38" s="32">
        <v>324.23250000000002</v>
      </c>
      <c r="J38" s="32">
        <v>656.37779999999998</v>
      </c>
      <c r="K38" s="32">
        <v>992.94410000000005</v>
      </c>
      <c r="L38" s="32">
        <v>9582.2707000000009</v>
      </c>
    </row>
    <row r="39" spans="1:12" x14ac:dyDescent="0.3">
      <c r="A39" s="32">
        <v>37</v>
      </c>
      <c r="B39" s="4">
        <f t="shared" si="0"/>
        <v>44083</v>
      </c>
      <c r="C39" s="32">
        <v>1348.21</v>
      </c>
      <c r="D39" s="32">
        <v>570.67020000000002</v>
      </c>
      <c r="E39" s="32">
        <v>1449.31</v>
      </c>
      <c r="F39" s="32">
        <v>1529.42</v>
      </c>
      <c r="G39" s="32">
        <v>1060.19</v>
      </c>
      <c r="H39" s="32">
        <v>755.7704</v>
      </c>
      <c r="I39" s="32">
        <v>287.93459999999999</v>
      </c>
      <c r="J39" s="32">
        <v>587.73440000000005</v>
      </c>
      <c r="K39" s="32">
        <v>879.25779999999997</v>
      </c>
      <c r="L39" s="32">
        <v>8468.4974000000002</v>
      </c>
    </row>
    <row r="40" spans="1:12" x14ac:dyDescent="0.3">
      <c r="A40" s="32">
        <v>38</v>
      </c>
      <c r="B40" s="4">
        <f t="shared" si="0"/>
        <v>44090</v>
      </c>
      <c r="C40" s="32">
        <v>1334.87</v>
      </c>
      <c r="D40" s="32">
        <v>549.28179999999998</v>
      </c>
      <c r="E40" s="32">
        <v>1365.94</v>
      </c>
      <c r="F40" s="32">
        <v>1626.92</v>
      </c>
      <c r="G40" s="32">
        <v>1046.05</v>
      </c>
      <c r="H40" s="32">
        <v>753.9683</v>
      </c>
      <c r="I40" s="32">
        <v>294.99430000000001</v>
      </c>
      <c r="J40" s="32">
        <v>635.33969999999999</v>
      </c>
      <c r="K40" s="32">
        <v>838.101</v>
      </c>
      <c r="L40" s="32">
        <v>8445.4651000000013</v>
      </c>
    </row>
    <row r="41" spans="1:12" x14ac:dyDescent="0.3">
      <c r="A41" s="32">
        <v>39</v>
      </c>
      <c r="B41" s="4">
        <f t="shared" si="0"/>
        <v>44097</v>
      </c>
      <c r="C41" s="32">
        <v>1388.04</v>
      </c>
      <c r="D41" s="32">
        <v>596.66279999999995</v>
      </c>
      <c r="E41" s="32">
        <v>1368.78</v>
      </c>
      <c r="F41" s="32">
        <v>1595.01</v>
      </c>
      <c r="G41" s="32">
        <v>1011.45</v>
      </c>
      <c r="H41" s="32">
        <v>731.82830000000001</v>
      </c>
      <c r="I41" s="32">
        <v>292.10039999999998</v>
      </c>
      <c r="J41" s="32">
        <v>605.67989999999998</v>
      </c>
      <c r="K41" s="32">
        <v>848.92809999999997</v>
      </c>
      <c r="L41" s="32">
        <v>8438.4794999999995</v>
      </c>
    </row>
    <row r="42" spans="1:12" x14ac:dyDescent="0.3">
      <c r="A42" s="32">
        <v>40</v>
      </c>
      <c r="B42" s="4">
        <f t="shared" si="0"/>
        <v>44104</v>
      </c>
      <c r="C42" s="32">
        <v>1411.51</v>
      </c>
      <c r="D42" s="32">
        <v>567.75329999999997</v>
      </c>
      <c r="E42" s="32">
        <v>1375.62</v>
      </c>
      <c r="F42" s="32">
        <v>1611.61</v>
      </c>
      <c r="G42" s="32">
        <v>1028</v>
      </c>
      <c r="H42" s="32">
        <v>700.31299999999999</v>
      </c>
      <c r="I42" s="32">
        <v>289.89929999999998</v>
      </c>
      <c r="J42" s="32">
        <v>632.93700000000001</v>
      </c>
      <c r="K42" s="32">
        <v>956.3134</v>
      </c>
      <c r="L42" s="32">
        <v>8573.9560000000001</v>
      </c>
    </row>
    <row r="43" spans="1:12" x14ac:dyDescent="0.3">
      <c r="A43" s="32">
        <v>41</v>
      </c>
      <c r="B43" s="4">
        <f t="shared" si="0"/>
        <v>44111</v>
      </c>
      <c r="C43" s="32">
        <v>1449.83</v>
      </c>
      <c r="D43" s="32">
        <v>574.42160000000001</v>
      </c>
      <c r="E43" s="32">
        <v>1433.46</v>
      </c>
      <c r="F43" s="32">
        <v>1654.29</v>
      </c>
      <c r="G43" s="32">
        <v>1101.53</v>
      </c>
      <c r="H43" s="32">
        <v>823.2011</v>
      </c>
      <c r="I43" s="32">
        <v>257.1893</v>
      </c>
      <c r="J43" s="32">
        <v>581.48389999999995</v>
      </c>
      <c r="K43" s="32">
        <v>886.08150000000001</v>
      </c>
      <c r="L43" s="32">
        <v>8761.4874</v>
      </c>
    </row>
    <row r="44" spans="1:12" x14ac:dyDescent="0.3">
      <c r="A44" s="32">
        <v>42</v>
      </c>
      <c r="B44" s="4">
        <f t="shared" si="0"/>
        <v>44118</v>
      </c>
      <c r="C44" s="32">
        <v>1419.89</v>
      </c>
      <c r="D44" s="32">
        <v>596.55970000000002</v>
      </c>
      <c r="E44" s="32">
        <v>1466.28</v>
      </c>
      <c r="F44" s="32">
        <v>1626.2</v>
      </c>
      <c r="G44" s="32">
        <v>1185.42</v>
      </c>
      <c r="H44" s="32">
        <v>818.64239999999995</v>
      </c>
      <c r="I44" s="32">
        <v>294.43329999999997</v>
      </c>
      <c r="J44" s="32">
        <v>727.98350000000005</v>
      </c>
      <c r="K44" s="32">
        <v>852.76940000000002</v>
      </c>
      <c r="L44" s="32">
        <v>8988.1782999999996</v>
      </c>
    </row>
    <row r="45" spans="1:12" x14ac:dyDescent="0.3">
      <c r="A45" s="32">
        <v>43</v>
      </c>
      <c r="B45" s="4">
        <f t="shared" si="0"/>
        <v>44125</v>
      </c>
      <c r="C45" s="32">
        <v>1447.6423335729821</v>
      </c>
      <c r="D45" s="32">
        <v>567.64316277243972</v>
      </c>
      <c r="E45" s="32">
        <v>1411.1336642187957</v>
      </c>
      <c r="F45" s="32">
        <v>1575.8661979612498</v>
      </c>
      <c r="G45" s="32">
        <v>1060.6480216884877</v>
      </c>
      <c r="H45" s="32">
        <v>780.19937979055931</v>
      </c>
      <c r="I45" s="32">
        <v>266.4624722144498</v>
      </c>
      <c r="J45" s="32">
        <v>619.38044684189583</v>
      </c>
      <c r="K45" s="32">
        <v>807.64586791954014</v>
      </c>
      <c r="L45" s="32">
        <v>8536.6215469803992</v>
      </c>
    </row>
    <row r="46" spans="1:12" x14ac:dyDescent="0.3">
      <c r="A46" s="72" t="s">
        <v>50</v>
      </c>
      <c r="B46" s="73"/>
      <c r="C46" s="33">
        <f>SUM(C3:C45)</f>
        <v>67322.744133572982</v>
      </c>
      <c r="D46" s="33">
        <f t="shared" ref="D46:L46" si="1">SUM(D3:D45)</f>
        <v>24525.953622772446</v>
      </c>
      <c r="E46" s="33">
        <f t="shared" si="1"/>
        <v>71785.799364218808</v>
      </c>
      <c r="F46" s="33">
        <f t="shared" si="1"/>
        <v>74747.607897961236</v>
      </c>
      <c r="G46" s="33">
        <f t="shared" si="1"/>
        <v>45934.218552688493</v>
      </c>
      <c r="H46" s="33">
        <f t="shared" si="1"/>
        <v>34182.960524790557</v>
      </c>
      <c r="I46" s="33">
        <f t="shared" si="1"/>
        <v>11346.46792221445</v>
      </c>
      <c r="J46" s="33">
        <f t="shared" si="1"/>
        <v>27279.368676841899</v>
      </c>
      <c r="K46" s="33">
        <f t="shared" si="1"/>
        <v>41431.043120919545</v>
      </c>
      <c r="L46" s="33">
        <f t="shared" si="1"/>
        <v>398556.15694698045</v>
      </c>
    </row>
    <row r="47" spans="1:12" ht="16.2" customHeight="1" x14ac:dyDescent="0.3">
      <c r="A47" s="68" t="s">
        <v>8</v>
      </c>
      <c r="B47" s="69"/>
      <c r="C47" s="69"/>
      <c r="D47" s="69"/>
      <c r="E47" s="69"/>
      <c r="F47" s="69"/>
      <c r="G47" s="69"/>
      <c r="H47" s="69"/>
      <c r="I47" s="69"/>
      <c r="J47" s="69"/>
      <c r="K47" s="69"/>
      <c r="L47" s="69"/>
    </row>
    <row r="48" spans="1:12" x14ac:dyDescent="0.3">
      <c r="A48" s="74" t="s">
        <v>51</v>
      </c>
      <c r="B48" s="75"/>
      <c r="C48" s="34">
        <v>11172.669141140626</v>
      </c>
      <c r="D48" s="34">
        <v>4306.1507836958972</v>
      </c>
      <c r="E48" s="34">
        <v>12356.140239622773</v>
      </c>
      <c r="F48" s="34">
        <v>7554.9943874753317</v>
      </c>
      <c r="G48" s="34">
        <v>1686.96962893248</v>
      </c>
      <c r="H48" s="34">
        <v>2505.3013354844988</v>
      </c>
      <c r="I48" s="34">
        <v>1386.7045888048606</v>
      </c>
      <c r="J48" s="34">
        <v>2421.5329830567116</v>
      </c>
      <c r="K48" s="34">
        <v>6674.0392817804013</v>
      </c>
      <c r="L48" s="34">
        <v>48544.504236924658</v>
      </c>
    </row>
  </sheetData>
  <mergeCells count="5">
    <mergeCell ref="A47:L47"/>
    <mergeCell ref="C1:L1"/>
    <mergeCell ref="A1:B2"/>
    <mergeCell ref="A46:B46"/>
    <mergeCell ref="A48:B4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48"/>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63" t="s">
        <v>25</v>
      </c>
      <c r="B1" s="64"/>
      <c r="C1" s="79" t="s">
        <v>19</v>
      </c>
      <c r="D1" s="80"/>
      <c r="E1" s="80"/>
      <c r="F1" s="80"/>
      <c r="G1" s="80"/>
      <c r="H1" s="80"/>
      <c r="I1" s="80"/>
      <c r="J1" s="81"/>
    </row>
    <row r="2" spans="1:10" ht="24" customHeight="1" x14ac:dyDescent="0.3">
      <c r="A2" s="65"/>
      <c r="B2" s="66"/>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393.51209999999998</v>
      </c>
      <c r="F3" s="32">
        <v>322.55919999999998</v>
      </c>
      <c r="G3" s="32">
        <v>389.26190000000003</v>
      </c>
      <c r="H3" s="32">
        <v>133.39449999999999</v>
      </c>
      <c r="I3" s="32">
        <v>199.3349</v>
      </c>
      <c r="J3" s="32">
        <v>339.59679999999997</v>
      </c>
    </row>
    <row r="4" spans="1:10" x14ac:dyDescent="0.3">
      <c r="A4" s="35">
        <v>2</v>
      </c>
      <c r="B4" s="7">
        <f t="shared" ref="B4:B45" si="0">B3+7</f>
        <v>43838</v>
      </c>
      <c r="C4" s="32">
        <v>127.2132</v>
      </c>
      <c r="D4" s="32">
        <v>504.834</v>
      </c>
      <c r="E4" s="32">
        <v>372.80430000000001</v>
      </c>
      <c r="F4" s="32">
        <v>307.23180000000002</v>
      </c>
      <c r="G4" s="32">
        <v>388.25760000000002</v>
      </c>
      <c r="H4" s="32">
        <v>121.3257</v>
      </c>
      <c r="I4" s="32">
        <v>163.9246</v>
      </c>
      <c r="J4" s="32">
        <v>315.6927</v>
      </c>
    </row>
    <row r="5" spans="1:10" x14ac:dyDescent="0.3">
      <c r="A5" s="32">
        <v>3</v>
      </c>
      <c r="B5" s="4">
        <f t="shared" si="0"/>
        <v>43845</v>
      </c>
      <c r="C5" s="32">
        <v>137.77879999999999</v>
      </c>
      <c r="D5" s="32">
        <v>474.93040000000002</v>
      </c>
      <c r="E5" s="32">
        <v>365.32220000000001</v>
      </c>
      <c r="F5" s="32">
        <v>289.1259</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412.7396</v>
      </c>
      <c r="H6" s="32">
        <v>93.32217</v>
      </c>
      <c r="I6" s="32">
        <v>162.28630000000001</v>
      </c>
      <c r="J6" s="32">
        <v>284.59570000000002</v>
      </c>
    </row>
    <row r="7" spans="1:10" x14ac:dyDescent="0.3">
      <c r="A7" s="32">
        <v>5</v>
      </c>
      <c r="B7" s="4">
        <f t="shared" si="0"/>
        <v>43859</v>
      </c>
      <c r="C7" s="32">
        <v>141.1369</v>
      </c>
      <c r="D7" s="32">
        <v>551.30219999999997</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161.10489999999999</v>
      </c>
      <c r="D8" s="32">
        <v>487.85629999999998</v>
      </c>
      <c r="E8" s="32">
        <v>371.34059999999999</v>
      </c>
      <c r="F8" s="32">
        <v>322.21690000000001</v>
      </c>
      <c r="G8" s="32">
        <v>354.1782</v>
      </c>
      <c r="H8" s="32">
        <v>148.2149</v>
      </c>
      <c r="I8" s="32">
        <v>191.5164</v>
      </c>
      <c r="J8" s="32">
        <v>306.18430000000001</v>
      </c>
    </row>
    <row r="9" spans="1:10" x14ac:dyDescent="0.3">
      <c r="A9" s="32">
        <v>7</v>
      </c>
      <c r="B9" s="4">
        <f t="shared" si="0"/>
        <v>43873</v>
      </c>
      <c r="C9" s="32">
        <v>148.1619</v>
      </c>
      <c r="D9" s="32">
        <v>461.4</v>
      </c>
      <c r="E9" s="32">
        <v>373.66930000000002</v>
      </c>
      <c r="F9" s="32">
        <v>288.52710000000002</v>
      </c>
      <c r="G9" s="32">
        <v>349.90350000000001</v>
      </c>
      <c r="H9" s="32">
        <v>139.17310000000001</v>
      </c>
      <c r="I9" s="32">
        <v>158.35220000000001</v>
      </c>
      <c r="J9" s="32">
        <v>338.67540000000002</v>
      </c>
    </row>
    <row r="10" spans="1:10" x14ac:dyDescent="0.3">
      <c r="A10" s="32">
        <v>8</v>
      </c>
      <c r="B10" s="4">
        <f t="shared" si="0"/>
        <v>43880</v>
      </c>
      <c r="C10" s="32">
        <v>113.825</v>
      </c>
      <c r="D10" s="32">
        <v>458.44420000000002</v>
      </c>
      <c r="E10" s="32">
        <v>374.87950000000001</v>
      </c>
      <c r="F10" s="32">
        <v>304.97609999999997</v>
      </c>
      <c r="G10" s="32">
        <v>376.42649999999998</v>
      </c>
      <c r="H10" s="32">
        <v>121.1848</v>
      </c>
      <c r="I10" s="32">
        <v>161.4161</v>
      </c>
      <c r="J10" s="32">
        <v>361.04680000000002</v>
      </c>
    </row>
    <row r="11" spans="1:10" x14ac:dyDescent="0.3">
      <c r="A11" s="32">
        <v>9</v>
      </c>
      <c r="B11" s="4">
        <f t="shared" si="0"/>
        <v>43887</v>
      </c>
      <c r="C11" s="32">
        <v>129.40780000000001</v>
      </c>
      <c r="D11" s="32">
        <v>468.7679</v>
      </c>
      <c r="E11" s="32">
        <v>368.49680000000001</v>
      </c>
      <c r="F11" s="32">
        <v>320.50279999999998</v>
      </c>
      <c r="G11" s="32">
        <v>399.584</v>
      </c>
      <c r="H11" s="32">
        <v>117.4051</v>
      </c>
      <c r="I11" s="32">
        <v>174.20689999999999</v>
      </c>
      <c r="J11" s="32">
        <v>324.64170000000001</v>
      </c>
    </row>
    <row r="12" spans="1:10" x14ac:dyDescent="0.3">
      <c r="A12" s="32">
        <v>10</v>
      </c>
      <c r="B12" s="4">
        <f t="shared" si="0"/>
        <v>43894</v>
      </c>
      <c r="C12" s="32">
        <v>140.358</v>
      </c>
      <c r="D12" s="32">
        <v>479.58069999999998</v>
      </c>
      <c r="E12" s="32">
        <v>363.50220000000002</v>
      </c>
      <c r="F12" s="32">
        <v>293.4151</v>
      </c>
      <c r="G12" s="32">
        <v>391.7611</v>
      </c>
      <c r="H12" s="32">
        <v>130.67529999999999</v>
      </c>
      <c r="I12" s="32">
        <v>179.23320000000001</v>
      </c>
      <c r="J12" s="32">
        <v>355.18810000000002</v>
      </c>
    </row>
    <row r="13" spans="1:10" x14ac:dyDescent="0.3">
      <c r="A13" s="32">
        <v>11</v>
      </c>
      <c r="B13" s="4">
        <f t="shared" si="0"/>
        <v>43901</v>
      </c>
      <c r="C13" s="32">
        <v>103.3456</v>
      </c>
      <c r="D13" s="32">
        <v>491.69009999999997</v>
      </c>
      <c r="E13" s="32">
        <v>377.1223</v>
      </c>
      <c r="F13" s="32">
        <v>266.80489999999998</v>
      </c>
      <c r="G13" s="32">
        <v>410.24599999999998</v>
      </c>
      <c r="H13" s="32">
        <v>117.6597</v>
      </c>
      <c r="I13" s="32">
        <v>146.80199999999999</v>
      </c>
      <c r="J13" s="32">
        <v>347.82220000000001</v>
      </c>
    </row>
    <row r="14" spans="1:10" x14ac:dyDescent="0.3">
      <c r="A14" s="32">
        <v>12</v>
      </c>
      <c r="B14" s="4">
        <f t="shared" si="0"/>
        <v>43908</v>
      </c>
      <c r="C14" s="32">
        <v>126.6112</v>
      </c>
      <c r="D14" s="32">
        <v>499.10140000000001</v>
      </c>
      <c r="E14" s="32">
        <v>383.23809999999997</v>
      </c>
      <c r="F14" s="32">
        <v>301.25569999999999</v>
      </c>
      <c r="G14" s="32">
        <v>393.10770000000002</v>
      </c>
      <c r="H14" s="32">
        <v>122.6639</v>
      </c>
      <c r="I14" s="32">
        <v>162.024</v>
      </c>
      <c r="J14" s="32">
        <v>332.5736</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302.51620000000003</v>
      </c>
    </row>
    <row r="16" spans="1:10" x14ac:dyDescent="0.3">
      <c r="A16" s="32">
        <v>14</v>
      </c>
      <c r="B16" s="4">
        <f t="shared" si="0"/>
        <v>43922</v>
      </c>
      <c r="C16" s="32">
        <v>113.104</v>
      </c>
      <c r="D16" s="32">
        <v>512.56290000000001</v>
      </c>
      <c r="E16" s="32">
        <v>376.76850000000002</v>
      </c>
      <c r="F16" s="32">
        <v>279.13159999999999</v>
      </c>
      <c r="G16" s="32">
        <v>399.30220000000003</v>
      </c>
      <c r="H16" s="32">
        <v>104.2341</v>
      </c>
      <c r="I16" s="32">
        <v>171.96520000000001</v>
      </c>
      <c r="J16" s="32">
        <v>313.69940000000003</v>
      </c>
    </row>
    <row r="17" spans="1:10" x14ac:dyDescent="0.3">
      <c r="A17" s="32">
        <v>15</v>
      </c>
      <c r="B17" s="4">
        <f t="shared" si="0"/>
        <v>43929</v>
      </c>
      <c r="C17" s="32">
        <v>131.86699999999999</v>
      </c>
      <c r="D17" s="32">
        <v>497.9409</v>
      </c>
      <c r="E17" s="32">
        <v>396.5883</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491.75599999999997</v>
      </c>
      <c r="E18" s="32">
        <v>360.92849999999999</v>
      </c>
      <c r="F18" s="32">
        <v>281.1995</v>
      </c>
      <c r="G18" s="32">
        <v>405.58710000000002</v>
      </c>
      <c r="H18" s="32">
        <v>110.384</v>
      </c>
      <c r="I18" s="32">
        <v>191.3329</v>
      </c>
      <c r="J18" s="32">
        <v>280.0797</v>
      </c>
    </row>
    <row r="19" spans="1:10" x14ac:dyDescent="0.3">
      <c r="A19" s="32">
        <v>17</v>
      </c>
      <c r="B19" s="4">
        <f t="shared" si="0"/>
        <v>43943</v>
      </c>
      <c r="C19" s="32">
        <v>130.96799999999999</v>
      </c>
      <c r="D19" s="32">
        <v>481.76949999999999</v>
      </c>
      <c r="E19" s="32">
        <v>341.9058</v>
      </c>
      <c r="F19" s="32">
        <v>261.63720000000001</v>
      </c>
      <c r="G19" s="32">
        <v>342.52440000000001</v>
      </c>
      <c r="H19" s="32">
        <v>108.0688</v>
      </c>
      <c r="I19" s="32">
        <v>161.04849999999999</v>
      </c>
      <c r="J19" s="32">
        <v>293.42270000000002</v>
      </c>
    </row>
    <row r="20" spans="1:10" x14ac:dyDescent="0.3">
      <c r="A20" s="32">
        <v>18</v>
      </c>
      <c r="B20" s="4">
        <f t="shared" si="0"/>
        <v>43950</v>
      </c>
      <c r="C20" s="32">
        <v>110.8329</v>
      </c>
      <c r="D20" s="32">
        <v>488.46839999999997</v>
      </c>
      <c r="E20" s="32">
        <v>369.77050000000003</v>
      </c>
      <c r="F20" s="32">
        <v>288.58370000000002</v>
      </c>
      <c r="G20" s="32">
        <v>409.49889999999999</v>
      </c>
      <c r="H20" s="32">
        <v>98.820869999999999</v>
      </c>
      <c r="I20" s="32">
        <v>158.35810000000001</v>
      </c>
      <c r="J20" s="32">
        <v>352.3383</v>
      </c>
    </row>
    <row r="21" spans="1:10" x14ac:dyDescent="0.3">
      <c r="A21" s="32">
        <v>19</v>
      </c>
      <c r="B21" s="4">
        <f t="shared" si="0"/>
        <v>43957</v>
      </c>
      <c r="C21" s="32">
        <v>97.97587</v>
      </c>
      <c r="D21" s="32">
        <v>540.4049</v>
      </c>
      <c r="E21" s="32">
        <v>355.8691</v>
      </c>
      <c r="F21" s="32">
        <v>313.2509</v>
      </c>
      <c r="G21" s="32">
        <v>431.43560000000002</v>
      </c>
      <c r="H21" s="32">
        <v>123.0153</v>
      </c>
      <c r="I21" s="32">
        <v>159.4751</v>
      </c>
      <c r="J21" s="32">
        <v>319.8331</v>
      </c>
    </row>
    <row r="22" spans="1:10" x14ac:dyDescent="0.3">
      <c r="A22" s="32">
        <v>20</v>
      </c>
      <c r="B22" s="4">
        <f t="shared" si="0"/>
        <v>43964</v>
      </c>
      <c r="C22" s="32">
        <v>94.462180000000004</v>
      </c>
      <c r="D22" s="32">
        <v>659.28409999999997</v>
      </c>
      <c r="E22" s="32">
        <v>404.7672</v>
      </c>
      <c r="F22" s="32">
        <v>299.8947</v>
      </c>
      <c r="G22" s="32">
        <v>406.54730000000001</v>
      </c>
      <c r="H22" s="32">
        <v>111.1567</v>
      </c>
      <c r="I22" s="32">
        <v>194.79669999999999</v>
      </c>
      <c r="J22" s="32">
        <v>323.92590000000001</v>
      </c>
    </row>
    <row r="23" spans="1:10" x14ac:dyDescent="0.3">
      <c r="A23" s="32">
        <v>21</v>
      </c>
      <c r="B23" s="4">
        <f t="shared" si="0"/>
        <v>43971</v>
      </c>
      <c r="C23" s="32">
        <v>90.601889999999997</v>
      </c>
      <c r="D23" s="32">
        <v>792.7364</v>
      </c>
      <c r="E23" s="32">
        <v>423.3039</v>
      </c>
      <c r="F23" s="32">
        <v>249.68170000000001</v>
      </c>
      <c r="G23" s="32">
        <v>423.02659999999997</v>
      </c>
      <c r="H23" s="32">
        <v>135.97909999999999</v>
      </c>
      <c r="I23" s="32">
        <v>192.5241</v>
      </c>
      <c r="J23" s="32">
        <v>357.79700000000003</v>
      </c>
    </row>
    <row r="24" spans="1:10" x14ac:dyDescent="0.3">
      <c r="A24" s="32">
        <v>22</v>
      </c>
      <c r="B24" s="4">
        <f t="shared" si="0"/>
        <v>43978</v>
      </c>
      <c r="C24" s="32">
        <v>120.0701</v>
      </c>
      <c r="D24" s="32">
        <v>816.58929999999998</v>
      </c>
      <c r="E24" s="32">
        <v>402.32429999999999</v>
      </c>
      <c r="F24" s="32">
        <v>286.55059999999997</v>
      </c>
      <c r="G24" s="32">
        <v>471.01960000000003</v>
      </c>
      <c r="H24" s="32">
        <v>118.06529999999999</v>
      </c>
      <c r="I24" s="32">
        <v>233.3621</v>
      </c>
      <c r="J24" s="32">
        <v>383.19909999999999</v>
      </c>
    </row>
    <row r="25" spans="1:10" x14ac:dyDescent="0.3">
      <c r="A25" s="32">
        <v>23</v>
      </c>
      <c r="B25" s="4">
        <f t="shared" si="0"/>
        <v>43985</v>
      </c>
      <c r="C25" s="32">
        <v>117.0802</v>
      </c>
      <c r="D25" s="32">
        <v>931.90039999999999</v>
      </c>
      <c r="E25" s="32">
        <v>416.40179999999998</v>
      </c>
      <c r="F25" s="32">
        <v>310.13990000000001</v>
      </c>
      <c r="G25" s="32">
        <v>420.05119999999999</v>
      </c>
      <c r="H25" s="32">
        <v>161.54</v>
      </c>
      <c r="I25" s="32">
        <v>257.0455</v>
      </c>
      <c r="J25" s="32">
        <v>340.08019999999999</v>
      </c>
    </row>
    <row r="26" spans="1:10" x14ac:dyDescent="0.3">
      <c r="A26" s="32">
        <v>24</v>
      </c>
      <c r="B26" s="4">
        <f t="shared" si="0"/>
        <v>43992</v>
      </c>
      <c r="C26" s="32">
        <v>158.67400000000001</v>
      </c>
      <c r="D26" s="32">
        <v>975.20050000000003</v>
      </c>
      <c r="E26" s="32">
        <v>506.60320000000002</v>
      </c>
      <c r="F26" s="32">
        <v>301.5249</v>
      </c>
      <c r="G26" s="32">
        <v>574.75279999999998</v>
      </c>
      <c r="H26" s="32">
        <v>169.7415</v>
      </c>
      <c r="I26" s="32">
        <v>296.0224</v>
      </c>
      <c r="J26" s="32">
        <v>408.5249</v>
      </c>
    </row>
    <row r="27" spans="1:10" x14ac:dyDescent="0.3">
      <c r="A27" s="32">
        <v>25</v>
      </c>
      <c r="B27" s="4">
        <f t="shared" si="0"/>
        <v>43999</v>
      </c>
      <c r="C27" s="32">
        <v>213.64930000000001</v>
      </c>
      <c r="D27" s="32">
        <v>943.24850000000004</v>
      </c>
      <c r="E27" s="32">
        <v>615.03599999999994</v>
      </c>
      <c r="F27" s="32">
        <v>362.9477</v>
      </c>
      <c r="G27" s="32">
        <v>781.32809999999995</v>
      </c>
      <c r="H27" s="32">
        <v>156.29849999999999</v>
      </c>
      <c r="I27" s="32">
        <v>367.38139999999999</v>
      </c>
      <c r="J27" s="32">
        <v>461.20769999999999</v>
      </c>
    </row>
    <row r="28" spans="1:10" x14ac:dyDescent="0.3">
      <c r="A28" s="32">
        <v>26</v>
      </c>
      <c r="B28" s="4">
        <f t="shared" si="0"/>
        <v>44006</v>
      </c>
      <c r="C28" s="32">
        <v>284.08699999999999</v>
      </c>
      <c r="D28" s="32">
        <v>894.72389999999996</v>
      </c>
      <c r="E28" s="32">
        <v>760.81700000000001</v>
      </c>
      <c r="F28" s="32">
        <v>348.90010000000001</v>
      </c>
      <c r="G28" s="32">
        <v>959.87090000000001</v>
      </c>
      <c r="H28" s="32">
        <v>148.8648</v>
      </c>
      <c r="I28" s="32">
        <v>423.4819</v>
      </c>
      <c r="J28" s="32">
        <v>504.7011</v>
      </c>
    </row>
    <row r="29" spans="1:10" x14ac:dyDescent="0.3">
      <c r="A29" s="32">
        <v>27</v>
      </c>
      <c r="B29" s="4">
        <f t="shared" si="0"/>
        <v>44013</v>
      </c>
      <c r="C29" s="32">
        <v>225.99940000000001</v>
      </c>
      <c r="D29" s="32">
        <v>880.08550000000002</v>
      </c>
      <c r="E29" s="32">
        <v>820.29570000000001</v>
      </c>
      <c r="F29" s="32">
        <v>429.71640000000002</v>
      </c>
      <c r="G29" s="32">
        <v>1060.3499999999999</v>
      </c>
      <c r="H29" s="32">
        <v>152.54589999999999</v>
      </c>
      <c r="I29" s="32">
        <v>510.23759999999999</v>
      </c>
      <c r="J29" s="32">
        <v>570.52530000000002</v>
      </c>
    </row>
    <row r="30" spans="1:10" x14ac:dyDescent="0.3">
      <c r="A30" s="32">
        <v>28</v>
      </c>
      <c r="B30" s="4">
        <f t="shared" si="0"/>
        <v>44020</v>
      </c>
      <c r="C30" s="32">
        <v>232.8023</v>
      </c>
      <c r="D30" s="32">
        <v>889.79250000000002</v>
      </c>
      <c r="E30" s="32">
        <v>1063.83</v>
      </c>
      <c r="F30" s="32">
        <v>531.5403</v>
      </c>
      <c r="G30" s="32">
        <v>1178.74</v>
      </c>
      <c r="H30" s="32">
        <v>198.23419999999999</v>
      </c>
      <c r="I30" s="32">
        <v>457.75869999999998</v>
      </c>
      <c r="J30" s="32">
        <v>639.94299999999998</v>
      </c>
    </row>
    <row r="31" spans="1:10" x14ac:dyDescent="0.3">
      <c r="A31" s="32">
        <v>29</v>
      </c>
      <c r="B31" s="4">
        <f t="shared" si="0"/>
        <v>44027</v>
      </c>
      <c r="C31" s="32">
        <v>360.71609999999998</v>
      </c>
      <c r="D31" s="32">
        <v>753.14589999999998</v>
      </c>
      <c r="E31" s="32">
        <v>1121.32</v>
      </c>
      <c r="F31" s="32">
        <v>714.30039999999997</v>
      </c>
      <c r="G31" s="32">
        <v>1123.96</v>
      </c>
      <c r="H31" s="32">
        <v>160.08789999999999</v>
      </c>
      <c r="I31" s="32">
        <v>454.661</v>
      </c>
      <c r="J31" s="32">
        <v>726.4606</v>
      </c>
    </row>
    <row r="32" spans="1:10" x14ac:dyDescent="0.3">
      <c r="A32" s="32">
        <v>30</v>
      </c>
      <c r="B32" s="4">
        <f t="shared" si="0"/>
        <v>44034</v>
      </c>
      <c r="C32" s="32">
        <v>215.858</v>
      </c>
      <c r="D32" s="32">
        <v>736.66930000000002</v>
      </c>
      <c r="E32" s="32">
        <v>942.42499999999995</v>
      </c>
      <c r="F32" s="32">
        <v>685.18079999999998</v>
      </c>
      <c r="G32" s="32">
        <v>937.29870000000005</v>
      </c>
      <c r="H32" s="32">
        <v>243.84100000000001</v>
      </c>
      <c r="I32" s="32">
        <v>370.7518</v>
      </c>
      <c r="J32" s="32">
        <v>687.05909999999994</v>
      </c>
    </row>
    <row r="33" spans="1:10" x14ac:dyDescent="0.3">
      <c r="A33" s="32">
        <v>31</v>
      </c>
      <c r="B33" s="4">
        <f t="shared" si="0"/>
        <v>44041</v>
      </c>
      <c r="C33" s="32">
        <v>221.87729999999999</v>
      </c>
      <c r="D33" s="32">
        <v>694.82039999999995</v>
      </c>
      <c r="E33" s="32">
        <v>741.87800000000004</v>
      </c>
      <c r="F33" s="32">
        <v>578.16669999999999</v>
      </c>
      <c r="G33" s="32">
        <v>813.98609999999996</v>
      </c>
      <c r="H33" s="32">
        <v>257.62689999999998</v>
      </c>
      <c r="I33" s="32">
        <v>334.82100000000003</v>
      </c>
      <c r="J33" s="32">
        <v>671.49609999999996</v>
      </c>
    </row>
    <row r="34" spans="1:10" x14ac:dyDescent="0.3">
      <c r="A34" s="32">
        <v>32</v>
      </c>
      <c r="B34" s="4">
        <f t="shared" si="0"/>
        <v>44048</v>
      </c>
      <c r="C34" s="32">
        <v>170.3723</v>
      </c>
      <c r="D34" s="32">
        <v>662.20039999999995</v>
      </c>
      <c r="E34" s="32">
        <v>670.28740000000005</v>
      </c>
      <c r="F34" s="32">
        <v>496.36309999999997</v>
      </c>
      <c r="G34" s="32">
        <v>610.16750000000002</v>
      </c>
      <c r="H34" s="32">
        <v>269.65589999999997</v>
      </c>
      <c r="I34" s="32">
        <v>292.79140000000001</v>
      </c>
      <c r="J34" s="32">
        <v>549.61680000000001</v>
      </c>
    </row>
    <row r="35" spans="1:10" x14ac:dyDescent="0.3">
      <c r="A35" s="32">
        <v>33</v>
      </c>
      <c r="B35" s="4">
        <f t="shared" si="0"/>
        <v>44055</v>
      </c>
      <c r="C35" s="32">
        <v>164.61689999999999</v>
      </c>
      <c r="D35" s="32">
        <v>576.04960000000005</v>
      </c>
      <c r="E35" s="32">
        <v>525.7731</v>
      </c>
      <c r="F35" s="32">
        <v>403.64800000000002</v>
      </c>
      <c r="G35" s="32">
        <v>601.64869999999996</v>
      </c>
      <c r="H35" s="32">
        <v>250.274</v>
      </c>
      <c r="I35" s="32">
        <v>250.83099999999999</v>
      </c>
      <c r="J35" s="32">
        <v>464.72370000000001</v>
      </c>
    </row>
    <row r="36" spans="1:10" x14ac:dyDescent="0.3">
      <c r="A36" s="32">
        <v>34</v>
      </c>
      <c r="B36" s="4">
        <f t="shared" si="0"/>
        <v>44062</v>
      </c>
      <c r="C36" s="32">
        <v>134.95599999999999</v>
      </c>
      <c r="D36" s="32">
        <v>618.39210000000003</v>
      </c>
      <c r="E36" s="32">
        <v>566.86959999999999</v>
      </c>
      <c r="F36" s="32">
        <v>431.44479999999999</v>
      </c>
      <c r="G36" s="32">
        <v>537.31529999999998</v>
      </c>
      <c r="H36" s="32">
        <v>220.5909</v>
      </c>
      <c r="I36" s="32">
        <v>259.05689999999998</v>
      </c>
      <c r="J36" s="32">
        <v>471.70139999999998</v>
      </c>
    </row>
    <row r="37" spans="1:10" x14ac:dyDescent="0.3">
      <c r="A37" s="32">
        <v>35</v>
      </c>
      <c r="B37" s="4">
        <f t="shared" si="0"/>
        <v>44069</v>
      </c>
      <c r="C37" s="32">
        <v>127.1275</v>
      </c>
      <c r="D37" s="32">
        <v>575.32640000000004</v>
      </c>
      <c r="E37" s="32">
        <v>495.6336</v>
      </c>
      <c r="F37" s="32">
        <v>398.80650000000003</v>
      </c>
      <c r="G37" s="32">
        <v>444.64640000000003</v>
      </c>
      <c r="H37" s="32">
        <v>177.4701</v>
      </c>
      <c r="I37" s="32">
        <v>222.41970000000001</v>
      </c>
      <c r="J37" s="32">
        <v>379.50259999999997</v>
      </c>
    </row>
    <row r="38" spans="1:10" x14ac:dyDescent="0.3">
      <c r="A38" s="32">
        <v>36</v>
      </c>
      <c r="B38" s="4">
        <f t="shared" si="0"/>
        <v>44076</v>
      </c>
      <c r="C38" s="32">
        <v>149.30189999999999</v>
      </c>
      <c r="D38" s="32">
        <v>615.51260000000002</v>
      </c>
      <c r="E38" s="32">
        <v>466.77850000000001</v>
      </c>
      <c r="F38" s="32">
        <v>343.23770000000002</v>
      </c>
      <c r="G38" s="32">
        <v>469.83609999999999</v>
      </c>
      <c r="H38" s="32">
        <v>181.2569</v>
      </c>
      <c r="I38" s="32">
        <v>215.5351</v>
      </c>
      <c r="J38" s="32">
        <v>421.1558</v>
      </c>
    </row>
    <row r="39" spans="1:10" x14ac:dyDescent="0.3">
      <c r="A39" s="32">
        <v>37</v>
      </c>
      <c r="B39" s="4">
        <f t="shared" si="0"/>
        <v>44083</v>
      </c>
      <c r="C39" s="32">
        <v>143.35560000000001</v>
      </c>
      <c r="D39" s="32">
        <v>538.8895</v>
      </c>
      <c r="E39" s="32">
        <v>414.62209999999999</v>
      </c>
      <c r="F39" s="32">
        <v>279.34820000000002</v>
      </c>
      <c r="G39" s="32">
        <v>416.67649999999998</v>
      </c>
      <c r="H39" s="32">
        <v>165.90430000000001</v>
      </c>
      <c r="I39" s="32">
        <v>225.21940000000001</v>
      </c>
      <c r="J39" s="32">
        <v>389.85230000000001</v>
      </c>
    </row>
    <row r="40" spans="1:10" x14ac:dyDescent="0.3">
      <c r="A40" s="32">
        <v>38</v>
      </c>
      <c r="B40" s="4">
        <f t="shared" si="0"/>
        <v>44090</v>
      </c>
      <c r="C40" s="32">
        <v>131.0505</v>
      </c>
      <c r="D40" s="32">
        <v>486.94600000000003</v>
      </c>
      <c r="E40" s="32">
        <v>405.7192</v>
      </c>
      <c r="F40" s="32">
        <v>299.36680000000001</v>
      </c>
      <c r="G40" s="32">
        <v>409.96499999999997</v>
      </c>
      <c r="H40" s="32">
        <v>145.92439999999999</v>
      </c>
      <c r="I40" s="32">
        <v>181.0795</v>
      </c>
      <c r="J40" s="32">
        <v>358.41359999999997</v>
      </c>
    </row>
    <row r="41" spans="1:10" x14ac:dyDescent="0.3">
      <c r="A41" s="32">
        <v>39</v>
      </c>
      <c r="B41" s="4">
        <f t="shared" si="0"/>
        <v>44097</v>
      </c>
      <c r="C41" s="32">
        <v>135.1045</v>
      </c>
      <c r="D41" s="32">
        <v>532.86869999999999</v>
      </c>
      <c r="E41" s="32">
        <v>404.46780000000001</v>
      </c>
      <c r="F41" s="32">
        <v>309.9622</v>
      </c>
      <c r="G41" s="32">
        <v>402.22</v>
      </c>
      <c r="H41" s="32">
        <v>168.5455</v>
      </c>
      <c r="I41" s="32">
        <v>191.0027</v>
      </c>
      <c r="J41" s="32">
        <v>329.04430000000002</v>
      </c>
    </row>
    <row r="42" spans="1:10" x14ac:dyDescent="0.3">
      <c r="A42" s="32">
        <v>40</v>
      </c>
      <c r="B42" s="4">
        <f t="shared" si="0"/>
        <v>44104</v>
      </c>
      <c r="C42" s="32">
        <v>151.34960000000001</v>
      </c>
      <c r="D42" s="32">
        <v>582.69659999999999</v>
      </c>
      <c r="E42" s="32">
        <v>446.08499999999998</v>
      </c>
      <c r="F42" s="32">
        <v>319.44060000000002</v>
      </c>
      <c r="G42" s="32">
        <v>375.33780000000002</v>
      </c>
      <c r="H42" s="32">
        <v>182.65350000000001</v>
      </c>
      <c r="I42" s="32">
        <v>213.1566</v>
      </c>
      <c r="J42" s="32">
        <v>327.31290000000001</v>
      </c>
    </row>
    <row r="43" spans="1:10" x14ac:dyDescent="0.3">
      <c r="A43" s="32">
        <v>41</v>
      </c>
      <c r="B43" s="4">
        <f t="shared" si="0"/>
        <v>44111</v>
      </c>
      <c r="C43" s="32">
        <v>164.13570000000001</v>
      </c>
      <c r="D43" s="32">
        <v>552.74829999999997</v>
      </c>
      <c r="E43" s="32">
        <v>387.36320000000001</v>
      </c>
      <c r="F43" s="32">
        <v>299.81</v>
      </c>
      <c r="G43" s="32">
        <v>432.31310000000002</v>
      </c>
      <c r="H43" s="32">
        <v>163.99160000000001</v>
      </c>
      <c r="I43" s="32">
        <v>208.1344</v>
      </c>
      <c r="J43" s="32">
        <v>361.0693</v>
      </c>
    </row>
    <row r="44" spans="1:10" x14ac:dyDescent="0.3">
      <c r="A44" s="32">
        <v>42</v>
      </c>
      <c r="B44" s="4">
        <f t="shared" si="0"/>
        <v>44118</v>
      </c>
      <c r="C44" s="32">
        <v>132.57089999999999</v>
      </c>
      <c r="D44" s="32">
        <v>489.14420000000001</v>
      </c>
      <c r="E44" s="32">
        <v>378.8193</v>
      </c>
      <c r="F44" s="32">
        <v>315.3852</v>
      </c>
      <c r="G44" s="32">
        <v>435.7688</v>
      </c>
      <c r="H44" s="32">
        <v>175.78190000000001</v>
      </c>
      <c r="I44" s="32">
        <v>232.16489999999999</v>
      </c>
      <c r="J44" s="32">
        <v>407.6019</v>
      </c>
    </row>
    <row r="45" spans="1:10" x14ac:dyDescent="0.3">
      <c r="A45" s="32">
        <v>43</v>
      </c>
      <c r="B45" s="4">
        <f t="shared" si="0"/>
        <v>44125</v>
      </c>
      <c r="C45" s="32">
        <v>141.05002582483363</v>
      </c>
      <c r="D45" s="32">
        <v>474.87281140456679</v>
      </c>
      <c r="E45" s="32">
        <v>383.33055785963415</v>
      </c>
      <c r="F45" s="32">
        <v>294.29820162115283</v>
      </c>
      <c r="G45" s="32">
        <v>427.50691299075015</v>
      </c>
      <c r="H45" s="32">
        <v>171.11835511016156</v>
      </c>
      <c r="I45" s="32">
        <v>276.46577537818075</v>
      </c>
      <c r="J45" s="32">
        <v>372.44006918880086</v>
      </c>
    </row>
    <row r="46" spans="1:10" x14ac:dyDescent="0.3">
      <c r="A46" s="82" t="s">
        <v>52</v>
      </c>
      <c r="B46" s="82"/>
      <c r="C46" s="30">
        <f>SUM(C3:C45)</f>
        <v>6546.9099658248342</v>
      </c>
      <c r="D46" s="30">
        <f t="shared" ref="D46:J46" si="1">SUM(D3:D45)</f>
        <v>26036.180111404567</v>
      </c>
      <c r="E46" s="30">
        <f t="shared" si="1"/>
        <v>20865.17185785963</v>
      </c>
      <c r="F46" s="30">
        <f t="shared" si="1"/>
        <v>14869.466301621153</v>
      </c>
      <c r="G46" s="30">
        <f t="shared" si="1"/>
        <v>22073.183212990753</v>
      </c>
      <c r="H46" s="30">
        <f t="shared" si="1"/>
        <v>6605.2333951101627</v>
      </c>
      <c r="I46" s="30">
        <f t="shared" si="1"/>
        <v>10149.181775378182</v>
      </c>
      <c r="J46" s="30">
        <f t="shared" si="1"/>
        <v>16973.353269188803</v>
      </c>
    </row>
    <row r="47" spans="1:10" ht="18" customHeight="1" x14ac:dyDescent="0.3">
      <c r="A47" s="76" t="s">
        <v>8</v>
      </c>
      <c r="B47" s="77"/>
      <c r="C47" s="77"/>
      <c r="D47" s="77"/>
      <c r="E47" s="77"/>
      <c r="F47" s="77"/>
      <c r="G47" s="77"/>
      <c r="H47" s="77"/>
      <c r="I47" s="77"/>
      <c r="J47" s="78"/>
    </row>
    <row r="48" spans="1:10" x14ac:dyDescent="0.3">
      <c r="A48" s="32" t="s">
        <v>53</v>
      </c>
      <c r="B48" s="32"/>
      <c r="C48" s="36">
        <v>1307.4687537231141</v>
      </c>
      <c r="D48" s="36">
        <v>5087.5113889881486</v>
      </c>
      <c r="E48" s="36">
        <v>3566.1378857131858</v>
      </c>
      <c r="F48" s="36">
        <v>1657.4357168805502</v>
      </c>
      <c r="G48" s="36">
        <v>4003.9291533141454</v>
      </c>
      <c r="H48" s="36">
        <v>1055.8521384571009</v>
      </c>
      <c r="I48" s="36">
        <v>2112.9757908699139</v>
      </c>
      <c r="J48" s="36">
        <v>2237.4902111047172</v>
      </c>
    </row>
  </sheetData>
  <mergeCells count="4">
    <mergeCell ref="A47:J47"/>
    <mergeCell ref="C1:J1"/>
    <mergeCell ref="A1:B2"/>
    <mergeCell ref="A46:B4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tabSelected="1" workbookViewId="0">
      <selection activeCell="F9" sqref="F8:F9"/>
    </sheetView>
  </sheetViews>
  <sheetFormatPr defaultRowHeight="14.4" x14ac:dyDescent="0.3"/>
  <cols>
    <col min="1" max="1" width="14.77734375" customWidth="1"/>
  </cols>
  <sheetData>
    <row r="1" spans="1:19" ht="15" thickBot="1" x14ac:dyDescent="0.35">
      <c r="B1" s="39" t="s">
        <v>47</v>
      </c>
      <c r="C1" s="37"/>
      <c r="D1" s="37"/>
      <c r="E1" s="37"/>
      <c r="F1" s="37"/>
      <c r="G1" s="37"/>
      <c r="H1" s="37"/>
      <c r="I1" s="37"/>
      <c r="J1" s="37"/>
      <c r="K1" s="37"/>
      <c r="L1" s="37"/>
      <c r="M1" s="37"/>
      <c r="N1" s="37"/>
      <c r="O1" s="37"/>
      <c r="P1" s="37"/>
      <c r="Q1" s="37"/>
      <c r="R1" s="37"/>
    </row>
    <row r="2" spans="1:19" x14ac:dyDescent="0.3">
      <c r="A2" s="40" t="s">
        <v>45</v>
      </c>
      <c r="B2" s="55">
        <f t="shared" ref="B2:R2" si="0">SUMIF(B4:B38,"&gt;"&amp;0,B4:B38)</f>
        <v>11172.669141140626</v>
      </c>
      <c r="C2" s="41">
        <f t="shared" si="0"/>
        <v>4306.1507836958972</v>
      </c>
      <c r="D2" s="41">
        <f t="shared" si="0"/>
        <v>12356.140239622773</v>
      </c>
      <c r="E2" s="41">
        <f>SUMIF(E4:E38,"&gt;"&amp;0,E4:E38)</f>
        <v>7554.9943874753317</v>
      </c>
      <c r="F2" s="41">
        <f t="shared" si="0"/>
        <v>1686.96962893248</v>
      </c>
      <c r="G2" s="41">
        <f t="shared" si="0"/>
        <v>2505.3013354844988</v>
      </c>
      <c r="H2" s="41">
        <f t="shared" si="0"/>
        <v>1386.7045888048606</v>
      </c>
      <c r="I2" s="41">
        <f t="shared" si="0"/>
        <v>2421.5329830567116</v>
      </c>
      <c r="J2" s="42">
        <f t="shared" si="0"/>
        <v>6674.0392817804013</v>
      </c>
      <c r="K2" s="55">
        <f t="shared" si="0"/>
        <v>1307.4687537231141</v>
      </c>
      <c r="L2" s="41">
        <f t="shared" si="0"/>
        <v>5087.5113889881486</v>
      </c>
      <c r="M2" s="41">
        <f t="shared" si="0"/>
        <v>3566.1378857131858</v>
      </c>
      <c r="N2" s="41">
        <f t="shared" si="0"/>
        <v>1657.4357168805502</v>
      </c>
      <c r="O2" s="41">
        <f t="shared" si="0"/>
        <v>4003.9291533141454</v>
      </c>
      <c r="P2" s="41">
        <f t="shared" si="0"/>
        <v>1055.8521384571009</v>
      </c>
      <c r="Q2" s="41">
        <f t="shared" si="0"/>
        <v>2124.2440402875181</v>
      </c>
      <c r="R2" s="42">
        <f t="shared" si="0"/>
        <v>2252.6579673410015</v>
      </c>
      <c r="S2" s="42">
        <f>SUMIF(S4:S38,"&gt;"&amp;0,S4:S38)+S9</f>
        <v>48544.504236924666</v>
      </c>
    </row>
    <row r="3" spans="1:19" ht="15" thickBot="1" x14ac:dyDescent="0.35">
      <c r="A3" s="43"/>
      <c r="B3" s="56" t="s">
        <v>27</v>
      </c>
      <c r="C3" s="44" t="s">
        <v>28</v>
      </c>
      <c r="D3" s="44" t="s">
        <v>29</v>
      </c>
      <c r="E3" s="44" t="s">
        <v>30</v>
      </c>
      <c r="F3" s="44" t="s">
        <v>31</v>
      </c>
      <c r="G3" s="44" t="s">
        <v>32</v>
      </c>
      <c r="H3" s="44" t="s">
        <v>33</v>
      </c>
      <c r="I3" s="44" t="s">
        <v>34</v>
      </c>
      <c r="J3" s="45" t="s">
        <v>35</v>
      </c>
      <c r="K3" s="56" t="s">
        <v>36</v>
      </c>
      <c r="L3" s="44" t="s">
        <v>37</v>
      </c>
      <c r="M3" s="44" t="s">
        <v>38</v>
      </c>
      <c r="N3" s="44" t="s">
        <v>39</v>
      </c>
      <c r="O3" s="44" t="s">
        <v>40</v>
      </c>
      <c r="P3" s="44" t="s">
        <v>41</v>
      </c>
      <c r="Q3" s="44" t="s">
        <v>42</v>
      </c>
      <c r="R3" s="45" t="s">
        <v>43</v>
      </c>
      <c r="S3" s="45" t="s">
        <v>44</v>
      </c>
    </row>
    <row r="4" spans="1:19" ht="33" customHeight="1" thickBot="1" x14ac:dyDescent="0.35">
      <c r="A4" s="46" t="s">
        <v>46</v>
      </c>
      <c r="B4" s="57">
        <v>88</v>
      </c>
      <c r="C4" s="47">
        <v>8</v>
      </c>
      <c r="D4" s="47">
        <v>56</v>
      </c>
      <c r="E4" s="47">
        <v>62</v>
      </c>
      <c r="F4" s="47">
        <v>5</v>
      </c>
      <c r="G4" s="47">
        <v>2</v>
      </c>
      <c r="H4" s="47">
        <v>1</v>
      </c>
      <c r="I4" s="47">
        <v>7</v>
      </c>
      <c r="J4" s="48">
        <v>71</v>
      </c>
      <c r="K4" s="57">
        <v>12.13793103448276</v>
      </c>
      <c r="L4" s="47">
        <v>60</v>
      </c>
      <c r="M4" s="47">
        <v>16</v>
      </c>
      <c r="N4" s="47">
        <v>59.639999999999993</v>
      </c>
      <c r="O4" s="47">
        <v>27</v>
      </c>
      <c r="P4" s="47">
        <v>8</v>
      </c>
      <c r="Q4" s="47">
        <v>31.862068965517242</v>
      </c>
      <c r="R4" s="48">
        <v>7</v>
      </c>
      <c r="S4" s="48">
        <v>148</v>
      </c>
    </row>
    <row r="5" spans="1:19" x14ac:dyDescent="0.3">
      <c r="A5" s="49">
        <v>43957</v>
      </c>
      <c r="B5" s="58"/>
      <c r="C5" s="50"/>
      <c r="D5" s="50"/>
      <c r="E5" s="50"/>
      <c r="F5" s="50"/>
      <c r="G5" s="50"/>
      <c r="H5" s="50"/>
      <c r="I5" s="50"/>
      <c r="J5" s="51">
        <v>35</v>
      </c>
      <c r="K5" s="58"/>
      <c r="L5" s="50">
        <v>30</v>
      </c>
      <c r="M5" s="50"/>
      <c r="N5" s="50"/>
      <c r="O5" s="50"/>
      <c r="P5" s="50"/>
      <c r="Q5" s="50"/>
      <c r="R5" s="51"/>
      <c r="S5" s="51">
        <v>58</v>
      </c>
    </row>
    <row r="6" spans="1:19" x14ac:dyDescent="0.3">
      <c r="A6" s="49">
        <f t="shared" ref="A6:A38" si="1">A5+7</f>
        <v>43964</v>
      </c>
      <c r="B6" s="58"/>
      <c r="C6" s="50"/>
      <c r="D6" s="50"/>
      <c r="E6" s="50"/>
      <c r="F6" s="50"/>
      <c r="G6" s="50"/>
      <c r="H6" s="50"/>
      <c r="I6" s="50"/>
      <c r="J6" s="51">
        <v>82.872748273621596</v>
      </c>
      <c r="K6" s="58"/>
      <c r="L6" s="50">
        <v>122.34486754533759</v>
      </c>
      <c r="M6" s="50"/>
      <c r="N6" s="50"/>
      <c r="O6" s="50"/>
      <c r="P6" s="50"/>
      <c r="Q6" s="50"/>
      <c r="R6" s="51"/>
      <c r="S6" s="51">
        <v>344.63232112071</v>
      </c>
    </row>
    <row r="7" spans="1:19" x14ac:dyDescent="0.3">
      <c r="A7" s="49">
        <f t="shared" si="1"/>
        <v>43971</v>
      </c>
      <c r="B7" s="58"/>
      <c r="C7" s="50"/>
      <c r="D7" s="50"/>
      <c r="E7" s="50"/>
      <c r="F7" s="50"/>
      <c r="G7" s="50"/>
      <c r="H7" s="50"/>
      <c r="I7" s="50"/>
      <c r="J7" s="51">
        <v>241.64741116406151</v>
      </c>
      <c r="K7" s="58"/>
      <c r="L7" s="50">
        <v>292.01624351206698</v>
      </c>
      <c r="M7" s="50"/>
      <c r="N7" s="50"/>
      <c r="O7" s="50"/>
      <c r="P7" s="50"/>
      <c r="Q7" s="50"/>
      <c r="R7" s="51"/>
      <c r="S7" s="51">
        <v>299.29745285164881</v>
      </c>
    </row>
    <row r="8" spans="1:19" x14ac:dyDescent="0.3">
      <c r="A8" s="49">
        <f t="shared" si="1"/>
        <v>43978</v>
      </c>
      <c r="B8" s="58"/>
      <c r="C8" s="50"/>
      <c r="D8" s="50"/>
      <c r="E8" s="50"/>
      <c r="F8" s="50"/>
      <c r="G8" s="50"/>
      <c r="H8" s="50"/>
      <c r="I8" s="50"/>
      <c r="J8" s="51">
        <v>343.32975568718052</v>
      </c>
      <c r="K8" s="58"/>
      <c r="L8" s="50">
        <v>306.02279707769702</v>
      </c>
      <c r="M8" s="50"/>
      <c r="N8" s="50"/>
      <c r="O8" s="50"/>
      <c r="P8" s="50"/>
      <c r="Q8" s="50"/>
      <c r="R8" s="51"/>
      <c r="S8" s="51">
        <v>765.44583663481535</v>
      </c>
    </row>
    <row r="9" spans="1:19" x14ac:dyDescent="0.3">
      <c r="A9" s="49">
        <f t="shared" si="1"/>
        <v>43985</v>
      </c>
      <c r="B9" s="58">
        <v>50</v>
      </c>
      <c r="C9" s="50"/>
      <c r="D9" s="50"/>
      <c r="E9" s="50"/>
      <c r="F9" s="50"/>
      <c r="G9" s="50"/>
      <c r="H9" s="50"/>
      <c r="I9" s="50"/>
      <c r="J9" s="51">
        <v>418.59204560565763</v>
      </c>
      <c r="K9" s="58">
        <v>6.8965517241379306</v>
      </c>
      <c r="L9" s="50">
        <v>390.75871703259634</v>
      </c>
      <c r="M9" s="50"/>
      <c r="N9" s="50"/>
      <c r="O9" s="50"/>
      <c r="P9" s="50"/>
      <c r="Q9" s="50">
        <v>18.103448275862068</v>
      </c>
      <c r="R9" s="51"/>
      <c r="S9" s="51">
        <v>-7.2620251117987209</v>
      </c>
    </row>
    <row r="10" spans="1:19" x14ac:dyDescent="0.3">
      <c r="A10" s="49">
        <f t="shared" si="1"/>
        <v>43992</v>
      </c>
      <c r="B10" s="58">
        <v>348.70873624670412</v>
      </c>
      <c r="C10" s="50"/>
      <c r="D10" s="50">
        <v>30</v>
      </c>
      <c r="E10" s="50">
        <v>11</v>
      </c>
      <c r="F10" s="50"/>
      <c r="G10" s="50"/>
      <c r="H10" s="50"/>
      <c r="I10" s="50"/>
      <c r="J10" s="51">
        <v>556.14617560875649</v>
      </c>
      <c r="K10" s="58">
        <v>49.12105309936959</v>
      </c>
      <c r="L10" s="50">
        <v>444.31195918577532</v>
      </c>
      <c r="M10" s="50">
        <v>9</v>
      </c>
      <c r="N10" s="50"/>
      <c r="O10" s="50">
        <v>14</v>
      </c>
      <c r="P10" s="50"/>
      <c r="Q10" s="50">
        <v>61.010095108888407</v>
      </c>
      <c r="R10" s="51">
        <v>3</v>
      </c>
      <c r="S10" s="51">
        <v>924.80252263248804</v>
      </c>
    </row>
    <row r="11" spans="1:19" x14ac:dyDescent="0.3">
      <c r="A11" s="49">
        <f t="shared" si="1"/>
        <v>43999</v>
      </c>
      <c r="B11" s="58">
        <v>608.42533259241918</v>
      </c>
      <c r="C11" s="50"/>
      <c r="D11" s="50">
        <v>435.59335588485783</v>
      </c>
      <c r="E11" s="50">
        <v>30.557765809312286</v>
      </c>
      <c r="F11" s="50"/>
      <c r="G11" s="50"/>
      <c r="H11" s="50"/>
      <c r="I11" s="50"/>
      <c r="J11" s="51">
        <v>547.49967168228773</v>
      </c>
      <c r="K11" s="58">
        <v>104.72705447460125</v>
      </c>
      <c r="L11" s="50">
        <v>422.61310133895427</v>
      </c>
      <c r="M11" s="50">
        <v>118.66073581032424</v>
      </c>
      <c r="N11" s="50">
        <v>15.12</v>
      </c>
      <c r="O11" s="50">
        <v>194.65758116560937</v>
      </c>
      <c r="P11" s="50"/>
      <c r="Q11" s="50">
        <v>161.12118766252576</v>
      </c>
      <c r="R11" s="51">
        <v>18.634047557305223</v>
      </c>
      <c r="S11" s="51">
        <v>1721.8735315397935</v>
      </c>
    </row>
    <row r="12" spans="1:19" x14ac:dyDescent="0.3">
      <c r="A12" s="49">
        <f t="shared" si="1"/>
        <v>44006</v>
      </c>
      <c r="B12" s="58">
        <v>880.93648528455242</v>
      </c>
      <c r="C12" s="50"/>
      <c r="D12" s="50">
        <v>1007.4747625015959</v>
      </c>
      <c r="E12" s="50">
        <v>190.46810508710018</v>
      </c>
      <c r="F12" s="50">
        <v>5</v>
      </c>
      <c r="G12" s="50">
        <v>5</v>
      </c>
      <c r="H12" s="50"/>
      <c r="I12" s="50"/>
      <c r="J12" s="51">
        <v>538.18316775581889</v>
      </c>
      <c r="K12" s="58">
        <v>175.79545584983288</v>
      </c>
      <c r="L12" s="50">
        <v>384.34164349213313</v>
      </c>
      <c r="M12" s="50">
        <v>286.5072227380777</v>
      </c>
      <c r="N12" s="50">
        <v>8.1178407862628887</v>
      </c>
      <c r="O12" s="50">
        <v>432.51226828776339</v>
      </c>
      <c r="P12" s="50"/>
      <c r="Q12" s="50">
        <v>221.34954685110526</v>
      </c>
      <c r="R12" s="51">
        <v>88.754238857679411</v>
      </c>
      <c r="S12" s="51">
        <v>2493.3243026956497</v>
      </c>
    </row>
    <row r="13" spans="1:19" x14ac:dyDescent="0.3">
      <c r="A13" s="49">
        <f t="shared" si="1"/>
        <v>44013</v>
      </c>
      <c r="B13" s="58">
        <v>1373.0674561758749</v>
      </c>
      <c r="C13" s="50">
        <v>107.38793598992777</v>
      </c>
      <c r="D13" s="50">
        <v>1371.5823609374891</v>
      </c>
      <c r="E13" s="50">
        <v>382.26435353784473</v>
      </c>
      <c r="F13" s="50">
        <v>93.039184745168313</v>
      </c>
      <c r="G13" s="50">
        <v>65.004039534954927</v>
      </c>
      <c r="H13" s="50">
        <v>5</v>
      </c>
      <c r="I13" s="50">
        <v>29</v>
      </c>
      <c r="J13" s="51">
        <v>470.00666382935037</v>
      </c>
      <c r="K13" s="58">
        <v>118.33855722506455</v>
      </c>
      <c r="L13" s="50">
        <v>379.95638564531214</v>
      </c>
      <c r="M13" s="50">
        <v>355.4715632720177</v>
      </c>
      <c r="N13" s="50">
        <v>69.489330396736534</v>
      </c>
      <c r="O13" s="50">
        <v>545.31969831703975</v>
      </c>
      <c r="P13" s="50">
        <v>5.8015226816580707</v>
      </c>
      <c r="Q13" s="50">
        <v>306.85684479536843</v>
      </c>
      <c r="R13" s="51">
        <v>167.27586740898857</v>
      </c>
      <c r="S13" s="51">
        <v>3933.9868738515033</v>
      </c>
    </row>
    <row r="14" spans="1:19" x14ac:dyDescent="0.3">
      <c r="A14" s="49">
        <f t="shared" si="1"/>
        <v>44020</v>
      </c>
      <c r="B14" s="58">
        <v>1512.9803139370347</v>
      </c>
      <c r="C14" s="50">
        <v>203.65367079719374</v>
      </c>
      <c r="D14" s="50">
        <v>1848.8583570200028</v>
      </c>
      <c r="E14" s="50">
        <v>852.60927174765334</v>
      </c>
      <c r="F14" s="50">
        <v>132.13282544774211</v>
      </c>
      <c r="G14" s="50">
        <v>207.90090250362562</v>
      </c>
      <c r="H14" s="50">
        <v>10.15114173127904</v>
      </c>
      <c r="I14" s="50">
        <v>179.6184954291673</v>
      </c>
      <c r="J14" s="51">
        <v>597.66015990288156</v>
      </c>
      <c r="K14" s="58">
        <v>125.77215860029619</v>
      </c>
      <c r="L14" s="50">
        <v>399.91652779849107</v>
      </c>
      <c r="M14" s="50">
        <v>608.49150380595756</v>
      </c>
      <c r="N14" s="50">
        <v>188.44943018806305</v>
      </c>
      <c r="O14" s="50">
        <v>722.14778597805912</v>
      </c>
      <c r="P14" s="50">
        <v>53.610245363316125</v>
      </c>
      <c r="Q14" s="50">
        <v>257.27743174529064</v>
      </c>
      <c r="R14" s="51">
        <v>269.3760576533362</v>
      </c>
      <c r="S14" s="51">
        <v>5400.85914500736</v>
      </c>
    </row>
    <row r="15" spans="1:19" x14ac:dyDescent="0.3">
      <c r="A15" s="49">
        <f t="shared" si="1"/>
        <v>44027</v>
      </c>
      <c r="B15" s="58">
        <v>1594.1931716981942</v>
      </c>
      <c r="C15" s="50">
        <v>452.36570560445966</v>
      </c>
      <c r="D15" s="50">
        <v>2061.1843531025161</v>
      </c>
      <c r="E15" s="50">
        <v>1304.4574724190945</v>
      </c>
      <c r="F15" s="50">
        <v>280.18646615031594</v>
      </c>
      <c r="G15" s="50">
        <v>348.75251506985512</v>
      </c>
      <c r="H15" s="50">
        <v>153.0410035615221</v>
      </c>
      <c r="I15" s="50">
        <v>362.25291002524693</v>
      </c>
      <c r="J15" s="51">
        <v>432.78365597641277</v>
      </c>
      <c r="K15" s="58">
        <v>254.31665997552784</v>
      </c>
      <c r="L15" s="50">
        <v>273.52306995166998</v>
      </c>
      <c r="M15" s="50">
        <v>675.46714433989769</v>
      </c>
      <c r="N15" s="50">
        <v>363.2131001055115</v>
      </c>
      <c r="O15" s="50">
        <v>652.0289392536431</v>
      </c>
      <c r="P15" s="50">
        <v>17.584368044974184</v>
      </c>
      <c r="Q15" s="50">
        <v>261.90338488328365</v>
      </c>
      <c r="R15" s="51">
        <v>339.92308158721642</v>
      </c>
      <c r="S15" s="51">
        <v>6921.7962161632149</v>
      </c>
    </row>
    <row r="16" spans="1:19" x14ac:dyDescent="0.3">
      <c r="A16" s="49">
        <f t="shared" si="1"/>
        <v>44034</v>
      </c>
      <c r="B16" s="58">
        <v>1234.8660294593537</v>
      </c>
      <c r="C16" s="50">
        <v>568.49664041172559</v>
      </c>
      <c r="D16" s="50">
        <v>1607.1703491850296</v>
      </c>
      <c r="E16" s="50">
        <v>1261.0531186952594</v>
      </c>
      <c r="F16" s="50">
        <v>251.52010685288951</v>
      </c>
      <c r="G16" s="50">
        <v>489.16318222546488</v>
      </c>
      <c r="H16" s="50">
        <v>109.47930309578859</v>
      </c>
      <c r="I16" s="50">
        <v>247.96235441276963</v>
      </c>
      <c r="J16" s="51">
        <v>406.73715204994403</v>
      </c>
      <c r="K16" s="58">
        <v>110.08926135075946</v>
      </c>
      <c r="L16" s="50">
        <v>267.2996121048489</v>
      </c>
      <c r="M16" s="50">
        <v>506.0577848738377</v>
      </c>
      <c r="N16" s="50">
        <v>340.64067621337472</v>
      </c>
      <c r="O16" s="50">
        <v>485.02925477369359</v>
      </c>
      <c r="P16" s="50">
        <v>103.45789072663226</v>
      </c>
      <c r="Q16" s="50">
        <v>162.07805518706201</v>
      </c>
      <c r="R16" s="51">
        <v>297.29537871174011</v>
      </c>
      <c r="S16" s="51">
        <v>6113.2615873190643</v>
      </c>
    </row>
    <row r="17" spans="1:19" x14ac:dyDescent="0.3">
      <c r="A17" s="49">
        <f t="shared" si="1"/>
        <v>44041</v>
      </c>
      <c r="B17" s="58">
        <v>883.98922315868208</v>
      </c>
      <c r="C17" s="50">
        <v>532.05051528741592</v>
      </c>
      <c r="D17" s="50">
        <v>1192.4970580124743</v>
      </c>
      <c r="E17" s="50">
        <v>1168.5470696093298</v>
      </c>
      <c r="F17" s="50">
        <v>214.78374755546338</v>
      </c>
      <c r="G17" s="50">
        <v>400.3216479645489</v>
      </c>
      <c r="H17" s="50">
        <v>108.52588192821531</v>
      </c>
      <c r="I17" s="50">
        <v>306.83321340846896</v>
      </c>
      <c r="J17" s="51">
        <v>295.35058271474441</v>
      </c>
      <c r="K17" s="58">
        <v>101.35295134856567</v>
      </c>
      <c r="L17" s="50">
        <v>206.33781006409237</v>
      </c>
      <c r="M17" s="50">
        <v>325.44158404907614</v>
      </c>
      <c r="N17" s="50">
        <v>238.78632204543908</v>
      </c>
      <c r="O17" s="50">
        <v>318.24014796298184</v>
      </c>
      <c r="P17" s="50">
        <v>122.82483927846687</v>
      </c>
      <c r="Q17" s="50">
        <v>151.28821038579088</v>
      </c>
      <c r="R17" s="51">
        <v>294.12264766008531</v>
      </c>
      <c r="S17" s="51">
        <v>5026.2637494303835</v>
      </c>
    </row>
    <row r="18" spans="1:19" x14ac:dyDescent="0.3">
      <c r="A18" s="49">
        <f t="shared" si="1"/>
        <v>44048</v>
      </c>
      <c r="B18" s="58">
        <v>497.58674091182888</v>
      </c>
      <c r="C18" s="50">
        <v>460.54684884010464</v>
      </c>
      <c r="D18" s="50">
        <v>753.1682036147381</v>
      </c>
      <c r="E18" s="50">
        <v>743.57332677609111</v>
      </c>
      <c r="F18" s="50">
        <v>201.33738825803721</v>
      </c>
      <c r="G18" s="50">
        <v>217.58004922424107</v>
      </c>
      <c r="H18" s="50">
        <v>129.34547428544482</v>
      </c>
      <c r="I18" s="50">
        <v>216.26082452062553</v>
      </c>
      <c r="J18" s="51">
        <v>231.31115560797537</v>
      </c>
      <c r="K18" s="58">
        <v>46.31141084745876</v>
      </c>
      <c r="L18" s="50">
        <v>174.02796863562043</v>
      </c>
      <c r="M18" s="50">
        <v>213.59567656090138</v>
      </c>
      <c r="N18" s="50">
        <v>158.26548324485105</v>
      </c>
      <c r="O18" s="50">
        <v>153.68769467612418</v>
      </c>
      <c r="P18" s="50">
        <v>122.51674411957438</v>
      </c>
      <c r="Q18" s="50">
        <v>96.315167686474268</v>
      </c>
      <c r="R18" s="51">
        <v>184.50926190569709</v>
      </c>
      <c r="S18" s="51">
        <v>3317.3247095378629</v>
      </c>
    </row>
    <row r="19" spans="1:19" x14ac:dyDescent="0.3">
      <c r="A19" s="49">
        <f t="shared" si="1"/>
        <v>44055</v>
      </c>
      <c r="B19" s="58">
        <v>335.90250969959993</v>
      </c>
      <c r="C19" s="50">
        <v>342.42886981080756</v>
      </c>
      <c r="D19" s="50">
        <v>569.15303293307079</v>
      </c>
      <c r="E19" s="50">
        <v>488.83102641904725</v>
      </c>
      <c r="F19" s="50">
        <v>169.08102896061087</v>
      </c>
      <c r="G19" s="50">
        <v>237.97670553480259</v>
      </c>
      <c r="H19" s="50">
        <v>84.201736625897666</v>
      </c>
      <c r="I19" s="50">
        <v>211.04195788767606</v>
      </c>
      <c r="J19" s="51">
        <v>172.54379908298688</v>
      </c>
      <c r="K19" s="58">
        <v>43.180849426638801</v>
      </c>
      <c r="L19" s="50">
        <v>94.538375199248492</v>
      </c>
      <c r="M19" s="50">
        <v>100.27371430886342</v>
      </c>
      <c r="N19" s="50">
        <v>46.905168069541276</v>
      </c>
      <c r="O19" s="50">
        <v>168.29570600663976</v>
      </c>
      <c r="P19" s="50">
        <v>116.8730721733526</v>
      </c>
      <c r="Q19" s="50">
        <v>39.18280195347316</v>
      </c>
      <c r="R19" s="51">
        <v>136.16651424669476</v>
      </c>
      <c r="S19" s="51">
        <v>2479.2100403387267</v>
      </c>
    </row>
    <row r="20" spans="1:19" x14ac:dyDescent="0.3">
      <c r="A20" s="49">
        <f t="shared" si="1"/>
        <v>44062</v>
      </c>
      <c r="B20" s="58">
        <v>385.90934300513163</v>
      </c>
      <c r="C20" s="50">
        <v>321.68015814494902</v>
      </c>
      <c r="D20" s="50">
        <v>525.13824883915686</v>
      </c>
      <c r="E20" s="50">
        <v>338.09792820725193</v>
      </c>
      <c r="F20" s="50">
        <v>46.024669663185023</v>
      </c>
      <c r="G20" s="50">
        <v>169.83780402386435</v>
      </c>
      <c r="H20" s="50">
        <v>143.19551719066624</v>
      </c>
      <c r="I20" s="50">
        <v>226.84008327428955</v>
      </c>
      <c r="J20" s="51">
        <v>259.45273305379226</v>
      </c>
      <c r="K20" s="58">
        <v>8.8975425455103192</v>
      </c>
      <c r="L20" s="50">
        <v>141.68840641078282</v>
      </c>
      <c r="M20" s="50">
        <v>160.43904722664706</v>
      </c>
      <c r="N20" s="50">
        <v>91.700958770451791</v>
      </c>
      <c r="O20" s="50">
        <v>128.96584854051002</v>
      </c>
      <c r="P20" s="50">
        <v>97.180099582655856</v>
      </c>
      <c r="Q20" s="50">
        <v>62.835065580695243</v>
      </c>
      <c r="R20" s="51">
        <v>141.99588493362324</v>
      </c>
      <c r="S20" s="51">
        <v>2394.1083045304003</v>
      </c>
    </row>
    <row r="21" spans="1:19" x14ac:dyDescent="0.3">
      <c r="A21" s="49">
        <f t="shared" si="1"/>
        <v>44069</v>
      </c>
      <c r="B21" s="58">
        <v>164.52649576379235</v>
      </c>
      <c r="C21" s="50">
        <v>237.87681365784124</v>
      </c>
      <c r="D21" s="50">
        <v>196.42894551465611</v>
      </c>
      <c r="E21" s="50">
        <v>228.71040135435351</v>
      </c>
      <c r="F21" s="50">
        <v>39.098310365758834</v>
      </c>
      <c r="G21" s="50">
        <v>32.048784340098337</v>
      </c>
      <c r="H21" s="50">
        <v>95.485060712141774</v>
      </c>
      <c r="I21" s="50">
        <v>62.313867304077803</v>
      </c>
      <c r="J21" s="51">
        <v>149.65326673159302</v>
      </c>
      <c r="K21" s="58">
        <v>7.756337062269111</v>
      </c>
      <c r="L21" s="50">
        <v>69.091581597853235</v>
      </c>
      <c r="M21" s="50">
        <v>79.118195702182788</v>
      </c>
      <c r="N21" s="50">
        <v>67.675587645721976</v>
      </c>
      <c r="O21" s="50">
        <v>11.95625098534623</v>
      </c>
      <c r="P21" s="50">
        <v>59.018127751989013</v>
      </c>
      <c r="Q21" s="50">
        <v>25.13341328114322</v>
      </c>
      <c r="R21" s="51">
        <v>23.566484654443116</v>
      </c>
      <c r="S21" s="51">
        <v>1144.5023256416534</v>
      </c>
    </row>
    <row r="22" spans="1:19" x14ac:dyDescent="0.3">
      <c r="A22" s="49">
        <f t="shared" si="1"/>
        <v>44076</v>
      </c>
      <c r="B22" s="58">
        <v>195.32312443644469</v>
      </c>
      <c r="C22" s="50">
        <v>147.32815530714129</v>
      </c>
      <c r="D22" s="50">
        <v>187.51777890094149</v>
      </c>
      <c r="E22" s="50">
        <v>247.43117723344176</v>
      </c>
      <c r="F22" s="50">
        <v>91.731951068332592</v>
      </c>
      <c r="G22" s="50">
        <v>77.807054264456156</v>
      </c>
      <c r="H22" s="50">
        <v>87.401955874068364</v>
      </c>
      <c r="I22" s="50">
        <v>86.272545029101366</v>
      </c>
      <c r="J22" s="51">
        <v>108.730854818794</v>
      </c>
      <c r="K22" s="58">
        <v>6.5189173249139003</v>
      </c>
      <c r="L22" s="50">
        <v>90.115338854315155</v>
      </c>
      <c r="M22" s="50">
        <v>19.297567251015266</v>
      </c>
      <c r="N22" s="50">
        <v>6.2806452676946947</v>
      </c>
      <c r="O22" s="50">
        <v>11.674932422332176</v>
      </c>
      <c r="P22" s="50">
        <v>60.135179103728035</v>
      </c>
      <c r="Q22" s="50">
        <v>33.401169972151195</v>
      </c>
      <c r="R22" s="51">
        <v>96.391792238051039</v>
      </c>
      <c r="S22" s="51">
        <v>1158.8504581007728</v>
      </c>
    </row>
    <row r="23" spans="1:19" x14ac:dyDescent="0.3">
      <c r="A23" s="49">
        <f t="shared" si="1"/>
        <v>44083</v>
      </c>
      <c r="B23" s="58">
        <v>66.118114274815753</v>
      </c>
      <c r="C23" s="50">
        <v>126.51850980609015</v>
      </c>
      <c r="D23" s="50">
        <v>32.65467203386288</v>
      </c>
      <c r="E23" s="50">
        <v>-54.35341383938885</v>
      </c>
      <c r="F23" s="50">
        <v>-15.084408229093697</v>
      </c>
      <c r="G23" s="50">
        <v>-45.448790154955304</v>
      </c>
      <c r="H23" s="50">
        <v>54.744247581551235</v>
      </c>
      <c r="I23" s="50">
        <v>17.607578101968784</v>
      </c>
      <c r="J23" s="51">
        <v>101.7459049090628</v>
      </c>
      <c r="K23" s="58">
        <v>16.495928515815947</v>
      </c>
      <c r="L23" s="50">
        <v>75.417136289383791</v>
      </c>
      <c r="M23" s="50">
        <v>-13.684340995813272</v>
      </c>
      <c r="N23" s="50">
        <v>-41.266882362581896</v>
      </c>
      <c r="O23" s="50">
        <v>-25.400599641971837</v>
      </c>
      <c r="P23" s="50">
        <v>49.206112772811622</v>
      </c>
      <c r="Q23" s="50">
        <v>17.890755585566524</v>
      </c>
      <c r="R23" s="51">
        <v>46.286693660783953</v>
      </c>
      <c r="S23" s="51">
        <v>153.2660717617764</v>
      </c>
    </row>
    <row r="24" spans="1:19" x14ac:dyDescent="0.3">
      <c r="A24" s="49">
        <f t="shared" si="1"/>
        <v>44090</v>
      </c>
      <c r="B24" s="58">
        <v>108.93670652451965</v>
      </c>
      <c r="C24" s="50">
        <v>106.7015629967521</v>
      </c>
      <c r="D24" s="50">
        <v>-14.826332660059506</v>
      </c>
      <c r="E24" s="50">
        <v>60.355592276387142</v>
      </c>
      <c r="F24" s="50">
        <v>-26.820767526520058</v>
      </c>
      <c r="G24" s="50">
        <v>7.8610662838080998</v>
      </c>
      <c r="H24" s="50">
        <v>75.525444419102826</v>
      </c>
      <c r="I24" s="50">
        <v>66.083788450582006</v>
      </c>
      <c r="J24" s="51">
        <v>8.6544968496676802</v>
      </c>
      <c r="K24" s="58">
        <v>11.807850667615085</v>
      </c>
      <c r="L24" s="50">
        <v>-14.498321206359208</v>
      </c>
      <c r="M24" s="50">
        <v>22.408667363734764</v>
      </c>
      <c r="N24" s="50">
        <v>-29.624386846054847</v>
      </c>
      <c r="O24" s="50">
        <v>-24.59189216049748</v>
      </c>
      <c r="P24" s="50">
        <v>9.1415488718426161</v>
      </c>
      <c r="Q24" s="50">
        <v>-11.268249417604409</v>
      </c>
      <c r="R24" s="51">
        <v>4.911066465147826</v>
      </c>
      <c r="S24" s="51">
        <v>340.74803987272026</v>
      </c>
    </row>
    <row r="25" spans="1:19" x14ac:dyDescent="0.3">
      <c r="A25" s="49">
        <f t="shared" si="1"/>
        <v>44097</v>
      </c>
      <c r="B25" s="58">
        <v>120.40509949314378</v>
      </c>
      <c r="C25" s="50">
        <v>139.44677924114535</v>
      </c>
      <c r="D25" s="50">
        <v>62.697616583566969</v>
      </c>
      <c r="E25" s="50">
        <v>-29.098164856512767</v>
      </c>
      <c r="F25" s="50">
        <v>-59.017126823946228</v>
      </c>
      <c r="G25" s="50">
        <v>-3.7626179893605922</v>
      </c>
      <c r="H25" s="50">
        <v>72.709377709041803</v>
      </c>
      <c r="I25" s="50">
        <v>49.163768250643443</v>
      </c>
      <c r="J25" s="51">
        <v>91.910352566415213</v>
      </c>
      <c r="K25" s="58">
        <v>6.7053778429603312</v>
      </c>
      <c r="L25" s="50">
        <v>93.000410740626876</v>
      </c>
      <c r="M25" s="50">
        <v>28.204082101402264</v>
      </c>
      <c r="N25" s="50">
        <v>-19.35681411508159</v>
      </c>
      <c r="O25" s="50">
        <v>3.0045262531481285</v>
      </c>
      <c r="P25" s="50">
        <v>40.552631962051464</v>
      </c>
      <c r="Q25" s="50">
        <v>3.0637802095788231</v>
      </c>
      <c r="R25" s="51">
        <v>3.7166634486173962</v>
      </c>
      <c r="S25" s="51">
        <v>372.4791377999918</v>
      </c>
    </row>
    <row r="26" spans="1:19" x14ac:dyDescent="0.3">
      <c r="A26" s="49">
        <f t="shared" si="1"/>
        <v>44104</v>
      </c>
      <c r="B26" s="58">
        <v>115.1852467481342</v>
      </c>
      <c r="C26" s="50">
        <v>112.35835294831821</v>
      </c>
      <c r="D26" s="50">
        <v>-52.697494386602557</v>
      </c>
      <c r="E26" s="50">
        <v>-50.944715181374249</v>
      </c>
      <c r="F26" s="50">
        <v>-40.063486121372534</v>
      </c>
      <c r="G26" s="50">
        <v>-32.222069196479765</v>
      </c>
      <c r="H26" s="50">
        <v>57.804261043233083</v>
      </c>
      <c r="I26" s="50">
        <v>67.21553783421632</v>
      </c>
      <c r="J26" s="51">
        <v>175.45941481085481</v>
      </c>
      <c r="K26" s="58">
        <v>23.937759534416728</v>
      </c>
      <c r="L26" s="50">
        <v>122.83501481137449</v>
      </c>
      <c r="M26" s="50">
        <v>12.060819750324697</v>
      </c>
      <c r="N26" s="50">
        <v>-26.041372062231517</v>
      </c>
      <c r="O26" s="50">
        <v>-63.237124518402311</v>
      </c>
      <c r="P26" s="50">
        <v>50.929201603964231</v>
      </c>
      <c r="Q26" s="50">
        <v>31.682379938812687</v>
      </c>
      <c r="R26" s="51">
        <v>-15.16775623628422</v>
      </c>
      <c r="S26" s="51">
        <v>302.19657354798437</v>
      </c>
    </row>
    <row r="27" spans="1:19" x14ac:dyDescent="0.3">
      <c r="A27" s="49">
        <f t="shared" si="1"/>
        <v>44111</v>
      </c>
      <c r="B27" s="58">
        <v>152.60220784891908</v>
      </c>
      <c r="C27" s="50">
        <v>140.66837460519923</v>
      </c>
      <c r="D27" s="50">
        <v>136.30903931769831</v>
      </c>
      <c r="E27" s="50">
        <v>133.20890710738036</v>
      </c>
      <c r="F27" s="50">
        <v>35.870154581201177</v>
      </c>
      <c r="G27" s="50">
        <v>119.22941998560293</v>
      </c>
      <c r="H27" s="50">
        <v>55.461340961001724</v>
      </c>
      <c r="I27" s="50">
        <v>33.853205791591449</v>
      </c>
      <c r="J27" s="51">
        <v>162.78853252357806</v>
      </c>
      <c r="K27" s="58">
        <v>39.559468227031147</v>
      </c>
      <c r="L27" s="50">
        <v>125.064280606409</v>
      </c>
      <c r="M27" s="50">
        <v>-7.4353240598589991</v>
      </c>
      <c r="N27" s="50">
        <v>-16.628490049518859</v>
      </c>
      <c r="O27" s="50">
        <v>51.688595178132914</v>
      </c>
      <c r="P27" s="50">
        <v>38.529983517501947</v>
      </c>
      <c r="Q27" s="50">
        <v>24.501859133055689</v>
      </c>
      <c r="R27" s="51">
        <v>32.158785413457281</v>
      </c>
      <c r="S27" s="51">
        <v>929.54789677472036</v>
      </c>
    </row>
    <row r="28" spans="1:19" x14ac:dyDescent="0.3">
      <c r="A28" s="49">
        <f t="shared" si="1"/>
        <v>44118</v>
      </c>
      <c r="B28" s="58">
        <v>192.01446854772507</v>
      </c>
      <c r="C28" s="50">
        <v>159.93062537897686</v>
      </c>
      <c r="D28" s="50">
        <v>137.39097448795383</v>
      </c>
      <c r="E28" s="50">
        <v>46.525945391590767</v>
      </c>
      <c r="F28" s="50">
        <v>122.16379528377502</v>
      </c>
      <c r="G28" s="50">
        <v>87.547996311413385</v>
      </c>
      <c r="H28" s="50">
        <v>89.449352241048587</v>
      </c>
      <c r="I28" s="50">
        <v>180.66613483537299</v>
      </c>
      <c r="J28" s="51">
        <v>142.174220622485</v>
      </c>
      <c r="K28" s="58">
        <v>14.247933281500977</v>
      </c>
      <c r="L28" s="50">
        <v>77.95877246352444</v>
      </c>
      <c r="M28" s="50">
        <v>-20.123112695962845</v>
      </c>
      <c r="N28" s="50">
        <v>3.1511741469018375</v>
      </c>
      <c r="O28" s="50">
        <v>37.536997834895942</v>
      </c>
      <c r="P28" s="50">
        <v>52.277603588413882</v>
      </c>
      <c r="Q28" s="50">
        <v>52.718540450256825</v>
      </c>
      <c r="R28" s="51">
        <v>62.619693320246427</v>
      </c>
      <c r="S28" s="51">
        <v>1161.8571975359318</v>
      </c>
    </row>
    <row r="29" spans="1:19" ht="15" thickBot="1" x14ac:dyDescent="0.35">
      <c r="A29" s="52">
        <f t="shared" si="1"/>
        <v>44125</v>
      </c>
      <c r="B29" s="59">
        <v>262.99233533375559</v>
      </c>
      <c r="C29" s="53">
        <v>138.71126486784806</v>
      </c>
      <c r="D29" s="53">
        <v>145.32113075316147</v>
      </c>
      <c r="E29" s="53">
        <v>5.3029258041935918</v>
      </c>
      <c r="F29" s="53">
        <v>-0.20454232516362936</v>
      </c>
      <c r="G29" s="53">
        <v>37.270168217762262</v>
      </c>
      <c r="H29" s="53">
        <v>54.18348984485786</v>
      </c>
      <c r="I29" s="53">
        <v>71.546718500914039</v>
      </c>
      <c r="J29" s="54">
        <v>32.805359952477943</v>
      </c>
      <c r="K29" s="59">
        <v>23.501743764344894</v>
      </c>
      <c r="L29" s="53">
        <v>44.331368630034319</v>
      </c>
      <c r="M29" s="53">
        <v>29.642576558926237</v>
      </c>
      <c r="N29" s="53">
        <v>-19.938900555421981</v>
      </c>
      <c r="O29" s="53">
        <v>46.182925678225786</v>
      </c>
      <c r="P29" s="53">
        <v>48.21296731416767</v>
      </c>
      <c r="Q29" s="53">
        <v>104.6688326356161</v>
      </c>
      <c r="R29" s="54">
        <v>34.953807617887946</v>
      </c>
      <c r="S29" s="54">
        <v>646.13196734729718</v>
      </c>
    </row>
    <row r="30" spans="1:19" x14ac:dyDescent="0.3">
      <c r="A30" s="38">
        <f t="shared" si="1"/>
        <v>44132</v>
      </c>
    </row>
    <row r="31" spans="1:19" x14ac:dyDescent="0.3">
      <c r="A31" s="38">
        <f t="shared" si="1"/>
        <v>44139</v>
      </c>
    </row>
    <row r="32" spans="1:19" x14ac:dyDescent="0.3">
      <c r="A32" s="38">
        <f t="shared" si="1"/>
        <v>44146</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A03F79A03447479F7A54C53777948E" ma:contentTypeVersion="13" ma:contentTypeDescription="Create a new document." ma:contentTypeScope="" ma:versionID="9e891340adaa565b187ec9f1c391b4a3">
  <xsd:schema xmlns:xsd="http://www.w3.org/2001/XMLSchema" xmlns:xs="http://www.w3.org/2001/XMLSchema" xmlns:p="http://schemas.microsoft.com/office/2006/metadata/properties" xmlns:ns3="5dd46039-b042-4b24-af53-411220b545d4" xmlns:ns4="62fb5cb0-ce78-4400-96be-8d7ee94e856c" targetNamespace="http://schemas.microsoft.com/office/2006/metadata/properties" ma:root="true" ma:fieldsID="e8816c2ad18cefd980b03e361e9c108e" ns3:_="" ns4:_="">
    <xsd:import namespace="5dd46039-b042-4b24-af53-411220b545d4"/>
    <xsd:import namespace="62fb5cb0-ce78-4400-96be-8d7ee94e856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46039-b042-4b24-af53-411220b545d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fb5cb0-ce78-4400-96be-8d7ee94e85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terms/"/>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5dd46039-b042-4b24-af53-411220b545d4"/>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E239DCF1-58D2-4619-9633-BBD2C21FD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46039-b042-4b24-af53-411220b545d4"/>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2020-11-03T16:50:08Z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0x01010072A03F79A03447479F7A54C53777948E</vt:lpwstr>
  </property>
</Properties>
</file>