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Weekly deaths\31_10 Aug\"/>
    </mc:Choice>
  </mc:AlternateContent>
  <xr:revisionPtr revIDLastSave="41" documentId="8_{7D22F44B-450F-4366-B697-759B70A36822}" xr6:coauthVersionLast="33" xr6:coauthVersionMax="45" xr10:uidLastSave="{F455D701-5C49-4412-92E0-16EDFD102BA3}"/>
  <bookViews>
    <workbookView xWindow="-108" yWindow="-108" windowWidth="19416" windowHeight="10416" activeTab="4" xr2:uid="{6A13F5FB-10B2-48AB-B29F-67AB8915DB5B}"/>
  </bookViews>
  <sheets>
    <sheet name="Information" sheetId="4" r:id="rId1"/>
    <sheet name="Total deaths 1+yr" sheetId="2" r:id="rId2"/>
    <sheet name="Province natural 1+yr" sheetId="1" r:id="rId3"/>
    <sheet name="Metro natural 1+yr " sheetId="3" r:id="rId4"/>
    <sheet name=" Weekly excess sinc 6 May" sheetId="5" r:id="rId5"/>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5" l="1"/>
  <c r="D34" i="3"/>
  <c r="E34" i="3"/>
  <c r="F34" i="3"/>
  <c r="G34" i="3"/>
  <c r="H34" i="3"/>
  <c r="I34" i="3"/>
  <c r="J34" i="3"/>
  <c r="C34" i="3"/>
  <c r="D34" i="1"/>
  <c r="E34" i="1"/>
  <c r="F34" i="1"/>
  <c r="G34" i="1"/>
  <c r="H34" i="1"/>
  <c r="I34" i="1"/>
  <c r="J34" i="1"/>
  <c r="K34" i="1"/>
  <c r="L34" i="1"/>
  <c r="C34" i="1"/>
  <c r="D34" i="2"/>
  <c r="E34" i="2"/>
  <c r="C34" i="2"/>
  <c r="E2" i="5" l="1"/>
  <c r="A5" i="5"/>
  <c r="A6" i="5" s="1"/>
  <c r="A7" i="5" s="1"/>
  <c r="A8" i="5" s="1"/>
  <c r="A9" i="5" s="1"/>
  <c r="A10" i="5" s="1"/>
  <c r="A11" i="5" s="1"/>
  <c r="A12" i="5" s="1"/>
  <c r="A13" i="5" s="1"/>
  <c r="A14" i="5" s="1"/>
  <c r="A15" i="5" s="1"/>
  <c r="A16" i="5" s="1"/>
  <c r="N2" i="5"/>
  <c r="J2" i="5"/>
  <c r="R2" i="5"/>
  <c r="M2" i="5"/>
  <c r="Q2" i="5"/>
  <c r="B2" i="5"/>
  <c r="F2" i="5"/>
  <c r="K2" i="5"/>
  <c r="S2" i="5"/>
  <c r="D2" i="5"/>
  <c r="H2" i="5"/>
  <c r="O2" i="5"/>
  <c r="L2" i="5"/>
  <c r="I2" i="5"/>
  <c r="G2" i="5"/>
  <c r="P2" i="5"/>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alcChain>
</file>

<file path=xl/sharedStrings.xml><?xml version="1.0" encoding="utf-8"?>
<sst xmlns="http://schemas.openxmlformats.org/spreadsheetml/2006/main" count="57" uniqueCount="53">
  <si>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</si>
  <si>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</si>
  <si>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</si>
  <si>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</si>
  <si>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</si>
  <si>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</si>
  <si>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</si>
  <si>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</si>
  <si>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</si>
  <si>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</si>
  <si>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</si>
  <si>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</si>
  <si>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</si>
  <si>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</si>
  <si>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</si>
  <si>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</si>
  <si>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</si>
  <si>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</si>
  <si>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</si>
  <si>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</si>
  <si>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</si>
  <si>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</si>
  <si>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</si>
  <si>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</si>
  <si>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</si>
  <si>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</si>
  <si>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</si>
  <si>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 xml:space="preserve">1 January - 4 Agust </t>
  </si>
  <si>
    <t xml:space="preserve">6 May - 4 August </t>
  </si>
  <si>
    <t xml:space="preserve">6 May -4 August </t>
  </si>
  <si>
    <t>1 Janury -4 August</t>
  </si>
  <si>
    <t>6 May - 4 August</t>
  </si>
  <si>
    <t>1 Jan - 4 August</t>
  </si>
  <si>
    <t xml:space="preserve">6 May - 4 August  </t>
  </si>
  <si>
    <t>EC</t>
  </si>
  <si>
    <t>FS</t>
  </si>
  <si>
    <t>GT</t>
  </si>
  <si>
    <t>KZN</t>
  </si>
  <si>
    <t>LM</t>
  </si>
  <si>
    <t>MP</t>
  </si>
  <si>
    <t>NC</t>
  </si>
  <si>
    <t>NW</t>
  </si>
  <si>
    <t>WC</t>
  </si>
  <si>
    <t>BUF</t>
  </si>
  <si>
    <t>CPT</t>
  </si>
  <si>
    <t>EKU</t>
  </si>
  <si>
    <t>ETH</t>
  </si>
  <si>
    <t>JHN</t>
  </si>
  <si>
    <t>MAN</t>
  </si>
  <si>
    <t>NMA</t>
  </si>
  <si>
    <t>TSH</t>
  </si>
  <si>
    <t>RSA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</si>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</sst>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s>
  <cellStyleXfs count="1">
    <xf numFmtId="0" fontId="0" fillId="0" borderId="0"/>
  </cellStyleXfs>
  <cellXfs count="6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3" fillId="0" borderId="4"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0" fontId="1" fillId="0" borderId="0" xfId="0"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4 AUGUST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31)</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11 August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7" zoomScale="107" zoomScaleNormal="100" zoomScaleSheetLayoutView="100" workbookViewId="0">
      <selection activeCell="P32" sqref="P32"/>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66"/>
  <sheetViews>
    <sheetView topLeftCell="A25" workbookViewId="0">
      <selection activeCell="C39" sqref="C39"/>
    </sheetView>
  </sheetViews>
  <sheetFormatPr defaultRowHeight="14.4" x14ac:dyDescent="0.3"/>
  <cols>
    <col min="1" max="1" width="3.44140625" customWidth="1"/>
    <col min="2" max="2" width="12.21875" customWidth="1"/>
    <col min="3" max="3" width="11.44140625" customWidth="1"/>
    <col min="4" max="4" width="10.88671875" customWidth="1"/>
    <col min="5" max="5" width="11.109375" customWidth="1"/>
  </cols>
  <sheetData>
    <row r="1" spans="1:5" ht="24.6" customHeight="1" x14ac:dyDescent="0.3">
      <c r="A1" s="44" t="s">
        <v>25</v>
      </c>
      <c r="B1" s="45"/>
      <c r="C1" s="41" t="s">
        <v>23</v>
      </c>
      <c r="D1" s="42"/>
      <c r="E1" s="43"/>
    </row>
    <row r="2" spans="1:5" ht="14.4" customHeight="1" x14ac:dyDescent="0.3">
      <c r="A2" s="46"/>
      <c r="B2" s="47"/>
      <c r="C2" s="9" t="s">
        <v>20</v>
      </c>
      <c r="D2" s="9" t="s">
        <v>21</v>
      </c>
      <c r="E2" s="9" t="s">
        <v>22</v>
      </c>
    </row>
    <row r="3" spans="1:5" x14ac:dyDescent="0.3">
      <c r="A3" s="3">
        <v>1</v>
      </c>
      <c r="B3" s="4">
        <v>43831</v>
      </c>
      <c r="C3" s="5">
        <v>9933.3497000000007</v>
      </c>
      <c r="D3" s="5">
        <v>8664.3754000000008</v>
      </c>
      <c r="E3" s="5">
        <v>1268.9743000000001</v>
      </c>
    </row>
    <row r="4" spans="1:5" x14ac:dyDescent="0.3">
      <c r="A4" s="3">
        <v>2</v>
      </c>
      <c r="B4" s="4">
        <f t="shared" ref="B4:B27" si="0">B3+7</f>
        <v>43838</v>
      </c>
      <c r="C4" s="5">
        <v>8728.9222000000009</v>
      </c>
      <c r="D4" s="5">
        <v>7897.0937000000004</v>
      </c>
      <c r="E4" s="5">
        <v>831.82850000000008</v>
      </c>
    </row>
    <row r="5" spans="1:5" x14ac:dyDescent="0.3">
      <c r="A5" s="3">
        <v>3</v>
      </c>
      <c r="B5" s="4">
        <f t="shared" si="0"/>
        <v>43845</v>
      </c>
      <c r="C5" s="5">
        <v>8299.6673200000005</v>
      </c>
      <c r="D5" s="5">
        <v>7525.4981000000007</v>
      </c>
      <c r="E5" s="5">
        <v>774.16922</v>
      </c>
    </row>
    <row r="6" spans="1:5" x14ac:dyDescent="0.3">
      <c r="A6" s="3">
        <v>4</v>
      </c>
      <c r="B6" s="4">
        <f t="shared" si="0"/>
        <v>43852</v>
      </c>
      <c r="C6" s="5">
        <v>8328.8829299999998</v>
      </c>
      <c r="D6" s="5">
        <v>7455.5469999999996</v>
      </c>
      <c r="E6" s="5">
        <v>873.33592999999996</v>
      </c>
    </row>
    <row r="7" spans="1:5" x14ac:dyDescent="0.3">
      <c r="A7" s="3">
        <v>5</v>
      </c>
      <c r="B7" s="4">
        <f t="shared" si="0"/>
        <v>43859</v>
      </c>
      <c r="C7" s="5">
        <v>9193.9536499999995</v>
      </c>
      <c r="D7" s="5">
        <v>8047.0873999999994</v>
      </c>
      <c r="E7" s="5">
        <v>1146.86625</v>
      </c>
    </row>
    <row r="8" spans="1:5" x14ac:dyDescent="0.3">
      <c r="A8" s="3">
        <v>6</v>
      </c>
      <c r="B8" s="4">
        <f t="shared" si="0"/>
        <v>43866</v>
      </c>
      <c r="C8" s="5">
        <v>8740.2183400000013</v>
      </c>
      <c r="D8" s="5">
        <v>7821.7319000000007</v>
      </c>
      <c r="E8" s="5">
        <v>918.48644000000002</v>
      </c>
    </row>
    <row r="9" spans="1:5" x14ac:dyDescent="0.3">
      <c r="A9" s="3">
        <v>7</v>
      </c>
      <c r="B9" s="4">
        <f t="shared" si="0"/>
        <v>43873</v>
      </c>
      <c r="C9" s="5">
        <v>8609.9893100000008</v>
      </c>
      <c r="D9" s="5">
        <v>7679.1825000000008</v>
      </c>
      <c r="E9" s="5">
        <v>930.80681000000016</v>
      </c>
    </row>
    <row r="10" spans="1:5" x14ac:dyDescent="0.3">
      <c r="A10" s="3">
        <v>8</v>
      </c>
      <c r="B10" s="4">
        <f t="shared" si="0"/>
        <v>43880</v>
      </c>
      <c r="C10" s="5">
        <v>8324.7759000000005</v>
      </c>
      <c r="D10" s="5">
        <v>7472.8293000000003</v>
      </c>
      <c r="E10" s="5">
        <v>851.94659999999999</v>
      </c>
    </row>
    <row r="11" spans="1:5" x14ac:dyDescent="0.3">
      <c r="A11" s="3">
        <v>9</v>
      </c>
      <c r="B11" s="4">
        <f t="shared" si="0"/>
        <v>43887</v>
      </c>
      <c r="C11" s="5">
        <v>8738.4400399999995</v>
      </c>
      <c r="D11" s="5">
        <v>7555.1152999999995</v>
      </c>
      <c r="E11" s="5">
        <v>1183.32474</v>
      </c>
    </row>
    <row r="12" spans="1:5" x14ac:dyDescent="0.3">
      <c r="A12" s="3">
        <v>10</v>
      </c>
      <c r="B12" s="4">
        <f t="shared" si="0"/>
        <v>43894</v>
      </c>
      <c r="C12" s="5">
        <v>9084.7066500000001</v>
      </c>
      <c r="D12" s="5">
        <v>8022.9709999999995</v>
      </c>
      <c r="E12" s="5">
        <v>1061.7356500000001</v>
      </c>
    </row>
    <row r="13" spans="1:5" x14ac:dyDescent="0.3">
      <c r="A13" s="3">
        <v>11</v>
      </c>
      <c r="B13" s="4">
        <f t="shared" si="0"/>
        <v>43901</v>
      </c>
      <c r="C13" s="5">
        <v>8587.2290200000007</v>
      </c>
      <c r="D13" s="5">
        <v>7642.6290000000008</v>
      </c>
      <c r="E13" s="5">
        <v>944.60001999999986</v>
      </c>
    </row>
    <row r="14" spans="1:5" x14ac:dyDescent="0.3">
      <c r="A14" s="3">
        <v>12</v>
      </c>
      <c r="B14" s="4">
        <f t="shared" si="0"/>
        <v>43908</v>
      </c>
      <c r="C14" s="5">
        <v>8436.5293220000003</v>
      </c>
      <c r="D14" s="5">
        <v>7638.5871999999999</v>
      </c>
      <c r="E14" s="5">
        <v>797.94212199999993</v>
      </c>
    </row>
    <row r="15" spans="1:5" x14ac:dyDescent="0.3">
      <c r="A15" s="3">
        <v>13</v>
      </c>
      <c r="B15" s="4">
        <f t="shared" si="0"/>
        <v>43915</v>
      </c>
      <c r="C15" s="5">
        <v>8287.7912400000005</v>
      </c>
      <c r="D15" s="5">
        <v>7621.0435000000007</v>
      </c>
      <c r="E15" s="5">
        <v>666.74774000000002</v>
      </c>
    </row>
    <row r="16" spans="1:5" x14ac:dyDescent="0.3">
      <c r="A16" s="3">
        <v>14</v>
      </c>
      <c r="B16" s="4">
        <f t="shared" si="0"/>
        <v>43922</v>
      </c>
      <c r="C16" s="5">
        <v>8119.6938</v>
      </c>
      <c r="D16" s="5">
        <v>7645.0712000000003</v>
      </c>
      <c r="E16" s="5">
        <v>474.62260000000003</v>
      </c>
    </row>
    <row r="17" spans="1:5" x14ac:dyDescent="0.3">
      <c r="A17" s="3">
        <v>15</v>
      </c>
      <c r="B17" s="4">
        <f t="shared" si="0"/>
        <v>43929</v>
      </c>
      <c r="C17" s="5">
        <v>8183.1526200000008</v>
      </c>
      <c r="D17" s="5">
        <v>7734.4328000000005</v>
      </c>
      <c r="E17" s="5">
        <v>448.71981999999997</v>
      </c>
    </row>
    <row r="18" spans="1:5" x14ac:dyDescent="0.3">
      <c r="A18" s="3">
        <v>16</v>
      </c>
      <c r="B18" s="4">
        <f t="shared" si="0"/>
        <v>43936</v>
      </c>
      <c r="C18" s="5">
        <v>7995.219454</v>
      </c>
      <c r="D18" s="5">
        <v>7517.0775999999996</v>
      </c>
      <c r="E18" s="5">
        <v>478.14185399999997</v>
      </c>
    </row>
    <row r="19" spans="1:5" x14ac:dyDescent="0.3">
      <c r="A19" s="3">
        <v>17</v>
      </c>
      <c r="B19" s="4">
        <f t="shared" si="0"/>
        <v>43943</v>
      </c>
      <c r="C19" s="5">
        <v>7632.0181620000003</v>
      </c>
      <c r="D19" s="5">
        <v>7201.9989000000005</v>
      </c>
      <c r="E19" s="5">
        <v>430.01926199999997</v>
      </c>
    </row>
    <row r="20" spans="1:5" x14ac:dyDescent="0.3">
      <c r="A20" s="3">
        <v>18</v>
      </c>
      <c r="B20" s="4">
        <f t="shared" si="0"/>
        <v>43950</v>
      </c>
      <c r="C20" s="5">
        <v>8303.9460399999989</v>
      </c>
      <c r="D20" s="5">
        <v>7767.9735999999994</v>
      </c>
      <c r="E20" s="5">
        <v>535.97244000000001</v>
      </c>
    </row>
    <row r="21" spans="1:5" x14ac:dyDescent="0.3">
      <c r="A21" s="3">
        <v>19</v>
      </c>
      <c r="B21" s="4">
        <f t="shared" si="0"/>
        <v>43957</v>
      </c>
      <c r="C21" s="5">
        <v>8470.3966000000019</v>
      </c>
      <c r="D21" s="5">
        <v>7879.703300000001</v>
      </c>
      <c r="E21" s="5">
        <v>590.69330000000002</v>
      </c>
    </row>
    <row r="22" spans="1:5" x14ac:dyDescent="0.3">
      <c r="A22" s="3">
        <v>20</v>
      </c>
      <c r="B22" s="4">
        <f t="shared" si="0"/>
        <v>43964</v>
      </c>
      <c r="C22" s="5">
        <v>8615.6900100000003</v>
      </c>
      <c r="D22" s="5">
        <v>8097.1669000000002</v>
      </c>
      <c r="E22" s="5">
        <v>518.52310999999997</v>
      </c>
    </row>
    <row r="23" spans="1:5" x14ac:dyDescent="0.3">
      <c r="A23" s="3">
        <v>21</v>
      </c>
      <c r="B23" s="4">
        <f t="shared" si="0"/>
        <v>43971</v>
      </c>
      <c r="C23" s="5">
        <v>8788.2124089999998</v>
      </c>
      <c r="D23" s="5">
        <v>8149.8901999999998</v>
      </c>
      <c r="E23" s="5">
        <v>638.32220900000004</v>
      </c>
    </row>
    <row r="24" spans="1:5" x14ac:dyDescent="0.3">
      <c r="A24" s="3">
        <v>22</v>
      </c>
      <c r="B24" s="4">
        <f t="shared" si="0"/>
        <v>43978</v>
      </c>
      <c r="C24" s="5">
        <v>9886.8501400000005</v>
      </c>
      <c r="D24" s="5">
        <v>9067.67</v>
      </c>
      <c r="E24" s="5">
        <v>819.18013999999994</v>
      </c>
    </row>
    <row r="25" spans="1:5" x14ac:dyDescent="0.3">
      <c r="A25" s="3">
        <v>23</v>
      </c>
      <c r="B25" s="4">
        <f t="shared" si="0"/>
        <v>43985</v>
      </c>
      <c r="C25" s="5">
        <v>10169.154350000001</v>
      </c>
      <c r="D25" s="5">
        <v>9096.1293999999998</v>
      </c>
      <c r="E25" s="5">
        <v>1073.02495</v>
      </c>
    </row>
    <row r="26" spans="1:5" x14ac:dyDescent="0.3">
      <c r="A26" s="3">
        <v>24</v>
      </c>
      <c r="B26" s="4">
        <f t="shared" si="0"/>
        <v>43992</v>
      </c>
      <c r="C26" s="5">
        <v>11076.28284</v>
      </c>
      <c r="D26" s="5">
        <v>10165.3541</v>
      </c>
      <c r="E26" s="5">
        <v>910.92874000000006</v>
      </c>
    </row>
    <row r="27" spans="1:5" x14ac:dyDescent="0.3">
      <c r="A27" s="3">
        <v>25</v>
      </c>
      <c r="B27" s="4">
        <f t="shared" si="0"/>
        <v>43999</v>
      </c>
      <c r="C27" s="5">
        <v>12054.543780000002</v>
      </c>
      <c r="D27" s="5">
        <v>11122.007300000001</v>
      </c>
      <c r="E27" s="5">
        <v>932.5364800000001</v>
      </c>
    </row>
    <row r="28" spans="1:5" x14ac:dyDescent="0.3">
      <c r="A28" s="3">
        <v>26</v>
      </c>
      <c r="B28" s="4">
        <v>44006</v>
      </c>
      <c r="C28" s="5">
        <v>12626.144469999999</v>
      </c>
      <c r="D28" s="5">
        <v>11704.374399999999</v>
      </c>
      <c r="E28" s="5">
        <v>921.77007000000003</v>
      </c>
    </row>
    <row r="29" spans="1:5" x14ac:dyDescent="0.3">
      <c r="A29" s="3">
        <v>27</v>
      </c>
      <c r="B29" s="4">
        <v>44013</v>
      </c>
      <c r="C29" s="5">
        <v>13922.447420000002</v>
      </c>
      <c r="D29" s="5">
        <v>12959.206200000002</v>
      </c>
      <c r="E29" s="5">
        <v>963.24122</v>
      </c>
    </row>
    <row r="30" spans="1:5" x14ac:dyDescent="0.3">
      <c r="A30" s="3">
        <v>28</v>
      </c>
      <c r="B30" s="4">
        <v>44020</v>
      </c>
      <c r="C30" s="5">
        <v>15061.04905</v>
      </c>
      <c r="D30" s="5">
        <v>14207.582399999999</v>
      </c>
      <c r="E30" s="5">
        <v>853.46664999999996</v>
      </c>
    </row>
    <row r="31" spans="1:5" x14ac:dyDescent="0.3">
      <c r="A31" s="3">
        <v>29</v>
      </c>
      <c r="B31" s="4">
        <v>44027</v>
      </c>
      <c r="C31" s="5">
        <v>16319.240489999998</v>
      </c>
      <c r="D31" s="5">
        <v>15524.284799999998</v>
      </c>
      <c r="E31" s="5">
        <v>794.95569</v>
      </c>
    </row>
    <row r="32" spans="1:5" x14ac:dyDescent="0.3">
      <c r="A32" s="3">
        <v>30</v>
      </c>
      <c r="B32" s="4">
        <v>44034</v>
      </c>
      <c r="C32" s="5">
        <v>15265.87384</v>
      </c>
      <c r="D32" s="5">
        <v>14497.0718</v>
      </c>
      <c r="E32" s="5">
        <v>768.80203999999992</v>
      </c>
    </row>
    <row r="33" spans="1:7" x14ac:dyDescent="0.3">
      <c r="A33" s="3">
        <v>31</v>
      </c>
      <c r="B33" s="4">
        <v>44041</v>
      </c>
      <c r="C33" s="5">
        <v>14594.264987720473</v>
      </c>
      <c r="D33" s="5">
        <v>13797.87873678892</v>
      </c>
      <c r="E33" s="5">
        <v>796.38625093155372</v>
      </c>
    </row>
    <row r="34" spans="1:7" x14ac:dyDescent="0.3">
      <c r="A34" s="48" t="s">
        <v>27</v>
      </c>
      <c r="B34" s="48"/>
      <c r="C34" s="30">
        <f>SUM(C3:C33)</f>
        <v>310378.63608472049</v>
      </c>
      <c r="D34" s="30">
        <f t="shared" ref="D34:E34" si="1">SUM(D3:D33)</f>
        <v>285178.56493678899</v>
      </c>
      <c r="E34" s="30">
        <f t="shared" si="1"/>
        <v>25200.071147931547</v>
      </c>
    </row>
    <row r="35" spans="1:7" x14ac:dyDescent="0.3">
      <c r="A35" s="16"/>
      <c r="B35" s="16"/>
      <c r="C35" s="19"/>
      <c r="D35" s="20"/>
      <c r="E35" s="20"/>
    </row>
    <row r="36" spans="1:7" x14ac:dyDescent="0.3">
      <c r="A36" s="21" t="s">
        <v>26</v>
      </c>
      <c r="B36" s="17"/>
      <c r="C36" s="18"/>
      <c r="D36" s="15"/>
      <c r="E36" s="15"/>
    </row>
    <row r="37" spans="1:7" x14ac:dyDescent="0.3">
      <c r="A37" s="22" t="s">
        <v>28</v>
      </c>
      <c r="B37" s="23"/>
      <c r="C37" s="31">
        <v>33478.198020962307</v>
      </c>
      <c r="D37" s="24"/>
      <c r="E37" s="25"/>
      <c r="F37" s="26"/>
      <c r="G37" s="26"/>
    </row>
    <row r="38" spans="1:7" x14ac:dyDescent="0.3">
      <c r="A38" s="21" t="s">
        <v>24</v>
      </c>
      <c r="B38" s="27"/>
      <c r="C38" s="28"/>
      <c r="D38" s="26"/>
      <c r="E38" s="26"/>
      <c r="F38" s="26"/>
      <c r="G38" s="26"/>
    </row>
    <row r="39" spans="1:7" x14ac:dyDescent="0.3">
      <c r="A39" s="22" t="s">
        <v>29</v>
      </c>
      <c r="B39" s="23"/>
      <c r="C39" s="31">
        <v>27580.040279498382</v>
      </c>
      <c r="D39" s="26"/>
      <c r="E39" s="29"/>
      <c r="F39" s="26"/>
      <c r="G39" s="26"/>
    </row>
    <row r="40" spans="1:7" x14ac:dyDescent="0.3">
      <c r="E40" s="1"/>
    </row>
    <row r="41" spans="1:7" x14ac:dyDescent="0.3">
      <c r="E41" s="1"/>
    </row>
    <row r="42" spans="1:7" x14ac:dyDescent="0.3">
      <c r="E42" s="1"/>
    </row>
    <row r="43" spans="1:7" x14ac:dyDescent="0.3">
      <c r="E43" s="1"/>
    </row>
    <row r="44" spans="1:7" x14ac:dyDescent="0.3">
      <c r="E44" s="1"/>
    </row>
    <row r="45" spans="1:7" x14ac:dyDescent="0.3">
      <c r="E45" s="1"/>
    </row>
    <row r="46" spans="1:7" x14ac:dyDescent="0.3">
      <c r="E46" s="1"/>
    </row>
    <row r="47" spans="1:7" x14ac:dyDescent="0.3">
      <c r="E47" s="1"/>
    </row>
    <row r="48" spans="1:7" x14ac:dyDescent="0.3">
      <c r="E48" s="1"/>
    </row>
    <row r="49" spans="5:5" x14ac:dyDescent="0.3">
      <c r="E49" s="1"/>
    </row>
    <row r="50" spans="5:5" x14ac:dyDescent="0.3">
      <c r="E50" s="1"/>
    </row>
    <row r="51" spans="5:5" x14ac:dyDescent="0.3">
      <c r="E51" s="1"/>
    </row>
    <row r="52" spans="5:5" x14ac:dyDescent="0.3">
      <c r="E52" s="1"/>
    </row>
    <row r="53" spans="5:5" x14ac:dyDescent="0.3">
      <c r="E53" s="1"/>
    </row>
    <row r="54" spans="5:5" x14ac:dyDescent="0.3">
      <c r="E54" s="1"/>
    </row>
    <row r="55" spans="5:5" x14ac:dyDescent="0.3">
      <c r="E55" s="1"/>
    </row>
    <row r="56" spans="5:5" x14ac:dyDescent="0.3">
      <c r="E56" s="1"/>
    </row>
    <row r="57" spans="5:5" x14ac:dyDescent="0.3">
      <c r="E57" s="1"/>
    </row>
    <row r="58" spans="5:5" x14ac:dyDescent="0.3">
      <c r="E58" s="1"/>
    </row>
    <row r="59" spans="5:5" x14ac:dyDescent="0.3">
      <c r="E59" s="1"/>
    </row>
    <row r="60" spans="5:5" x14ac:dyDescent="0.3">
      <c r="E60" s="1"/>
    </row>
    <row r="61" spans="5:5" x14ac:dyDescent="0.3">
      <c r="E61" s="1"/>
    </row>
    <row r="62" spans="5:5" x14ac:dyDescent="0.3">
      <c r="E62" s="1"/>
    </row>
    <row r="63" spans="5:5" x14ac:dyDescent="0.3">
      <c r="E63" s="1"/>
    </row>
    <row r="64" spans="5:5" x14ac:dyDescent="0.3">
      <c r="E64" s="1"/>
    </row>
    <row r="66" spans="5:5" x14ac:dyDescent="0.3">
      <c r="E66" s="1"/>
    </row>
  </sheetData>
  <mergeCells count="3">
    <mergeCell ref="C1:E1"/>
    <mergeCell ref="A1:B2"/>
    <mergeCell ref="A34:B3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36"/>
  <sheetViews>
    <sheetView workbookViewId="0">
      <pane ySplit="2" topLeftCell="A25" activePane="bottomLeft" state="frozen"/>
      <selection pane="bottomLeft" activeCell="C36" sqref="C36"/>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4" t="s">
        <v>25</v>
      </c>
      <c r="B1" s="45"/>
      <c r="C1" s="51" t="s">
        <v>19</v>
      </c>
      <c r="D1" s="52"/>
      <c r="E1" s="52"/>
      <c r="F1" s="52"/>
      <c r="G1" s="52"/>
      <c r="H1" s="52"/>
      <c r="I1" s="52"/>
      <c r="J1" s="52"/>
      <c r="K1" s="52"/>
      <c r="L1" s="52"/>
    </row>
    <row r="2" spans="1:12" ht="25.8" customHeight="1" x14ac:dyDescent="0.3">
      <c r="A2" s="46"/>
      <c r="B2" s="47"/>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27"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1289.94</v>
      </c>
      <c r="D21" s="5">
        <v>459.9196</v>
      </c>
      <c r="E21" s="5">
        <v>1353.53</v>
      </c>
      <c r="F21" s="5">
        <v>1460.93</v>
      </c>
      <c r="G21" s="5">
        <v>990.76750000000004</v>
      </c>
      <c r="H21" s="5">
        <v>715.94090000000006</v>
      </c>
      <c r="I21" s="5">
        <v>228.22229999999999</v>
      </c>
      <c r="J21" s="5">
        <v>541.56849999999997</v>
      </c>
      <c r="K21" s="5">
        <v>838.8845</v>
      </c>
      <c r="L21" s="5">
        <v>7879.703300000001</v>
      </c>
    </row>
    <row r="22" spans="1:12" x14ac:dyDescent="0.3">
      <c r="A22" s="3">
        <v>20</v>
      </c>
      <c r="B22" s="4">
        <f t="shared" si="0"/>
        <v>43964</v>
      </c>
      <c r="C22" s="5">
        <v>1295.0999999999999</v>
      </c>
      <c r="D22" s="5">
        <v>478.82580000000002</v>
      </c>
      <c r="E22" s="5">
        <v>1352.18</v>
      </c>
      <c r="F22" s="5">
        <v>1459.06</v>
      </c>
      <c r="G22" s="5">
        <v>1004.54</v>
      </c>
      <c r="H22" s="5">
        <v>743.11360000000002</v>
      </c>
      <c r="I22" s="5">
        <v>214.54259999999999</v>
      </c>
      <c r="J22" s="5">
        <v>581.78189999999995</v>
      </c>
      <c r="K22" s="5">
        <v>968.02300000000002</v>
      </c>
      <c r="L22" s="5">
        <v>8097.1669000000002</v>
      </c>
    </row>
    <row r="23" spans="1:12" x14ac:dyDescent="0.3">
      <c r="A23" s="3">
        <v>21</v>
      </c>
      <c r="B23" s="4">
        <f t="shared" si="0"/>
        <v>43971</v>
      </c>
      <c r="C23" s="5">
        <v>1410.32</v>
      </c>
      <c r="D23" s="5">
        <v>453.75869999999998</v>
      </c>
      <c r="E23" s="5">
        <v>1406.51</v>
      </c>
      <c r="F23" s="5">
        <v>1440.41</v>
      </c>
      <c r="G23" s="5">
        <v>942.31650000000002</v>
      </c>
      <c r="H23" s="5">
        <v>647.5598</v>
      </c>
      <c r="I23" s="5">
        <v>208.62790000000001</v>
      </c>
      <c r="J23" s="5">
        <v>530.77729999999997</v>
      </c>
      <c r="K23" s="5">
        <v>1109.6099999999999</v>
      </c>
      <c r="L23" s="5">
        <v>8149.8901999999998</v>
      </c>
    </row>
    <row r="24" spans="1:12" x14ac:dyDescent="0.3">
      <c r="A24" s="32">
        <v>22</v>
      </c>
      <c r="B24" s="32">
        <f t="shared" si="0"/>
        <v>43978</v>
      </c>
      <c r="C24" s="32">
        <v>1563.96</v>
      </c>
      <c r="D24" s="32">
        <v>530.90689999999995</v>
      </c>
      <c r="E24" s="32">
        <v>1500.27</v>
      </c>
      <c r="F24" s="32">
        <v>1585.61</v>
      </c>
      <c r="G24" s="32">
        <v>1030.03</v>
      </c>
      <c r="H24" s="32">
        <v>761.84</v>
      </c>
      <c r="I24" s="32">
        <v>251.3322</v>
      </c>
      <c r="J24" s="32">
        <v>626.21090000000004</v>
      </c>
      <c r="K24" s="32">
        <v>1217.51</v>
      </c>
      <c r="L24" s="32">
        <v>9067.67</v>
      </c>
    </row>
    <row r="25" spans="1:12" x14ac:dyDescent="0.3">
      <c r="A25" s="32">
        <v>23</v>
      </c>
      <c r="B25" s="32">
        <f t="shared" si="0"/>
        <v>43985</v>
      </c>
      <c r="C25" s="32">
        <v>1567.47</v>
      </c>
      <c r="D25" s="32">
        <v>566.20230000000004</v>
      </c>
      <c r="E25" s="32">
        <v>1437.34</v>
      </c>
      <c r="F25" s="32">
        <v>1586.04</v>
      </c>
      <c r="G25" s="32">
        <v>1029.6600000000001</v>
      </c>
      <c r="H25" s="32">
        <v>771.43200000000002</v>
      </c>
      <c r="I25" s="32">
        <v>247.2602</v>
      </c>
      <c r="J25" s="32">
        <v>564.54489999999998</v>
      </c>
      <c r="K25" s="32">
        <v>1326.18</v>
      </c>
      <c r="L25" s="32">
        <v>9096.1293999999998</v>
      </c>
    </row>
    <row r="26" spans="1:12" x14ac:dyDescent="0.3">
      <c r="A26" s="32">
        <v>24</v>
      </c>
      <c r="B26" s="32">
        <f t="shared" si="0"/>
        <v>43992</v>
      </c>
      <c r="C26" s="32">
        <v>1874.25</v>
      </c>
      <c r="D26" s="32">
        <v>566.14909999999998</v>
      </c>
      <c r="E26" s="32">
        <v>1769.15</v>
      </c>
      <c r="F26" s="32">
        <v>1675.77</v>
      </c>
      <c r="G26" s="32">
        <v>1131.03</v>
      </c>
      <c r="H26" s="32">
        <v>727.56889999999999</v>
      </c>
      <c r="I26" s="32">
        <v>285.93700000000001</v>
      </c>
      <c r="J26" s="32">
        <v>681.57910000000004</v>
      </c>
      <c r="K26" s="32">
        <v>1453.92</v>
      </c>
      <c r="L26" s="32">
        <v>10165.3541</v>
      </c>
    </row>
    <row r="27" spans="1:12" x14ac:dyDescent="0.3">
      <c r="A27" s="32">
        <v>25</v>
      </c>
      <c r="B27" s="32">
        <f t="shared" si="0"/>
        <v>43999</v>
      </c>
      <c r="C27" s="32">
        <v>2060.52</v>
      </c>
      <c r="D27" s="32">
        <v>586.87180000000001</v>
      </c>
      <c r="E27" s="32">
        <v>2224.3000000000002</v>
      </c>
      <c r="F27" s="32">
        <v>1804.34</v>
      </c>
      <c r="G27" s="32">
        <v>1147.1199999999999</v>
      </c>
      <c r="H27" s="32">
        <v>860.90179999999998</v>
      </c>
      <c r="I27" s="32">
        <v>292.5095</v>
      </c>
      <c r="J27" s="32">
        <v>720.42420000000004</v>
      </c>
      <c r="K27" s="32">
        <v>1425.02</v>
      </c>
      <c r="L27" s="32">
        <v>11122.007300000001</v>
      </c>
    </row>
    <row r="28" spans="1:12" x14ac:dyDescent="0.3">
      <c r="A28" s="32">
        <v>26</v>
      </c>
      <c r="B28" s="32">
        <v>44006</v>
      </c>
      <c r="C28" s="32">
        <v>2261.4699999999998</v>
      </c>
      <c r="D28" s="32">
        <v>549.61680000000001</v>
      </c>
      <c r="E28" s="32">
        <v>2632.91</v>
      </c>
      <c r="F28" s="32">
        <v>1864.84</v>
      </c>
      <c r="G28" s="32">
        <v>1127.33</v>
      </c>
      <c r="H28" s="32">
        <v>852.3963</v>
      </c>
      <c r="I28" s="32">
        <v>238.05950000000001</v>
      </c>
      <c r="J28" s="32">
        <v>780.32180000000005</v>
      </c>
      <c r="K28" s="32">
        <v>1397.43</v>
      </c>
      <c r="L28" s="32">
        <v>11704.374399999999</v>
      </c>
    </row>
    <row r="29" spans="1:12" x14ac:dyDescent="0.3">
      <c r="A29" s="32">
        <v>27</v>
      </c>
      <c r="B29" s="32">
        <v>44013</v>
      </c>
      <c r="C29" s="32">
        <v>2746</v>
      </c>
      <c r="D29" s="32">
        <v>659.09939999999995</v>
      </c>
      <c r="E29" s="32">
        <v>2959.07</v>
      </c>
      <c r="F29" s="32">
        <v>2156.19</v>
      </c>
      <c r="G29" s="32">
        <v>1190.52</v>
      </c>
      <c r="H29" s="32">
        <v>918.43269999999995</v>
      </c>
      <c r="I29" s="32">
        <v>276.1164</v>
      </c>
      <c r="J29" s="32">
        <v>748.1277</v>
      </c>
      <c r="K29" s="32">
        <v>1305.6500000000001</v>
      </c>
      <c r="L29" s="32">
        <v>12959.206200000002</v>
      </c>
    </row>
    <row r="30" spans="1:12" x14ac:dyDescent="0.3">
      <c r="A30" s="32">
        <v>28</v>
      </c>
      <c r="B30" s="33">
        <v>44020</v>
      </c>
      <c r="C30" s="32">
        <v>2829.55</v>
      </c>
      <c r="D30" s="32">
        <v>725.20770000000005</v>
      </c>
      <c r="E30" s="32">
        <v>3405.36</v>
      </c>
      <c r="F30" s="32">
        <v>2469.38</v>
      </c>
      <c r="G30" s="32">
        <v>1224.83</v>
      </c>
      <c r="H30" s="32">
        <v>1010.67</v>
      </c>
      <c r="I30" s="32">
        <v>259.8621</v>
      </c>
      <c r="J30" s="32">
        <v>877.31259999999997</v>
      </c>
      <c r="K30" s="32">
        <v>1405.41</v>
      </c>
      <c r="L30" s="32">
        <v>14207.582399999999</v>
      </c>
    </row>
    <row r="31" spans="1:12" x14ac:dyDescent="0.3">
      <c r="A31" s="32">
        <v>29</v>
      </c>
      <c r="B31" s="32">
        <v>44027</v>
      </c>
      <c r="C31" s="32">
        <v>2884.43</v>
      </c>
      <c r="D31" s="32">
        <v>950.16150000000005</v>
      </c>
      <c r="E31" s="32">
        <v>3569.81</v>
      </c>
      <c r="F31" s="32">
        <v>2987.71</v>
      </c>
      <c r="G31" s="32">
        <v>1373.31</v>
      </c>
      <c r="H31" s="32">
        <v>1201.67</v>
      </c>
      <c r="I31" s="32">
        <v>368.62909999999999</v>
      </c>
      <c r="J31" s="32">
        <v>967.74419999999998</v>
      </c>
      <c r="K31" s="32">
        <v>1220.82</v>
      </c>
      <c r="L31" s="32">
        <v>15524.284799999998</v>
      </c>
    </row>
    <row r="32" spans="1:12" x14ac:dyDescent="0.3">
      <c r="A32" s="32">
        <v>30</v>
      </c>
      <c r="B32" s="33">
        <v>44034</v>
      </c>
      <c r="C32" s="32">
        <v>2483.63</v>
      </c>
      <c r="D32" s="32">
        <v>1036.81</v>
      </c>
      <c r="E32" s="32">
        <v>3083.24</v>
      </c>
      <c r="F32" s="32">
        <v>2930.58</v>
      </c>
      <c r="G32" s="32">
        <v>1339.47</v>
      </c>
      <c r="H32" s="32">
        <v>1246.1400000000001</v>
      </c>
      <c r="I32" s="32">
        <v>325.4513</v>
      </c>
      <c r="J32" s="32">
        <v>885.10050000000001</v>
      </c>
      <c r="K32" s="32">
        <v>1166.6500000000001</v>
      </c>
      <c r="L32" s="32">
        <v>14497.0718</v>
      </c>
    </row>
    <row r="33" spans="1:12" x14ac:dyDescent="0.3">
      <c r="A33" s="32">
        <v>31</v>
      </c>
      <c r="B33" s="32">
        <v>44041</v>
      </c>
      <c r="C33" s="32">
        <v>2284.4328710160416</v>
      </c>
      <c r="D33" s="32">
        <v>1029.3163990068936</v>
      </c>
      <c r="E33" s="32">
        <v>2713.1053912708635</v>
      </c>
      <c r="F33" s="32">
        <v>2880.0912986420271</v>
      </c>
      <c r="G33" s="32">
        <v>1316.3021075700472</v>
      </c>
      <c r="H33" s="32">
        <v>1202.0197906064752</v>
      </c>
      <c r="I33" s="32">
        <v>330.88422685877288</v>
      </c>
      <c r="J33" s="32">
        <v>886.39798107106651</v>
      </c>
      <c r="K33" s="32">
        <v>1155.3286707467332</v>
      </c>
      <c r="L33" s="32">
        <v>13797.87873678892</v>
      </c>
    </row>
    <row r="34" spans="1:12" x14ac:dyDescent="0.3">
      <c r="A34" s="53" t="s">
        <v>30</v>
      </c>
      <c r="B34" s="54"/>
      <c r="C34" s="34">
        <f>SUM(C3:C33)</f>
        <v>49248.714671016038</v>
      </c>
      <c r="D34" s="34">
        <f t="shared" ref="D34:L34" si="1">SUM(D3:D33)</f>
        <v>16639.604659006895</v>
      </c>
      <c r="E34" s="34">
        <f t="shared" si="1"/>
        <v>52409.541091270854</v>
      </c>
      <c r="F34" s="34">
        <f t="shared" si="1"/>
        <v>53094.29299864202</v>
      </c>
      <c r="G34" s="34">
        <f t="shared" si="1"/>
        <v>32477.589338570055</v>
      </c>
      <c r="H34" s="34">
        <f t="shared" si="1"/>
        <v>24239.081735606476</v>
      </c>
      <c r="I34" s="34">
        <f t="shared" si="1"/>
        <v>7607.6708768587732</v>
      </c>
      <c r="J34" s="34">
        <f t="shared" si="1"/>
        <v>19235.444311071071</v>
      </c>
      <c r="K34" s="34">
        <f t="shared" si="1"/>
        <v>30150.671723746738</v>
      </c>
      <c r="L34" s="34">
        <f t="shared" si="1"/>
        <v>285102.60453678895</v>
      </c>
    </row>
    <row r="35" spans="1:12" ht="16.2" customHeight="1" x14ac:dyDescent="0.3">
      <c r="A35" s="49" t="s">
        <v>8</v>
      </c>
      <c r="B35" s="50"/>
      <c r="C35" s="50"/>
      <c r="D35" s="50"/>
      <c r="E35" s="50"/>
      <c r="F35" s="50"/>
      <c r="G35" s="50"/>
      <c r="H35" s="50"/>
      <c r="I35" s="50"/>
      <c r="J35" s="50"/>
      <c r="K35" s="50"/>
      <c r="L35" s="50"/>
    </row>
    <row r="36" spans="1:12" x14ac:dyDescent="0.3">
      <c r="A36" s="55" t="s">
        <v>31</v>
      </c>
      <c r="B36" s="56"/>
      <c r="C36" s="35">
        <v>8590.5912224008753</v>
      </c>
      <c r="D36" s="35">
        <v>1855.7212670976162</v>
      </c>
      <c r="E36" s="35">
        <v>9469.3369758097324</v>
      </c>
      <c r="F36" s="35">
        <v>5136.9103414510782</v>
      </c>
      <c r="G36" s="35">
        <v>981.91443832162645</v>
      </c>
      <c r="H36" s="35">
        <v>1521.8948779049251</v>
      </c>
      <c r="I36" s="35">
        <v>386.20945717557794</v>
      </c>
      <c r="J36" s="35">
        <v>1122.2239543467194</v>
      </c>
      <c r="K36" s="35">
        <v>4696.6515085346746</v>
      </c>
      <c r="L36" s="35">
        <v>33478.198020962307</v>
      </c>
    </row>
  </sheetData>
  <mergeCells count="5">
    <mergeCell ref="A35:L35"/>
    <mergeCell ref="C1:L1"/>
    <mergeCell ref="A1:B2"/>
    <mergeCell ref="A34:B34"/>
    <mergeCell ref="A36:B3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36"/>
  <sheetViews>
    <sheetView topLeftCell="A20" workbookViewId="0">
      <selection activeCell="M32" sqref="M3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4" t="s">
        <v>25</v>
      </c>
      <c r="B1" s="45"/>
      <c r="C1" s="60" t="s">
        <v>19</v>
      </c>
      <c r="D1" s="61"/>
      <c r="E1" s="61"/>
      <c r="F1" s="61"/>
      <c r="G1" s="61"/>
      <c r="H1" s="61"/>
      <c r="I1" s="61"/>
      <c r="J1" s="62"/>
    </row>
    <row r="2" spans="1:10" ht="24" customHeight="1" x14ac:dyDescent="0.3">
      <c r="A2" s="46"/>
      <c r="B2" s="47"/>
      <c r="C2" s="2" t="s">
        <v>3</v>
      </c>
      <c r="D2" s="2" t="s">
        <v>4</v>
      </c>
      <c r="E2" s="2" t="s">
        <v>5</v>
      </c>
      <c r="F2" s="2" t="s">
        <v>6</v>
      </c>
      <c r="G2" s="2" t="s">
        <v>7</v>
      </c>
      <c r="H2" s="2" t="s">
        <v>0</v>
      </c>
      <c r="I2" s="2" t="s">
        <v>1</v>
      </c>
      <c r="J2" s="2" t="s">
        <v>2</v>
      </c>
    </row>
    <row r="3" spans="1:10" x14ac:dyDescent="0.3">
      <c r="A3" s="32">
        <v>1</v>
      </c>
      <c r="B3" s="32">
        <v>43831</v>
      </c>
      <c r="C3" s="32">
        <v>162.2431</v>
      </c>
      <c r="D3" s="32">
        <v>466.83420000000001</v>
      </c>
      <c r="E3" s="32">
        <v>390.50310000000002</v>
      </c>
      <c r="F3" s="32">
        <v>322.55919999999998</v>
      </c>
      <c r="G3" s="32">
        <v>388.27300000000002</v>
      </c>
      <c r="H3" s="32">
        <v>133.39449999999999</v>
      </c>
      <c r="I3" s="32">
        <v>199.3349</v>
      </c>
      <c r="J3" s="32">
        <v>338.5693</v>
      </c>
    </row>
    <row r="4" spans="1:10" x14ac:dyDescent="0.3">
      <c r="A4" s="36">
        <v>2</v>
      </c>
      <c r="B4" s="36">
        <f t="shared" ref="B4:B27" si="0">B3+7</f>
        <v>43838</v>
      </c>
      <c r="C4" s="32">
        <v>127.2132</v>
      </c>
      <c r="D4" s="32">
        <v>501.71109999999999</v>
      </c>
      <c r="E4" s="32">
        <v>372.80430000000001</v>
      </c>
      <c r="F4" s="32">
        <v>307.23180000000002</v>
      </c>
      <c r="G4" s="32">
        <v>387.1902</v>
      </c>
      <c r="H4" s="32">
        <v>121.3257</v>
      </c>
      <c r="I4" s="32">
        <v>163.9246</v>
      </c>
      <c r="J4" s="32">
        <v>315.6927</v>
      </c>
    </row>
    <row r="5" spans="1:10" x14ac:dyDescent="0.3">
      <c r="A5" s="32">
        <v>3</v>
      </c>
      <c r="B5" s="32">
        <f t="shared" si="0"/>
        <v>43845</v>
      </c>
      <c r="C5" s="32">
        <v>137.77879999999999</v>
      </c>
      <c r="D5" s="32">
        <v>474.93040000000002</v>
      </c>
      <c r="E5" s="32">
        <v>365.32220000000001</v>
      </c>
      <c r="F5" s="32">
        <v>289.1259</v>
      </c>
      <c r="G5" s="32">
        <v>378.80070000000001</v>
      </c>
      <c r="H5" s="32">
        <v>117.2608</v>
      </c>
      <c r="I5" s="32">
        <v>200.1112</v>
      </c>
      <c r="J5" s="32">
        <v>286.87150000000003</v>
      </c>
    </row>
    <row r="6" spans="1:10" x14ac:dyDescent="0.3">
      <c r="A6" s="32">
        <v>4</v>
      </c>
      <c r="B6" s="32">
        <f t="shared" si="0"/>
        <v>43852</v>
      </c>
      <c r="C6" s="32">
        <v>135.7824</v>
      </c>
      <c r="D6" s="32">
        <v>510.96929999999998</v>
      </c>
      <c r="E6" s="32">
        <v>392.77120000000002</v>
      </c>
      <c r="F6" s="32">
        <v>278.16379999999998</v>
      </c>
      <c r="G6" s="32">
        <v>411.65219999999999</v>
      </c>
      <c r="H6" s="32">
        <v>93.32217</v>
      </c>
      <c r="I6" s="32">
        <v>162.28630000000001</v>
      </c>
      <c r="J6" s="32">
        <v>283.71370000000002</v>
      </c>
    </row>
    <row r="7" spans="1:10" x14ac:dyDescent="0.3">
      <c r="A7" s="32">
        <v>5</v>
      </c>
      <c r="B7" s="32">
        <f t="shared" si="0"/>
        <v>43859</v>
      </c>
      <c r="C7" s="32">
        <v>141.1369</v>
      </c>
      <c r="D7" s="32">
        <v>550.20069999999998</v>
      </c>
      <c r="E7" s="32">
        <v>383.48379999999997</v>
      </c>
      <c r="F7" s="32">
        <v>290.39920000000001</v>
      </c>
      <c r="G7" s="32">
        <v>393.8879</v>
      </c>
      <c r="H7" s="32">
        <v>123.753</v>
      </c>
      <c r="I7" s="32">
        <v>181.1044</v>
      </c>
      <c r="J7" s="32">
        <v>318.92959999999999</v>
      </c>
    </row>
    <row r="8" spans="1:10" x14ac:dyDescent="0.3">
      <c r="A8" s="32">
        <v>6</v>
      </c>
      <c r="B8" s="32">
        <f t="shared" si="0"/>
        <v>43866</v>
      </c>
      <c r="C8" s="32">
        <v>160.23740000000001</v>
      </c>
      <c r="D8" s="32">
        <v>487.85629999999998</v>
      </c>
      <c r="E8" s="32">
        <v>372.30610000000001</v>
      </c>
      <c r="F8" s="32">
        <v>322.21690000000001</v>
      </c>
      <c r="G8" s="32">
        <v>353.13369999999998</v>
      </c>
      <c r="H8" s="32">
        <v>147.20070000000001</v>
      </c>
      <c r="I8" s="32">
        <v>191.5164</v>
      </c>
      <c r="J8" s="32">
        <v>307.04390000000001</v>
      </c>
    </row>
    <row r="9" spans="1:10" x14ac:dyDescent="0.3">
      <c r="A9" s="32">
        <v>7</v>
      </c>
      <c r="B9" s="32">
        <f t="shared" si="0"/>
        <v>43873</v>
      </c>
      <c r="C9" s="32">
        <v>148.1619</v>
      </c>
      <c r="D9" s="32">
        <v>461.4</v>
      </c>
      <c r="E9" s="32">
        <v>373.60019999999997</v>
      </c>
      <c r="F9" s="32">
        <v>287.09559999999999</v>
      </c>
      <c r="G9" s="32">
        <v>347.79039999999998</v>
      </c>
      <c r="H9" s="32">
        <v>139.17310000000001</v>
      </c>
      <c r="I9" s="32">
        <v>158.35220000000001</v>
      </c>
      <c r="J9" s="32">
        <v>337.16899999999998</v>
      </c>
    </row>
    <row r="10" spans="1:10" x14ac:dyDescent="0.3">
      <c r="A10" s="32">
        <v>8</v>
      </c>
      <c r="B10" s="32">
        <f t="shared" si="0"/>
        <v>43880</v>
      </c>
      <c r="C10" s="32">
        <v>113.825</v>
      </c>
      <c r="D10" s="32">
        <v>458.44420000000002</v>
      </c>
      <c r="E10" s="32">
        <v>373.88549999999998</v>
      </c>
      <c r="F10" s="32">
        <v>304.29320000000001</v>
      </c>
      <c r="G10" s="32">
        <v>372.35469999999998</v>
      </c>
      <c r="H10" s="32">
        <v>121.1848</v>
      </c>
      <c r="I10" s="32">
        <v>161.4161</v>
      </c>
      <c r="J10" s="32">
        <v>361.84620000000001</v>
      </c>
    </row>
    <row r="11" spans="1:10" x14ac:dyDescent="0.3">
      <c r="A11" s="32">
        <v>9</v>
      </c>
      <c r="B11" s="32">
        <f t="shared" si="0"/>
        <v>43887</v>
      </c>
      <c r="C11" s="32">
        <v>129.40780000000001</v>
      </c>
      <c r="D11" s="32">
        <v>467.73950000000002</v>
      </c>
      <c r="E11" s="32">
        <v>368.49680000000001</v>
      </c>
      <c r="F11" s="32">
        <v>319.82850000000002</v>
      </c>
      <c r="G11" s="32">
        <v>399.584</v>
      </c>
      <c r="H11" s="32">
        <v>117.4051</v>
      </c>
      <c r="I11" s="32">
        <v>174.20689999999999</v>
      </c>
      <c r="J11" s="32">
        <v>323.7885</v>
      </c>
    </row>
    <row r="12" spans="1:10" x14ac:dyDescent="0.3">
      <c r="A12" s="32">
        <v>10</v>
      </c>
      <c r="B12" s="32">
        <f t="shared" si="0"/>
        <v>43894</v>
      </c>
      <c r="C12" s="32">
        <v>140.358</v>
      </c>
      <c r="D12" s="32">
        <v>479.58069999999998</v>
      </c>
      <c r="E12" s="32">
        <v>364.45330000000001</v>
      </c>
      <c r="F12" s="32">
        <v>292.71570000000003</v>
      </c>
      <c r="G12" s="32">
        <v>390.68959999999998</v>
      </c>
      <c r="H12" s="32">
        <v>129.71979999999999</v>
      </c>
      <c r="I12" s="32">
        <v>179.23320000000001</v>
      </c>
      <c r="J12" s="32">
        <v>355.18810000000002</v>
      </c>
    </row>
    <row r="13" spans="1:10" x14ac:dyDescent="0.3">
      <c r="A13" s="32">
        <v>11</v>
      </c>
      <c r="B13" s="32">
        <f t="shared" si="0"/>
        <v>43901</v>
      </c>
      <c r="C13" s="32">
        <v>103.3456</v>
      </c>
      <c r="D13" s="32">
        <v>489.6071</v>
      </c>
      <c r="E13" s="32">
        <v>378.10489999999999</v>
      </c>
      <c r="F13" s="32">
        <v>266.80489999999998</v>
      </c>
      <c r="G13" s="32">
        <v>407.7851</v>
      </c>
      <c r="H13" s="32">
        <v>117.6597</v>
      </c>
      <c r="I13" s="32">
        <v>146.80199999999999</v>
      </c>
      <c r="J13" s="32">
        <v>347.82220000000001</v>
      </c>
    </row>
    <row r="14" spans="1:10" x14ac:dyDescent="0.3">
      <c r="A14" s="32">
        <v>12</v>
      </c>
      <c r="B14" s="32">
        <f t="shared" si="0"/>
        <v>43908</v>
      </c>
      <c r="C14" s="32">
        <v>126.6112</v>
      </c>
      <c r="D14" s="32">
        <v>495.60390000000001</v>
      </c>
      <c r="E14" s="32">
        <v>382.94659999999999</v>
      </c>
      <c r="F14" s="32">
        <v>301.25569999999999</v>
      </c>
      <c r="G14" s="32">
        <v>390.9753</v>
      </c>
      <c r="H14" s="32">
        <v>122.6639</v>
      </c>
      <c r="I14" s="32">
        <v>162.024</v>
      </c>
      <c r="J14" s="32">
        <v>333.39980000000003</v>
      </c>
    </row>
    <row r="15" spans="1:10" x14ac:dyDescent="0.3">
      <c r="A15" s="32">
        <v>13</v>
      </c>
      <c r="B15" s="32">
        <f t="shared" si="0"/>
        <v>43915</v>
      </c>
      <c r="C15" s="32">
        <v>124.46</v>
      </c>
      <c r="D15" s="32">
        <v>493.72289999999998</v>
      </c>
      <c r="E15" s="32">
        <v>378.44729999999998</v>
      </c>
      <c r="F15" s="32">
        <v>281.25810000000001</v>
      </c>
      <c r="G15" s="32">
        <v>327.2731</v>
      </c>
      <c r="H15" s="32">
        <v>130.494</v>
      </c>
      <c r="I15" s="32">
        <v>175.4169</v>
      </c>
      <c r="J15" s="32">
        <v>300.8707</v>
      </c>
    </row>
    <row r="16" spans="1:10" x14ac:dyDescent="0.3">
      <c r="A16" s="32">
        <v>14</v>
      </c>
      <c r="B16" s="32">
        <f t="shared" si="0"/>
        <v>43922</v>
      </c>
      <c r="C16" s="32">
        <v>113.104</v>
      </c>
      <c r="D16" s="32">
        <v>511.32810000000001</v>
      </c>
      <c r="E16" s="32">
        <v>376.83909999999997</v>
      </c>
      <c r="F16" s="32">
        <v>278.42860000000002</v>
      </c>
      <c r="G16" s="32">
        <v>395.9624</v>
      </c>
      <c r="H16" s="32">
        <v>104.2341</v>
      </c>
      <c r="I16" s="32">
        <v>171.96520000000001</v>
      </c>
      <c r="J16" s="32">
        <v>312.9051</v>
      </c>
    </row>
    <row r="17" spans="1:10" x14ac:dyDescent="0.3">
      <c r="A17" s="32">
        <v>15</v>
      </c>
      <c r="B17" s="32">
        <f t="shared" si="0"/>
        <v>43929</v>
      </c>
      <c r="C17" s="32">
        <v>131.86699999999999</v>
      </c>
      <c r="D17" s="32">
        <v>496.89319999999998</v>
      </c>
      <c r="E17" s="32">
        <v>396.5883</v>
      </c>
      <c r="F17" s="32">
        <v>287.38720000000001</v>
      </c>
      <c r="G17" s="32">
        <v>404.02699999999999</v>
      </c>
      <c r="H17" s="32">
        <v>157.0342</v>
      </c>
      <c r="I17" s="32">
        <v>188.11</v>
      </c>
      <c r="J17" s="32">
        <v>289.64879999999999</v>
      </c>
    </row>
    <row r="18" spans="1:10" x14ac:dyDescent="0.3">
      <c r="A18" s="32">
        <v>16</v>
      </c>
      <c r="B18" s="32">
        <f t="shared" si="0"/>
        <v>43936</v>
      </c>
      <c r="C18" s="32">
        <v>129.86420000000001</v>
      </c>
      <c r="D18" s="32">
        <v>490.75740000000002</v>
      </c>
      <c r="E18" s="32">
        <v>358.92829999999998</v>
      </c>
      <c r="F18" s="32">
        <v>281.1995</v>
      </c>
      <c r="G18" s="32">
        <v>404.2543</v>
      </c>
      <c r="H18" s="32">
        <v>110.384</v>
      </c>
      <c r="I18" s="32">
        <v>191.3329</v>
      </c>
      <c r="J18" s="32">
        <v>280.0797</v>
      </c>
    </row>
    <row r="19" spans="1:10" x14ac:dyDescent="0.3">
      <c r="A19" s="32">
        <v>17</v>
      </c>
      <c r="B19" s="32">
        <f t="shared" si="0"/>
        <v>43943</v>
      </c>
      <c r="C19" s="32">
        <v>130.96799999999999</v>
      </c>
      <c r="D19" s="32">
        <v>480.69499999999999</v>
      </c>
      <c r="E19" s="32">
        <v>341.9058</v>
      </c>
      <c r="F19" s="32">
        <v>260.22410000000002</v>
      </c>
      <c r="G19" s="32">
        <v>338.68450000000001</v>
      </c>
      <c r="H19" s="32">
        <v>108.0688</v>
      </c>
      <c r="I19" s="32">
        <v>161.04849999999999</v>
      </c>
      <c r="J19" s="32">
        <v>293.42270000000002</v>
      </c>
    </row>
    <row r="20" spans="1:10" x14ac:dyDescent="0.3">
      <c r="A20" s="32">
        <v>18</v>
      </c>
      <c r="B20" s="32">
        <f t="shared" si="0"/>
        <v>43950</v>
      </c>
      <c r="C20" s="32">
        <v>110.8329</v>
      </c>
      <c r="D20" s="32">
        <v>488.46839999999997</v>
      </c>
      <c r="E20" s="32">
        <v>367.4282</v>
      </c>
      <c r="F20" s="32">
        <v>287.18259999999998</v>
      </c>
      <c r="G20" s="32">
        <v>409.49889999999999</v>
      </c>
      <c r="H20" s="32">
        <v>97.870570000000001</v>
      </c>
      <c r="I20" s="32">
        <v>158.35810000000001</v>
      </c>
      <c r="J20" s="32">
        <v>353.08539999999999</v>
      </c>
    </row>
    <row r="21" spans="1:10" x14ac:dyDescent="0.3">
      <c r="A21" s="32">
        <v>19</v>
      </c>
      <c r="B21" s="32">
        <f t="shared" si="0"/>
        <v>43957</v>
      </c>
      <c r="C21" s="32">
        <v>97.97587</v>
      </c>
      <c r="D21" s="32">
        <v>537.21879999999999</v>
      </c>
      <c r="E21" s="32">
        <v>354.83580000000001</v>
      </c>
      <c r="F21" s="32">
        <v>311.0197</v>
      </c>
      <c r="G21" s="32">
        <v>430.42129999999997</v>
      </c>
      <c r="H21" s="32">
        <v>122.05549999999999</v>
      </c>
      <c r="I21" s="32">
        <v>158.66399999999999</v>
      </c>
      <c r="J21" s="32">
        <v>319.07479999999998</v>
      </c>
    </row>
    <row r="22" spans="1:10" x14ac:dyDescent="0.3">
      <c r="A22" s="32">
        <v>20</v>
      </c>
      <c r="B22" s="32">
        <f t="shared" si="0"/>
        <v>43964</v>
      </c>
      <c r="C22" s="32">
        <v>93.476349999999996</v>
      </c>
      <c r="D22" s="32">
        <v>657.18690000000004</v>
      </c>
      <c r="E22" s="32">
        <v>404.48660000000001</v>
      </c>
      <c r="F22" s="32">
        <v>299.8947</v>
      </c>
      <c r="G22" s="32">
        <v>404.46</v>
      </c>
      <c r="H22" s="32">
        <v>111.1567</v>
      </c>
      <c r="I22" s="32">
        <v>194.79669999999999</v>
      </c>
      <c r="J22" s="32">
        <v>323.92590000000001</v>
      </c>
    </row>
    <row r="23" spans="1:10" x14ac:dyDescent="0.3">
      <c r="A23" s="32">
        <v>21</v>
      </c>
      <c r="B23" s="32">
        <f t="shared" si="0"/>
        <v>43971</v>
      </c>
      <c r="C23" s="32">
        <v>90.601889999999997</v>
      </c>
      <c r="D23" s="32">
        <v>790.51400000000001</v>
      </c>
      <c r="E23" s="32">
        <v>422.13240000000002</v>
      </c>
      <c r="F23" s="32">
        <v>249.0102</v>
      </c>
      <c r="G23" s="32">
        <v>421.94670000000002</v>
      </c>
      <c r="H23" s="32">
        <v>135.97909999999999</v>
      </c>
      <c r="I23" s="32">
        <v>190.8347</v>
      </c>
      <c r="J23" s="32">
        <v>357.79700000000003</v>
      </c>
    </row>
    <row r="24" spans="1:10" x14ac:dyDescent="0.3">
      <c r="A24" s="32">
        <v>22</v>
      </c>
      <c r="B24" s="32">
        <f t="shared" si="0"/>
        <v>43978</v>
      </c>
      <c r="C24" s="32">
        <v>120.0701</v>
      </c>
      <c r="D24" s="32">
        <v>813.49649999999997</v>
      </c>
      <c r="E24" s="32">
        <v>400.37799999999999</v>
      </c>
      <c r="F24" s="32">
        <v>285.8297</v>
      </c>
      <c r="G24" s="32">
        <v>468.71600000000001</v>
      </c>
      <c r="H24" s="32">
        <v>118.06529999999999</v>
      </c>
      <c r="I24" s="32">
        <v>234.19229999999999</v>
      </c>
      <c r="J24" s="32">
        <v>383.98430000000002</v>
      </c>
    </row>
    <row r="25" spans="1:10" x14ac:dyDescent="0.3">
      <c r="A25" s="32">
        <v>23</v>
      </c>
      <c r="B25" s="32">
        <f t="shared" si="0"/>
        <v>43985</v>
      </c>
      <c r="C25" s="32">
        <v>116.11450000000001</v>
      </c>
      <c r="D25" s="32">
        <v>929.6943</v>
      </c>
      <c r="E25" s="32">
        <v>414.17320000000001</v>
      </c>
      <c r="F25" s="32">
        <v>309.4427</v>
      </c>
      <c r="G25" s="32">
        <v>418.95229999999998</v>
      </c>
      <c r="H25" s="32">
        <v>161.54</v>
      </c>
      <c r="I25" s="32">
        <v>255.4761</v>
      </c>
      <c r="J25" s="32">
        <v>340.08019999999999</v>
      </c>
    </row>
    <row r="26" spans="1:10" x14ac:dyDescent="0.3">
      <c r="A26" s="32">
        <v>24</v>
      </c>
      <c r="B26" s="32">
        <f t="shared" si="0"/>
        <v>43992</v>
      </c>
      <c r="C26" s="32">
        <v>158.67400000000001</v>
      </c>
      <c r="D26" s="32">
        <v>968.97820000000002</v>
      </c>
      <c r="E26" s="32">
        <v>503.41539999999998</v>
      </c>
      <c r="F26" s="32">
        <v>300.82549999999998</v>
      </c>
      <c r="G26" s="32">
        <v>570.38599999999997</v>
      </c>
      <c r="H26" s="32">
        <v>169.7415</v>
      </c>
      <c r="I26" s="32">
        <v>296.0224</v>
      </c>
      <c r="J26" s="32">
        <v>408.5249</v>
      </c>
    </row>
    <row r="27" spans="1:10" x14ac:dyDescent="0.3">
      <c r="A27" s="32">
        <v>25</v>
      </c>
      <c r="B27" s="32">
        <f t="shared" si="0"/>
        <v>43999</v>
      </c>
      <c r="C27" s="32">
        <v>213.64930000000001</v>
      </c>
      <c r="D27" s="32">
        <v>937.71069999999997</v>
      </c>
      <c r="E27" s="32">
        <v>614.048</v>
      </c>
      <c r="F27" s="32">
        <v>360.87830000000002</v>
      </c>
      <c r="G27" s="32">
        <v>772.4239</v>
      </c>
      <c r="H27" s="32">
        <v>156.29849999999999</v>
      </c>
      <c r="I27" s="32">
        <v>366.57490000000001</v>
      </c>
      <c r="J27" s="32">
        <v>460.50150000000002</v>
      </c>
    </row>
    <row r="28" spans="1:10" x14ac:dyDescent="0.3">
      <c r="A28" s="32">
        <v>26</v>
      </c>
      <c r="B28" s="32">
        <v>44006</v>
      </c>
      <c r="C28" s="32">
        <v>282.4751</v>
      </c>
      <c r="D28" s="32">
        <v>893.58979999999997</v>
      </c>
      <c r="E28" s="32">
        <v>752.57129999999995</v>
      </c>
      <c r="F28" s="32">
        <v>343.74239999999998</v>
      </c>
      <c r="G28" s="32">
        <v>951.29039999999998</v>
      </c>
      <c r="H28" s="32">
        <v>148.8648</v>
      </c>
      <c r="I28" s="32">
        <v>423.4819</v>
      </c>
      <c r="J28" s="32">
        <v>501.32810000000001</v>
      </c>
    </row>
    <row r="29" spans="1:10" x14ac:dyDescent="0.3">
      <c r="A29" s="32">
        <v>27</v>
      </c>
      <c r="B29" s="32">
        <v>44013</v>
      </c>
      <c r="C29" s="32">
        <v>224.09569999999999</v>
      </c>
      <c r="D29" s="32">
        <v>875.67280000000005</v>
      </c>
      <c r="E29" s="32">
        <v>814.42089999999996</v>
      </c>
      <c r="F29" s="32">
        <v>427.56240000000003</v>
      </c>
      <c r="G29" s="32">
        <v>1048.1099999999999</v>
      </c>
      <c r="H29" s="32">
        <v>151.58359999999999</v>
      </c>
      <c r="I29" s="32">
        <v>507.81360000000001</v>
      </c>
      <c r="J29" s="32">
        <v>568.98940000000005</v>
      </c>
    </row>
    <row r="30" spans="1:10" x14ac:dyDescent="0.3">
      <c r="A30" s="32">
        <v>28</v>
      </c>
      <c r="B30" s="32">
        <v>44020</v>
      </c>
      <c r="C30" s="32">
        <v>230.3672</v>
      </c>
      <c r="D30" s="32">
        <v>875.68809999999996</v>
      </c>
      <c r="E30" s="32">
        <v>1058.6099999999999</v>
      </c>
      <c r="F30" s="32">
        <v>527.24109999999996</v>
      </c>
      <c r="G30" s="32">
        <v>1166.8399999999999</v>
      </c>
      <c r="H30" s="32">
        <v>197.22200000000001</v>
      </c>
      <c r="I30" s="32">
        <v>456.1628</v>
      </c>
      <c r="J30" s="32">
        <v>635.03750000000002</v>
      </c>
    </row>
    <row r="31" spans="1:10" x14ac:dyDescent="0.3">
      <c r="A31" s="32">
        <v>29</v>
      </c>
      <c r="B31" s="32">
        <v>44027</v>
      </c>
      <c r="C31" s="32">
        <v>359.8827</v>
      </c>
      <c r="D31" s="32">
        <v>741.11429999999996</v>
      </c>
      <c r="E31" s="32">
        <v>1107.8499999999999</v>
      </c>
      <c r="F31" s="32">
        <v>710.70809999999994</v>
      </c>
      <c r="G31" s="32">
        <v>1107.3599999999999</v>
      </c>
      <c r="H31" s="32">
        <v>158.91419999999999</v>
      </c>
      <c r="I31" s="32">
        <v>453.81599999999997</v>
      </c>
      <c r="J31" s="32">
        <v>717.22389999999996</v>
      </c>
    </row>
    <row r="32" spans="1:10" x14ac:dyDescent="0.3">
      <c r="A32" s="32">
        <v>30</v>
      </c>
      <c r="B32" s="32">
        <v>44034</v>
      </c>
      <c r="C32" s="32">
        <v>214.15430000000001</v>
      </c>
      <c r="D32" s="32">
        <v>715.44719999999995</v>
      </c>
      <c r="E32" s="32">
        <v>925.98389999999995</v>
      </c>
      <c r="F32" s="32">
        <v>666.57709999999997</v>
      </c>
      <c r="G32" s="32">
        <v>918.25070000000005</v>
      </c>
      <c r="H32" s="32">
        <v>239.9683</v>
      </c>
      <c r="I32" s="32">
        <v>369.10329999999999</v>
      </c>
      <c r="J32" s="32">
        <v>676.60469999999998</v>
      </c>
    </row>
    <row r="33" spans="1:10" x14ac:dyDescent="0.3">
      <c r="A33" s="32">
        <v>31</v>
      </c>
      <c r="B33" s="32">
        <v>44041</v>
      </c>
      <c r="C33" s="32">
        <v>229.65671848087115</v>
      </c>
      <c r="D33" s="32">
        <v>706.03904130815192</v>
      </c>
      <c r="E33" s="32">
        <v>749.00517566396445</v>
      </c>
      <c r="F33" s="32">
        <v>583.13967905381344</v>
      </c>
      <c r="G33" s="32">
        <v>807.33946697812178</v>
      </c>
      <c r="H33" s="32">
        <v>261.25594782874765</v>
      </c>
      <c r="I33" s="32">
        <v>340.7228642782772</v>
      </c>
      <c r="J33" s="32">
        <v>658.06103553876358</v>
      </c>
    </row>
    <row r="34" spans="1:10" x14ac:dyDescent="0.3">
      <c r="A34" s="63" t="s">
        <v>32</v>
      </c>
      <c r="B34" s="63"/>
      <c r="C34" s="30">
        <f>SUM(C3:C33)</f>
        <v>4798.391128480871</v>
      </c>
      <c r="D34" s="30">
        <f t="shared" ref="D34:J34" si="1">SUM(D3:D33)</f>
        <v>19249.093041308148</v>
      </c>
      <c r="E34" s="30">
        <f t="shared" si="1"/>
        <v>15260.725675663964</v>
      </c>
      <c r="F34" s="30">
        <f t="shared" si="1"/>
        <v>10633.242079053813</v>
      </c>
      <c r="G34" s="30">
        <f t="shared" si="1"/>
        <v>16388.313766978124</v>
      </c>
      <c r="H34" s="30">
        <f t="shared" si="1"/>
        <v>4324.7943878287479</v>
      </c>
      <c r="I34" s="30">
        <f t="shared" si="1"/>
        <v>7374.2053642782766</v>
      </c>
      <c r="J34" s="30">
        <f t="shared" si="1"/>
        <v>12091.180135538767</v>
      </c>
    </row>
    <row r="35" spans="1:10" ht="18" customHeight="1" x14ac:dyDescent="0.3">
      <c r="A35" s="57" t="s">
        <v>8</v>
      </c>
      <c r="B35" s="58"/>
      <c r="C35" s="58"/>
      <c r="D35" s="58"/>
      <c r="E35" s="58"/>
      <c r="F35" s="58"/>
      <c r="G35" s="58"/>
      <c r="H35" s="58"/>
      <c r="I35" s="58"/>
      <c r="J35" s="59"/>
    </row>
    <row r="36" spans="1:10" x14ac:dyDescent="0.3">
      <c r="A36" s="32" t="s">
        <v>33</v>
      </c>
      <c r="B36" s="32"/>
      <c r="C36" s="37">
        <v>1060.7363531635092</v>
      </c>
      <c r="D36" s="37">
        <v>3616.9231457372971</v>
      </c>
      <c r="E36" s="37">
        <v>2868.7614858407023</v>
      </c>
      <c r="F36" s="37">
        <v>1254.6227787892012</v>
      </c>
      <c r="G36" s="37">
        <v>3307.0163427169118</v>
      </c>
      <c r="H36" s="37">
        <v>307.88701392379517</v>
      </c>
      <c r="I36" s="37">
        <v>1631.4322381389718</v>
      </c>
      <c r="J36" s="37">
        <v>1441.7335897184712</v>
      </c>
    </row>
  </sheetData>
  <mergeCells count="4">
    <mergeCell ref="A35:J35"/>
    <mergeCell ref="C1:J1"/>
    <mergeCell ref="A1:B2"/>
    <mergeCell ref="A34:B3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2:S41"/>
  <sheetViews>
    <sheetView tabSelected="1" workbookViewId="0">
      <selection activeCell="H25" sqref="H25"/>
    </sheetView>
  </sheetViews>
  <sheetFormatPr defaultRowHeight="14.4" x14ac:dyDescent="0.3"/>
  <cols>
    <col min="1" max="1" width="10.109375" customWidth="1"/>
  </cols>
  <sheetData>
    <row r="2" spans="1:19" x14ac:dyDescent="0.3">
      <c r="A2" s="40" t="s">
        <v>52</v>
      </c>
      <c r="B2" s="38">
        <f>SUM(B4:B37)</f>
        <v>8502.5912224008753</v>
      </c>
      <c r="C2" s="38">
        <f t="shared" ref="C2:R2" si="0">SUM(C4:C37)</f>
        <v>1847.7212670976162</v>
      </c>
      <c r="D2" s="38">
        <f t="shared" si="0"/>
        <v>9413.3369758097324</v>
      </c>
      <c r="E2" s="38">
        <f t="shared" si="0"/>
        <v>5074.9103414510782</v>
      </c>
      <c r="F2" s="38">
        <f t="shared" si="0"/>
        <v>976.91443832162645</v>
      </c>
      <c r="G2" s="38">
        <f t="shared" si="0"/>
        <v>1519.8948779049251</v>
      </c>
      <c r="H2" s="38">
        <f t="shared" si="0"/>
        <v>385.20945717557794</v>
      </c>
      <c r="I2" s="38">
        <f t="shared" si="0"/>
        <v>1115.2239543467194</v>
      </c>
      <c r="J2" s="38">
        <f t="shared" si="0"/>
        <v>4625.6515085346746</v>
      </c>
      <c r="K2" s="38">
        <f t="shared" si="0"/>
        <v>1048.5984221290264</v>
      </c>
      <c r="L2" s="38">
        <f t="shared" si="0"/>
        <v>3556.9231457372971</v>
      </c>
      <c r="M2" s="38">
        <f t="shared" si="0"/>
        <v>2852.7614858407023</v>
      </c>
      <c r="N2" s="38">
        <f t="shared" si="0"/>
        <v>1194.9827787892011</v>
      </c>
      <c r="O2" s="38">
        <f t="shared" si="0"/>
        <v>3280.0163427169118</v>
      </c>
      <c r="P2" s="38">
        <f t="shared" si="0"/>
        <v>299.88701392379517</v>
      </c>
      <c r="Q2" s="38">
        <f t="shared" si="0"/>
        <v>1599.5701691734544</v>
      </c>
      <c r="R2" s="38">
        <f t="shared" si="0"/>
        <v>1434.7335897184712</v>
      </c>
      <c r="S2" s="38">
        <f>SUM(S4:S37)</f>
        <v>33330.198020962307</v>
      </c>
    </row>
    <row r="3" spans="1:19" x14ac:dyDescent="0.3">
      <c r="B3" s="40" t="s">
        <v>34</v>
      </c>
      <c r="C3" s="40" t="s">
        <v>35</v>
      </c>
      <c r="D3" s="40" t="s">
        <v>36</v>
      </c>
      <c r="E3" s="40" t="s">
        <v>37</v>
      </c>
      <c r="F3" s="40" t="s">
        <v>38</v>
      </c>
      <c r="G3" s="40" t="s">
        <v>39</v>
      </c>
      <c r="H3" s="40" t="s">
        <v>40</v>
      </c>
      <c r="I3" s="40" t="s">
        <v>41</v>
      </c>
      <c r="J3" s="40" t="s">
        <v>42</v>
      </c>
      <c r="K3" s="40" t="s">
        <v>43</v>
      </c>
      <c r="L3" s="40" t="s">
        <v>44</v>
      </c>
      <c r="M3" s="40" t="s">
        <v>45</v>
      </c>
      <c r="N3" s="40" t="s">
        <v>46</v>
      </c>
      <c r="O3" s="40" t="s">
        <v>47</v>
      </c>
      <c r="P3" s="40" t="s">
        <v>48</v>
      </c>
      <c r="Q3" s="40" t="s">
        <v>49</v>
      </c>
      <c r="R3" s="40" t="s">
        <v>50</v>
      </c>
      <c r="S3" s="40" t="s">
        <v>51</v>
      </c>
    </row>
    <row r="4" spans="1:19" x14ac:dyDescent="0.3">
      <c r="A4" s="39">
        <v>43957</v>
      </c>
      <c r="B4" s="38"/>
      <c r="C4" s="38"/>
      <c r="D4" s="38"/>
      <c r="E4" s="38"/>
      <c r="F4" s="38"/>
      <c r="G4" s="38"/>
      <c r="H4" s="38"/>
      <c r="I4" s="38"/>
      <c r="J4" s="38">
        <v>35</v>
      </c>
      <c r="K4" s="38"/>
      <c r="L4" s="38">
        <v>30</v>
      </c>
      <c r="M4" s="38"/>
      <c r="N4" s="38"/>
      <c r="O4" s="38"/>
      <c r="P4" s="38"/>
      <c r="Q4" s="38"/>
      <c r="R4" s="38"/>
      <c r="S4" s="38">
        <v>58</v>
      </c>
    </row>
    <row r="5" spans="1:19" x14ac:dyDescent="0.3">
      <c r="A5" s="39">
        <f t="shared" ref="A5:A37" si="1">A4+7</f>
        <v>43964</v>
      </c>
      <c r="B5" s="38"/>
      <c r="C5" s="38"/>
      <c r="D5" s="38"/>
      <c r="E5" s="38"/>
      <c r="F5" s="38"/>
      <c r="G5" s="38"/>
      <c r="H5" s="38"/>
      <c r="I5" s="38"/>
      <c r="J5" s="38">
        <v>85.258517945930748</v>
      </c>
      <c r="K5" s="38"/>
      <c r="L5" s="38">
        <v>123.59940278244801</v>
      </c>
      <c r="M5" s="38"/>
      <c r="N5" s="38"/>
      <c r="O5" s="38"/>
      <c r="P5" s="38"/>
      <c r="Q5" s="38"/>
      <c r="R5" s="38"/>
      <c r="S5" s="38">
        <v>353.98750706826831</v>
      </c>
    </row>
    <row r="6" spans="1:19" x14ac:dyDescent="0.3">
      <c r="A6" s="39">
        <f t="shared" si="1"/>
        <v>43971</v>
      </c>
      <c r="B6" s="38"/>
      <c r="C6" s="38"/>
      <c r="D6" s="38"/>
      <c r="E6" s="38"/>
      <c r="F6" s="38"/>
      <c r="G6" s="38"/>
      <c r="H6" s="38"/>
      <c r="I6" s="38"/>
      <c r="J6" s="38">
        <v>242.86891057023126</v>
      </c>
      <c r="K6" s="38"/>
      <c r="L6" s="38">
        <v>292.91948844726687</v>
      </c>
      <c r="M6" s="38"/>
      <c r="N6" s="38"/>
      <c r="O6" s="38"/>
      <c r="P6" s="38"/>
      <c r="Q6" s="38"/>
      <c r="R6" s="38"/>
      <c r="S6" s="38">
        <v>297.53546642006222</v>
      </c>
    </row>
    <row r="7" spans="1:19" x14ac:dyDescent="0.3">
      <c r="A7" s="39">
        <f t="shared" si="1"/>
        <v>43978</v>
      </c>
      <c r="B7" s="38"/>
      <c r="C7" s="38"/>
      <c r="D7" s="38"/>
      <c r="E7" s="38"/>
      <c r="F7" s="38"/>
      <c r="G7" s="38"/>
      <c r="H7" s="38"/>
      <c r="I7" s="38"/>
      <c r="J7" s="38">
        <v>344.66226596032334</v>
      </c>
      <c r="K7" s="38"/>
      <c r="L7" s="38">
        <v>306.11710585145835</v>
      </c>
      <c r="M7" s="38"/>
      <c r="N7" s="38"/>
      <c r="O7" s="38"/>
      <c r="P7" s="38"/>
      <c r="Q7" s="38"/>
      <c r="R7" s="38"/>
      <c r="S7" s="38">
        <v>773.45002057188503</v>
      </c>
    </row>
    <row r="8" spans="1:19" x14ac:dyDescent="0.3">
      <c r="A8" s="39">
        <f t="shared" si="1"/>
        <v>43985</v>
      </c>
      <c r="B8" s="38">
        <v>50</v>
      </c>
      <c r="C8" s="38"/>
      <c r="D8" s="38"/>
      <c r="E8" s="38"/>
      <c r="F8" s="38"/>
      <c r="G8" s="38"/>
      <c r="H8" s="38"/>
      <c r="I8" s="38"/>
      <c r="J8" s="38">
        <v>420.98880300487747</v>
      </c>
      <c r="K8" s="38">
        <v>6.8965517241379306</v>
      </c>
      <c r="L8" s="38">
        <v>391.93058522236583</v>
      </c>
      <c r="M8" s="38"/>
      <c r="N8" s="38"/>
      <c r="O8" s="38"/>
      <c r="P8" s="38"/>
      <c r="Q8" s="38">
        <v>18.103448275862068</v>
      </c>
      <c r="R8" s="38"/>
      <c r="S8" s="38">
        <v>-2.0978708256643586</v>
      </c>
    </row>
    <row r="9" spans="1:19" x14ac:dyDescent="0.3">
      <c r="A9" s="39">
        <f t="shared" si="1"/>
        <v>43992</v>
      </c>
      <c r="B9" s="38">
        <v>350.81429004001802</v>
      </c>
      <c r="C9" s="38"/>
      <c r="D9" s="38">
        <v>30</v>
      </c>
      <c r="E9" s="38">
        <v>11</v>
      </c>
      <c r="F9" s="38"/>
      <c r="G9" s="38"/>
      <c r="H9" s="38"/>
      <c r="I9" s="38"/>
      <c r="J9" s="38">
        <v>554.49365782375889</v>
      </c>
      <c r="K9" s="38">
        <v>49.948795956512441</v>
      </c>
      <c r="L9" s="38">
        <v>431.84149514268518</v>
      </c>
      <c r="M9" s="38">
        <v>9</v>
      </c>
      <c r="N9" s="38"/>
      <c r="O9" s="38">
        <v>14</v>
      </c>
      <c r="P9" s="38"/>
      <c r="Q9" s="38">
        <v>61.010095108888407</v>
      </c>
      <c r="R9" s="38">
        <v>3</v>
      </c>
      <c r="S9" s="38">
        <v>919.47795232554199</v>
      </c>
    </row>
    <row r="10" spans="1:19" x14ac:dyDescent="0.3">
      <c r="A10" s="39">
        <f t="shared" si="1"/>
        <v>43999</v>
      </c>
      <c r="B10" s="38">
        <v>609.58035345119561</v>
      </c>
      <c r="C10" s="38"/>
      <c r="D10" s="38">
        <v>431.87463496144187</v>
      </c>
      <c r="E10" s="38">
        <v>31.877704551982788</v>
      </c>
      <c r="F10" s="38"/>
      <c r="G10" s="38"/>
      <c r="H10" s="38"/>
      <c r="I10" s="38"/>
      <c r="J10" s="38">
        <v>533.50659022449895</v>
      </c>
      <c r="K10" s="38">
        <v>105.41684018888695</v>
      </c>
      <c r="L10" s="38">
        <v>401.20100506300446</v>
      </c>
      <c r="M10" s="38">
        <v>120.85266927374226</v>
      </c>
      <c r="N10" s="38">
        <v>15.12</v>
      </c>
      <c r="O10" s="38">
        <v>185.75338116560943</v>
      </c>
      <c r="P10" s="38"/>
      <c r="Q10" s="38">
        <v>160.31468766252578</v>
      </c>
      <c r="R10" s="38">
        <v>17.927719335118582</v>
      </c>
      <c r="S10" s="38">
        <v>1714.1021835486845</v>
      </c>
    </row>
    <row r="11" spans="1:19" x14ac:dyDescent="0.3">
      <c r="A11" s="39">
        <f t="shared" si="1"/>
        <v>44006</v>
      </c>
      <c r="B11" s="38">
        <v>879.94417582022584</v>
      </c>
      <c r="C11" s="38"/>
      <c r="D11" s="38">
        <v>991.36105668097002</v>
      </c>
      <c r="E11" s="38">
        <v>191.18604720784469</v>
      </c>
      <c r="F11" s="38">
        <v>5</v>
      </c>
      <c r="G11" s="38">
        <v>5</v>
      </c>
      <c r="H11" s="38"/>
      <c r="I11" s="38"/>
      <c r="J11" s="38">
        <v>513.82952262523918</v>
      </c>
      <c r="K11" s="38">
        <v>174.73538442126144</v>
      </c>
      <c r="L11" s="38">
        <v>357.70711498332378</v>
      </c>
      <c r="M11" s="38">
        <v>281.3000978677303</v>
      </c>
      <c r="N11" s="38">
        <v>2.9601407862628548</v>
      </c>
      <c r="O11" s="38">
        <v>423.93176828776336</v>
      </c>
      <c r="P11" s="38"/>
      <c r="Q11" s="38">
        <v>221.34954685110526</v>
      </c>
      <c r="R11" s="38">
        <v>85.381079242578778</v>
      </c>
      <c r="S11" s="38">
        <v>2448.2029709438066</v>
      </c>
    </row>
    <row r="12" spans="1:19" x14ac:dyDescent="0.3">
      <c r="A12" s="39">
        <f t="shared" si="1"/>
        <v>44013</v>
      </c>
      <c r="B12" s="38">
        <v>1370.5491249980021</v>
      </c>
      <c r="C12" s="38">
        <v>106.42563598992774</v>
      </c>
      <c r="D12" s="38">
        <v>1358.8890682569615</v>
      </c>
      <c r="E12" s="38">
        <v>371.06835857788678</v>
      </c>
      <c r="F12" s="38">
        <v>91.209184745168386</v>
      </c>
      <c r="G12" s="38">
        <v>63.626839534954911</v>
      </c>
      <c r="H12" s="38">
        <v>5</v>
      </c>
      <c r="I12" s="38">
        <v>29</v>
      </c>
      <c r="J12" s="38">
        <v>429.96245502597935</v>
      </c>
      <c r="K12" s="38">
        <v>116.84872865363594</v>
      </c>
      <c r="L12" s="38">
        <v>340.41712490364318</v>
      </c>
      <c r="M12" s="38">
        <v>351.87569461925716</v>
      </c>
      <c r="N12" s="38">
        <v>67.335330396736538</v>
      </c>
      <c r="O12" s="38">
        <v>533.07969831703974</v>
      </c>
      <c r="P12" s="38">
        <v>4.8392226816580717</v>
      </c>
      <c r="Q12" s="38">
        <v>304.43284479536845</v>
      </c>
      <c r="R12" s="38">
        <v>165.73981719340065</v>
      </c>
      <c r="S12" s="38">
        <v>3854.7684583389346</v>
      </c>
    </row>
    <row r="13" spans="1:19" x14ac:dyDescent="0.3">
      <c r="A13" s="39">
        <f t="shared" si="1"/>
        <v>44020</v>
      </c>
      <c r="B13" s="38">
        <v>1489.3680931517861</v>
      </c>
      <c r="C13" s="38">
        <v>198.26407079719377</v>
      </c>
      <c r="D13" s="38">
        <v>1830.5894952329843</v>
      </c>
      <c r="E13" s="38">
        <v>831.87927174765332</v>
      </c>
      <c r="F13" s="38">
        <v>127.92282544774207</v>
      </c>
      <c r="G13" s="38">
        <v>203.6709025036256</v>
      </c>
      <c r="H13" s="38">
        <v>10.15114173127904</v>
      </c>
      <c r="I13" s="38">
        <v>177.05249542916727</v>
      </c>
      <c r="J13" s="38">
        <v>537.63538742671949</v>
      </c>
      <c r="K13" s="38">
        <v>123.61297288601045</v>
      </c>
      <c r="L13" s="38">
        <v>341.05943482396242</v>
      </c>
      <c r="M13" s="38">
        <v>604.79079137078395</v>
      </c>
      <c r="N13" s="38">
        <v>184.15023018806301</v>
      </c>
      <c r="O13" s="38">
        <v>710.24778597805903</v>
      </c>
      <c r="P13" s="38">
        <v>52.598045363316146</v>
      </c>
      <c r="Q13" s="38">
        <v>255.68153174529067</v>
      </c>
      <c r="R13" s="38">
        <v>264.4704157811575</v>
      </c>
      <c r="S13" s="38">
        <v>5254.878345734056</v>
      </c>
    </row>
    <row r="14" spans="1:19" x14ac:dyDescent="0.3">
      <c r="A14" s="39">
        <f t="shared" si="1"/>
        <v>44027</v>
      </c>
      <c r="B14" s="38">
        <v>1579.5170613055695</v>
      </c>
      <c r="C14" s="38">
        <v>448.94800560445969</v>
      </c>
      <c r="D14" s="38">
        <v>2020.4499222090069</v>
      </c>
      <c r="E14" s="38">
        <v>1263.3074724190944</v>
      </c>
      <c r="F14" s="38">
        <v>278.80646615031583</v>
      </c>
      <c r="G14" s="38">
        <v>343.11251506985525</v>
      </c>
      <c r="H14" s="38">
        <v>149.88720356152211</v>
      </c>
      <c r="I14" s="38">
        <v>358.39141002524696</v>
      </c>
      <c r="J14" s="38">
        <v>360.95831982745949</v>
      </c>
      <c r="K14" s="38">
        <v>253.62121711838495</v>
      </c>
      <c r="L14" s="38">
        <v>207.11264474428174</v>
      </c>
      <c r="M14" s="38">
        <v>662.75678812231081</v>
      </c>
      <c r="N14" s="38">
        <v>359.62080010551148</v>
      </c>
      <c r="O14" s="38">
        <v>635.42893925364297</v>
      </c>
      <c r="P14" s="38">
        <v>16.410668044974187</v>
      </c>
      <c r="Q14" s="38">
        <v>261.05838488328362</v>
      </c>
      <c r="R14" s="38">
        <v>330.6862470374104</v>
      </c>
      <c r="S14" s="38">
        <v>6723.3144331291787</v>
      </c>
    </row>
    <row r="15" spans="1:19" x14ac:dyDescent="0.3">
      <c r="A15" s="39">
        <f t="shared" si="1"/>
        <v>44034</v>
      </c>
      <c r="B15" s="38">
        <v>1213.9860294593536</v>
      </c>
      <c r="C15" s="38">
        <v>561.32664041172552</v>
      </c>
      <c r="D15" s="38">
        <v>1559.2903491850295</v>
      </c>
      <c r="E15" s="38">
        <v>1198.2931186952592</v>
      </c>
      <c r="F15" s="38">
        <v>247.37010685288965</v>
      </c>
      <c r="G15" s="38">
        <v>482.25318222546503</v>
      </c>
      <c r="H15" s="38">
        <v>109.47930309578859</v>
      </c>
      <c r="I15" s="38">
        <v>242.65825441276968</v>
      </c>
      <c r="J15" s="38">
        <v>314.70125222820013</v>
      </c>
      <c r="K15" s="38">
        <v>108.38556135075946</v>
      </c>
      <c r="L15" s="38">
        <v>182.07255466460094</v>
      </c>
      <c r="M15" s="38">
        <v>489.6166848738377</v>
      </c>
      <c r="N15" s="38">
        <v>322.03697621337471</v>
      </c>
      <c r="O15" s="38">
        <v>465.98125477369359</v>
      </c>
      <c r="P15" s="38">
        <v>99.585190726632248</v>
      </c>
      <c r="Q15" s="38">
        <v>160.42955518706199</v>
      </c>
      <c r="R15" s="38">
        <v>286.84085054587985</v>
      </c>
      <c r="S15" s="38">
        <v>5847.8351205243071</v>
      </c>
    </row>
    <row r="16" spans="1:19" x14ac:dyDescent="0.3">
      <c r="A16" s="39">
        <f t="shared" si="1"/>
        <v>44041</v>
      </c>
      <c r="B16" s="38">
        <v>958.83209417472358</v>
      </c>
      <c r="C16" s="38">
        <v>532.75691429430958</v>
      </c>
      <c r="D16" s="38">
        <v>1190.882449283338</v>
      </c>
      <c r="E16" s="38">
        <v>1176.2983682513568</v>
      </c>
      <c r="F16" s="38">
        <v>226.60585512551052</v>
      </c>
      <c r="G16" s="38">
        <v>422.23143857102423</v>
      </c>
      <c r="H16" s="38">
        <v>110.69180878698819</v>
      </c>
      <c r="I16" s="38">
        <v>308.12179447953542</v>
      </c>
      <c r="J16" s="38">
        <v>251.78582587145559</v>
      </c>
      <c r="K16" s="38">
        <v>109.13236982943683</v>
      </c>
      <c r="L16" s="38">
        <v>150.94518910825695</v>
      </c>
      <c r="M16" s="38">
        <v>332.56875971304055</v>
      </c>
      <c r="N16" s="38">
        <v>243.75930109925253</v>
      </c>
      <c r="O16" s="38">
        <v>311.59351494110365</v>
      </c>
      <c r="P16" s="38">
        <v>126.45388710721454</v>
      </c>
      <c r="Q16" s="38">
        <v>157.19007466406805</v>
      </c>
      <c r="R16" s="38">
        <v>280.6874605829255</v>
      </c>
      <c r="S16" s="38">
        <v>5086.7434331832465</v>
      </c>
    </row>
    <row r="17" spans="1:1" x14ac:dyDescent="0.3">
      <c r="A17" s="39"/>
    </row>
    <row r="18" spans="1:1" x14ac:dyDescent="0.3">
      <c r="A18" s="39"/>
    </row>
    <row r="19" spans="1:1" x14ac:dyDescent="0.3">
      <c r="A19" s="39"/>
    </row>
    <row r="20" spans="1:1" x14ac:dyDescent="0.3">
      <c r="A20" s="39"/>
    </row>
    <row r="21" spans="1:1" x14ac:dyDescent="0.3">
      <c r="A21" s="39"/>
    </row>
    <row r="22" spans="1:1" x14ac:dyDescent="0.3">
      <c r="A22" s="39"/>
    </row>
    <row r="23" spans="1:1" x14ac:dyDescent="0.3">
      <c r="A23" s="39"/>
    </row>
    <row r="24" spans="1:1" x14ac:dyDescent="0.3">
      <c r="A24" s="39"/>
    </row>
    <row r="25" spans="1:1" x14ac:dyDescent="0.3">
      <c r="A25" s="39"/>
    </row>
    <row r="26" spans="1:1" x14ac:dyDescent="0.3">
      <c r="A26" s="39"/>
    </row>
    <row r="27" spans="1:1" x14ac:dyDescent="0.3">
      <c r="A27" s="39"/>
    </row>
    <row r="28" spans="1:1" x14ac:dyDescent="0.3">
      <c r="A28" s="39"/>
    </row>
    <row r="29" spans="1:1" x14ac:dyDescent="0.3">
      <c r="A29" s="39"/>
    </row>
    <row r="30" spans="1:1" x14ac:dyDescent="0.3">
      <c r="A30" s="39"/>
    </row>
    <row r="31" spans="1:1" x14ac:dyDescent="0.3">
      <c r="A31" s="39"/>
    </row>
    <row r="32" spans="1:1" x14ac:dyDescent="0.3">
      <c r="A32" s="39"/>
    </row>
    <row r="33" spans="1:1" x14ac:dyDescent="0.3">
      <c r="A33" s="39"/>
    </row>
    <row r="34" spans="1:1" x14ac:dyDescent="0.3">
      <c r="A34" s="39"/>
    </row>
    <row r="35" spans="1:1" x14ac:dyDescent="0.3">
      <c r="A35" s="39"/>
    </row>
    <row r="36" spans="1:1" x14ac:dyDescent="0.3">
      <c r="A36" s="39"/>
    </row>
    <row r="37" spans="1:1" x14ac:dyDescent="0.3">
      <c r="A37" s="39"/>
    </row>
    <row r="38" spans="1:1" x14ac:dyDescent="0.3">
      <c r="A38" s="39"/>
    </row>
    <row r="39" spans="1:1" x14ac:dyDescent="0.3">
      <c r="A39" s="39"/>
    </row>
    <row r="40" spans="1:1" x14ac:dyDescent="0.3">
      <c r="A40" s="39"/>
    </row>
    <row r="41" spans="1:1" x14ac:dyDescent="0.3">
      <c r="A41" s="3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 Weekly excess sinc 6 May</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2020-08-10T15:48:54Z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