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5_9 Feb\"/>
    </mc:Choice>
  </mc:AlternateContent>
  <xr:revisionPtr revIDLastSave="0" documentId="13_ncr:1_{85653983-ECD7-4514-9613-9E063665EFCB}" xr6:coauthVersionLast="33" xr6:coauthVersionMax="46" xr10:uidLastSave="{00000000-0000-0000-0000-000000000000}"/>
  <bookViews>
    <workbookView xWindow="0" yWindow="0" windowWidth="23040" windowHeight="9072" activeTab="1"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 i="3" l="1"/>
  <c r="C61" i="3"/>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I61" i="1" l="1"/>
  <c r="I61" i="3"/>
  <c r="E61" i="1"/>
  <c r="E61" i="3"/>
  <c r="J61" i="1"/>
  <c r="H61" i="1"/>
  <c r="F61" i="3"/>
  <c r="J61" i="3"/>
  <c r="E61" i="2"/>
  <c r="C61" i="1"/>
  <c r="K61" i="1"/>
  <c r="D61" i="2"/>
  <c r="D61" i="1"/>
  <c r="L61" i="1"/>
  <c r="D61" i="3"/>
  <c r="C61" i="2"/>
  <c r="F61" i="1"/>
  <c r="H61" i="3"/>
  <c r="G61" i="1"/>
  <c r="M2" i="5"/>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<sst xmlns="http://schemas.openxmlformats.org/spreadsheetml/2006/main" count="443" uniqueCount="168">
  <si>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</si>
  <si>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</si>
  <si>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</si>
  <si>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</si>
  <si>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</si>
  <si>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</si>
  <si>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</si>
  <si>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</si>
  <si>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</si>
  <si>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</si>
  <si>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</si>
  <si>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</si>
  <si>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</si>
  <si>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</si>
  <si>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</si>
  <si>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</si>
  <si>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</si>
  <si>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</si>
  <si>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</si>
  <si>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</si>
  <si>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</si>
  <si>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</si>
  <si>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</si>
  <si>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</si>
  <si>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</si>
  <si>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</si>
  <si>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</si>
  <si>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</si>
  <si>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</si>
  <si>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</si>
  <si>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</si>
  <si>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</si>
  <si>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</si>
  <si>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</si>
  <si>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</si>
  <si>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</si>
  <si>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</si>
  <si>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</si>
  <si>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</si>
  <si>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</si>
  <si>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</si>
  <si>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</si>
  <si>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</si>
  <si>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</si>
  <si>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</si>
  <si>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</si>
  <si>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</si>
  <si>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</si>
  <si>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</si>
  <si>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</si>
  <si>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</si>
  <si>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</si>
  <si>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</si>
  <si>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</si>
  <si>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</si>
  <si>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</si>
  <si>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</si>
  <si>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</si>
  <si>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</si>
  <si>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</si>
  <si>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</si>
  <si>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</si>
  <si>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</si>
  <si>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</si>
  <si>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</si>
  <si>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</si>
  <si>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</si>
  <si>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</si>
  <si>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</si>
  <si>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</si>
  <si>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</si>
  <si>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</si>
  <si>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</si>
  <si>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</si>
  <si>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</si>
  <si>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</si>
  <si>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</si>
  <si>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</si>
  <si>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</si>
  <si>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</si>
  <si>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</si>
  <si>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</si>
  <si>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</si>
  <si>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</si>
  <si>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</si>
  <si>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</si>
  <si>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</si>
  <si>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</si>
  <si>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</si>
  <si>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</si>
  <si>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</si>
  <si>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</si>
  <si>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</si>
  <si>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</si>
  <si>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</si>
  <si>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</si>
  <si>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</si>
  <si>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</si>
  <si>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</si>
  <si>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</si>
  <si>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</si>
  <si>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</si>
  <si>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</si>
  <si>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</si>
  <si>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</si>
  <si>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</si>
  <si>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</si>
  <si>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</si>
  <si>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</si>
  <si>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</si>
  <si>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</si>
  <si>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</si>
  <si>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</si>
  <si>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</si>
  <si>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</si>
  <si>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</si>
  <si>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</si>
  <si>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</si>
  <si>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</si>
  <si>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</si>
  <si>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</si>
  <si>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</si>
  <si>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</si>
  <si>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</si>
  <si>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</si>
  <si>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</si>
  <si>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</si>
  <si>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</si>
  <si>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</si>
  <si>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</si>
  <si>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</si>
  <si>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</si>
  <si>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</si>
  <si>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</si>
  <si>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</si>
  <si>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</si>
  <si>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</si>
  <si>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</si>
  <si>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</si>
  <si>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</si>
  <si>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</si>
  <si>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</si>
  <si>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</si>
  <si>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</si>
  <si>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</si>
  <si>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</si>
  <si>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</si>
  <si>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</si>
  <si>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</si>
  <si>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</si>
  <si>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</si>
  <si>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</si>
  <si>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</si>
  <si>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</si>
  <si>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</si>
  <si>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</si>
  <si>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</si>
  <si>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</si>
  <si>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</si>
  <si>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</si>
  <si>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</si>
  <si>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</si>
  <si>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</si>
  <si>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</si>
  <si>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2019 - 6 Feb 2021</t>
  </si>
  <si>
    <t xml:space="preserve">3 May 2020 - 6 Feb 2021 </t>
  </si>
  <si>
    <t>3 May 2020 - 6 Feb 2021</t>
  </si>
  <si>
    <t xml:space="preserve">3 May 2020 - 6 Feb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</si>
</sst>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7">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68580</xdr:colOff>
      <xdr:row>0</xdr:row>
      <xdr:rowOff>0</xdr:rowOff>
    </xdr:from>
    <xdr:to>
      <xdr:col>9</xdr:col>
      <xdr:colOff>502920</xdr:colOff>
      <xdr:row>37</xdr:row>
      <xdr:rowOff>106680</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68580" y="0"/>
          <a:ext cx="5958840" cy="710184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31 January – 6 february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9 February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69036" y="7074992"/>
          <a:ext cx="4342128" cy="1035447"/>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93"/>
  <sheetViews>
    <sheetView tabSelected="1" workbookViewId="0">
      <selection activeCell="G2" sqref="G2:G15"/>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7" ht="24.6" customHeight="1" x14ac:dyDescent="0.3">
      <c r="A1" s="83" t="s">
        <v>25</v>
      </c>
      <c r="B1" s="84"/>
      <c r="C1" s="80" t="s">
        <v>23</v>
      </c>
      <c r="D1" s="81"/>
      <c r="E1" s="82"/>
    </row>
    <row r="2" spans="1:7" ht="14.4" customHeight="1" x14ac:dyDescent="0.3">
      <c r="A2" s="85"/>
      <c r="B2" s="86"/>
      <c r="C2" s="8" t="s">
        <v>20</v>
      </c>
      <c r="D2" s="8" t="s">
        <v>21</v>
      </c>
      <c r="E2" s="8" t="s">
        <v>22</v>
      </c>
    </row>
    <row r="3" spans="1:7" x14ac:dyDescent="0.3">
      <c r="A3" s="3">
        <v>1</v>
      </c>
      <c r="B3" s="4">
        <v>43828</v>
      </c>
      <c r="C3" s="5">
        <v>9920.2733387989429</v>
      </c>
      <c r="D3" s="31">
        <v>8572.9691625183586</v>
      </c>
      <c r="E3" s="31">
        <v>1347.3041762805838</v>
      </c>
      <c r="G3" s="1"/>
    </row>
    <row r="4" spans="1:7" x14ac:dyDescent="0.3">
      <c r="A4" s="3">
        <v>2</v>
      </c>
      <c r="B4" s="4">
        <v>43835</v>
      </c>
      <c r="C4" s="5">
        <v>9110.3060576293483</v>
      </c>
      <c r="D4" s="31">
        <v>8251.558420919393</v>
      </c>
      <c r="E4" s="31">
        <v>858.74763670995605</v>
      </c>
      <c r="G4" s="116"/>
    </row>
    <row r="5" spans="1:7" x14ac:dyDescent="0.3">
      <c r="A5" s="3">
        <v>3</v>
      </c>
      <c r="B5" s="4">
        <v>43842</v>
      </c>
      <c r="C5" s="5">
        <v>8678.0188146310447</v>
      </c>
      <c r="D5" s="31">
        <v>7884.6328345462252</v>
      </c>
      <c r="E5" s="31">
        <v>793.38598008482006</v>
      </c>
      <c r="G5" s="116"/>
    </row>
    <row r="6" spans="1:7" x14ac:dyDescent="0.3">
      <c r="A6" s="3">
        <v>4</v>
      </c>
      <c r="B6" s="4">
        <v>43849</v>
      </c>
      <c r="C6" s="5">
        <v>8178.9404968588769</v>
      </c>
      <c r="D6" s="31">
        <v>7357.1504056032809</v>
      </c>
      <c r="E6" s="31">
        <v>821.79009125559651</v>
      </c>
      <c r="G6" s="116"/>
    </row>
    <row r="7" spans="1:7" x14ac:dyDescent="0.3">
      <c r="A7" s="3">
        <v>5</v>
      </c>
      <c r="B7" s="4">
        <v>43856</v>
      </c>
      <c r="C7" s="5">
        <v>8808.0366876668832</v>
      </c>
      <c r="D7" s="31">
        <v>7837.5729438785384</v>
      </c>
      <c r="E7" s="31">
        <v>970.46374378834503</v>
      </c>
      <c r="G7" s="116"/>
    </row>
    <row r="8" spans="1:7" x14ac:dyDescent="0.3">
      <c r="A8" s="3">
        <v>6</v>
      </c>
      <c r="B8" s="4">
        <v>43863</v>
      </c>
      <c r="C8" s="5">
        <v>9312.7727131254924</v>
      </c>
      <c r="D8" s="31">
        <v>8234.2359358079811</v>
      </c>
      <c r="E8" s="31">
        <v>1078.5367773175103</v>
      </c>
      <c r="G8" s="116"/>
    </row>
    <row r="9" spans="1:7" x14ac:dyDescent="0.3">
      <c r="A9" s="3">
        <v>7</v>
      </c>
      <c r="B9" s="4">
        <v>43870</v>
      </c>
      <c r="C9" s="5">
        <v>8613.1548731749645</v>
      </c>
      <c r="D9" s="31">
        <v>7686.1001148552114</v>
      </c>
      <c r="E9" s="31">
        <v>927.05475831975218</v>
      </c>
      <c r="G9" s="116"/>
    </row>
    <row r="10" spans="1:7" x14ac:dyDescent="0.3">
      <c r="A10" s="3">
        <v>8</v>
      </c>
      <c r="B10" s="4">
        <v>43877</v>
      </c>
      <c r="C10" s="5">
        <v>8658.4734900216499</v>
      </c>
      <c r="D10" s="31">
        <v>7723.2785722896351</v>
      </c>
      <c r="E10" s="31">
        <v>935.19491773201503</v>
      </c>
      <c r="G10" s="116"/>
    </row>
    <row r="11" spans="1:7" x14ac:dyDescent="0.3">
      <c r="A11" s="3">
        <v>9</v>
      </c>
      <c r="B11" s="4">
        <v>43884</v>
      </c>
      <c r="C11" s="5">
        <v>8366.6430972176713</v>
      </c>
      <c r="D11" s="5">
        <v>7444.0031222629932</v>
      </c>
      <c r="E11" s="31">
        <v>922.63997495467777</v>
      </c>
      <c r="G11" s="116"/>
    </row>
    <row r="12" spans="1:7" x14ac:dyDescent="0.3">
      <c r="A12" s="3">
        <v>10</v>
      </c>
      <c r="B12" s="4">
        <v>43891</v>
      </c>
      <c r="C12" s="5">
        <v>9286.7544438801197</v>
      </c>
      <c r="D12" s="5">
        <v>8056.8028933995138</v>
      </c>
      <c r="E12" s="31">
        <v>1229.9515504806059</v>
      </c>
      <c r="G12" s="116"/>
    </row>
    <row r="13" spans="1:7" x14ac:dyDescent="0.3">
      <c r="A13" s="3">
        <v>11</v>
      </c>
      <c r="B13" s="4">
        <v>43898</v>
      </c>
      <c r="C13" s="5">
        <v>8796.2249355949825</v>
      </c>
      <c r="D13" s="5">
        <v>7832.2048702985267</v>
      </c>
      <c r="E13" s="5">
        <v>964.02006529645689</v>
      </c>
      <c r="G13" s="116"/>
    </row>
    <row r="14" spans="1:7" x14ac:dyDescent="0.3">
      <c r="A14" s="3">
        <v>12</v>
      </c>
      <c r="B14" s="4">
        <v>43905</v>
      </c>
      <c r="C14" s="5">
        <v>8592.240850062366</v>
      </c>
      <c r="D14" s="5">
        <v>7686.2887883988687</v>
      </c>
      <c r="E14" s="5">
        <v>905.95206166349794</v>
      </c>
      <c r="G14" s="116"/>
    </row>
    <row r="15" spans="1:7" x14ac:dyDescent="0.3">
      <c r="A15" s="3">
        <v>13</v>
      </c>
      <c r="B15" s="4">
        <v>43912</v>
      </c>
      <c r="C15" s="5">
        <v>8447.1212837409912</v>
      </c>
      <c r="D15" s="5">
        <v>7652.4210688512139</v>
      </c>
      <c r="E15" s="5">
        <v>794.70021488977773</v>
      </c>
      <c r="G15" s="1"/>
    </row>
    <row r="16" spans="1:7" x14ac:dyDescent="0.3">
      <c r="A16" s="3">
        <v>14</v>
      </c>
      <c r="B16" s="4">
        <v>43919</v>
      </c>
      <c r="C16" s="5">
        <v>8236.3277164304527</v>
      </c>
      <c r="D16" s="5">
        <v>7720.2525454917304</v>
      </c>
      <c r="E16" s="5">
        <v>516.07517093872104</v>
      </c>
      <c r="G16" s="1"/>
    </row>
    <row r="17" spans="1:7" x14ac:dyDescent="0.3">
      <c r="A17" s="3">
        <v>15</v>
      </c>
      <c r="B17" s="4">
        <v>43926</v>
      </c>
      <c r="C17" s="5">
        <v>8255.1839542121379</v>
      </c>
      <c r="D17" s="5">
        <v>7796.8040885750361</v>
      </c>
      <c r="E17" s="5">
        <v>458.37986563710177</v>
      </c>
      <c r="G17" s="1"/>
    </row>
    <row r="18" spans="1:7" x14ac:dyDescent="0.3">
      <c r="A18" s="3">
        <v>16</v>
      </c>
      <c r="B18" s="4">
        <v>43933</v>
      </c>
      <c r="C18" s="5">
        <v>8120.0905759449843</v>
      </c>
      <c r="D18" s="5">
        <v>7649.7742611730664</v>
      </c>
      <c r="E18" s="5">
        <v>470.31631477191809</v>
      </c>
      <c r="G18" s="1"/>
    </row>
    <row r="19" spans="1:7" x14ac:dyDescent="0.3">
      <c r="A19" s="3">
        <v>17</v>
      </c>
      <c r="B19" s="4">
        <v>43940</v>
      </c>
      <c r="C19" s="5">
        <v>7956.1390970305029</v>
      </c>
      <c r="D19" s="5">
        <v>7482.823355644271</v>
      </c>
      <c r="E19" s="5">
        <v>473.31574138623148</v>
      </c>
    </row>
    <row r="20" spans="1:7" x14ac:dyDescent="0.3">
      <c r="A20" s="3">
        <v>18</v>
      </c>
      <c r="B20" s="4">
        <v>43947</v>
      </c>
      <c r="C20" s="5">
        <v>8029.8760917160425</v>
      </c>
      <c r="D20" s="5">
        <v>7569.0492665004895</v>
      </c>
      <c r="E20" s="5">
        <v>460.82682521555301</v>
      </c>
    </row>
    <row r="21" spans="1:7" x14ac:dyDescent="0.3">
      <c r="A21" s="3">
        <v>19</v>
      </c>
      <c r="B21" s="4">
        <v>43954</v>
      </c>
      <c r="C21" s="5">
        <v>8504.6593306402665</v>
      </c>
      <c r="D21" s="5">
        <v>7926.6140164097924</v>
      </c>
      <c r="E21" s="5">
        <v>578.0453142304741</v>
      </c>
    </row>
    <row r="22" spans="1:7" x14ac:dyDescent="0.3">
      <c r="A22" s="3">
        <v>20</v>
      </c>
      <c r="B22" s="4">
        <v>43961</v>
      </c>
      <c r="C22" s="5">
        <v>8650.1756488760493</v>
      </c>
      <c r="D22" s="5">
        <v>8086.2902645691975</v>
      </c>
      <c r="E22" s="5">
        <v>563.88538430685094</v>
      </c>
    </row>
    <row r="23" spans="1:7" x14ac:dyDescent="0.3">
      <c r="A23" s="3">
        <v>21</v>
      </c>
      <c r="B23" s="4">
        <v>43968</v>
      </c>
      <c r="C23" s="5">
        <v>8878.0983191276573</v>
      </c>
      <c r="D23" s="5">
        <v>8249.9539707303975</v>
      </c>
      <c r="E23" s="5">
        <v>628.14434839726005</v>
      </c>
    </row>
    <row r="24" spans="1:7" x14ac:dyDescent="0.3">
      <c r="A24" s="3">
        <v>22</v>
      </c>
      <c r="B24" s="4">
        <v>43975</v>
      </c>
      <c r="C24" s="5">
        <v>9445.033384898652</v>
      </c>
      <c r="D24" s="5">
        <v>8821.6329889842455</v>
      </c>
      <c r="E24" s="5">
        <v>623.40039591440575</v>
      </c>
    </row>
    <row r="25" spans="1:7" x14ac:dyDescent="0.3">
      <c r="A25" s="3">
        <v>23</v>
      </c>
      <c r="B25" s="4">
        <v>43982</v>
      </c>
      <c r="C25" s="5">
        <v>10153.216254494881</v>
      </c>
      <c r="D25" s="5">
        <v>9073.5811721725058</v>
      </c>
      <c r="E25" s="5">
        <v>1079.6350823223754</v>
      </c>
    </row>
    <row r="26" spans="1:7" x14ac:dyDescent="0.3">
      <c r="A26" s="3">
        <v>24</v>
      </c>
      <c r="B26" s="4">
        <v>43989</v>
      </c>
      <c r="C26" s="5">
        <v>10629.614338465342</v>
      </c>
      <c r="D26" s="5">
        <v>9659.4823206629808</v>
      </c>
      <c r="E26" s="5">
        <v>970.13201780236216</v>
      </c>
    </row>
    <row r="27" spans="1:7" x14ac:dyDescent="0.3">
      <c r="A27" s="3">
        <v>25</v>
      </c>
      <c r="B27" s="4">
        <v>43996</v>
      </c>
      <c r="C27" s="5">
        <v>11977.820534485174</v>
      </c>
      <c r="D27" s="5">
        <v>11038.740652879038</v>
      </c>
      <c r="E27" s="5">
        <v>939.07988160613593</v>
      </c>
    </row>
    <row r="28" spans="1:7" x14ac:dyDescent="0.3">
      <c r="A28" s="3">
        <v>26</v>
      </c>
      <c r="B28" s="4">
        <v>44003</v>
      </c>
      <c r="C28" s="5">
        <v>12534.6689639795</v>
      </c>
      <c r="D28" s="5">
        <v>11590.731739516723</v>
      </c>
      <c r="E28" s="5">
        <v>943.93722446277752</v>
      </c>
    </row>
    <row r="29" spans="1:7" x14ac:dyDescent="0.3">
      <c r="A29" s="3">
        <v>27</v>
      </c>
      <c r="B29" s="4">
        <v>44010</v>
      </c>
      <c r="C29" s="5">
        <v>13513.675127067318</v>
      </c>
      <c r="D29" s="5">
        <v>12557.876127934713</v>
      </c>
      <c r="E29" s="5">
        <v>955.79899913260624</v>
      </c>
    </row>
    <row r="30" spans="1:7" x14ac:dyDescent="0.3">
      <c r="A30" s="3">
        <v>28</v>
      </c>
      <c r="B30" s="4">
        <v>44017</v>
      </c>
      <c r="C30" s="5">
        <v>14762.652871243579</v>
      </c>
      <c r="D30" s="5">
        <v>13837.543797025475</v>
      </c>
      <c r="E30" s="5">
        <v>925.10907421810361</v>
      </c>
    </row>
    <row r="31" spans="1:7" x14ac:dyDescent="0.3">
      <c r="A31" s="3">
        <v>29</v>
      </c>
      <c r="B31" s="4">
        <v>44024</v>
      </c>
      <c r="C31" s="5">
        <v>16243.485027091501</v>
      </c>
      <c r="D31" s="5">
        <v>15421.762400025358</v>
      </c>
      <c r="E31" s="5">
        <v>821.72262706614436</v>
      </c>
    </row>
    <row r="32" spans="1:7" x14ac:dyDescent="0.3">
      <c r="A32" s="3">
        <v>30</v>
      </c>
      <c r="B32" s="4">
        <v>44031</v>
      </c>
      <c r="C32" s="5">
        <v>16194.87374238847</v>
      </c>
      <c r="D32" s="5">
        <v>15408.382315146697</v>
      </c>
      <c r="E32" s="5">
        <v>786.49142724177489</v>
      </c>
    </row>
    <row r="33" spans="1:5" x14ac:dyDescent="0.3">
      <c r="A33" s="3">
        <v>31</v>
      </c>
      <c r="B33" s="4">
        <v>44038</v>
      </c>
      <c r="C33" s="5">
        <v>15253.713148532674</v>
      </c>
      <c r="D33" s="5">
        <v>14468.725085223552</v>
      </c>
      <c r="E33" s="5">
        <v>784.9880633091218</v>
      </c>
    </row>
    <row r="34" spans="1:5" x14ac:dyDescent="0.3">
      <c r="A34" s="3">
        <v>32</v>
      </c>
      <c r="B34" s="4">
        <v>44045</v>
      </c>
      <c r="C34" s="5">
        <v>13704.310276159429</v>
      </c>
      <c r="D34" s="5">
        <v>12861.523198731284</v>
      </c>
      <c r="E34" s="5">
        <v>842.78707742814493</v>
      </c>
    </row>
    <row r="35" spans="1:5" x14ac:dyDescent="0.3">
      <c r="A35" s="3">
        <v>33</v>
      </c>
      <c r="B35" s="4">
        <v>44052</v>
      </c>
      <c r="C35" s="5">
        <v>12381.306219924032</v>
      </c>
      <c r="D35" s="5">
        <v>11539.793053856072</v>
      </c>
      <c r="E35" s="5">
        <v>841.51316606796024</v>
      </c>
    </row>
    <row r="36" spans="1:5" x14ac:dyDescent="0.3">
      <c r="A36" s="3">
        <v>34</v>
      </c>
      <c r="B36" s="4">
        <v>44059</v>
      </c>
      <c r="C36" s="5">
        <v>11952.072713264779</v>
      </c>
      <c r="D36" s="5">
        <v>10919.833279665718</v>
      </c>
      <c r="E36" s="5">
        <v>1032.2394335990596</v>
      </c>
    </row>
    <row r="37" spans="1:5" x14ac:dyDescent="0.3">
      <c r="A37" s="3">
        <v>35</v>
      </c>
      <c r="B37" s="4">
        <v>44066</v>
      </c>
      <c r="C37" s="5">
        <v>11137.595312290749</v>
      </c>
      <c r="D37" s="5">
        <v>10029.613262076236</v>
      </c>
      <c r="E37" s="5">
        <v>1107.9820502145121</v>
      </c>
    </row>
    <row r="38" spans="1:5" x14ac:dyDescent="0.3">
      <c r="A38" s="3">
        <v>36</v>
      </c>
      <c r="B38" s="4">
        <v>44073</v>
      </c>
      <c r="C38" s="5">
        <v>10917.686878744869</v>
      </c>
      <c r="D38" s="5">
        <v>9746.2970582635589</v>
      </c>
      <c r="E38" s="5">
        <v>1171.3898204813117</v>
      </c>
    </row>
    <row r="39" spans="1:5" x14ac:dyDescent="0.3">
      <c r="A39" s="3">
        <v>37</v>
      </c>
      <c r="B39" s="4">
        <v>44080</v>
      </c>
      <c r="C39" s="5">
        <v>10055.00045102012</v>
      </c>
      <c r="D39" s="5">
        <v>8905.735762007489</v>
      </c>
      <c r="E39" s="5">
        <v>1149.2646890126316</v>
      </c>
    </row>
    <row r="40" spans="1:5" x14ac:dyDescent="0.3">
      <c r="A40" s="3">
        <v>38</v>
      </c>
      <c r="B40" s="4">
        <v>44087</v>
      </c>
      <c r="C40" s="5">
        <v>9561.9508810632287</v>
      </c>
      <c r="D40" s="5">
        <v>8524.3650413940959</v>
      </c>
      <c r="E40" s="5">
        <v>1037.5858396691326</v>
      </c>
    </row>
    <row r="41" spans="1:5" x14ac:dyDescent="0.3">
      <c r="A41" s="3">
        <v>39</v>
      </c>
      <c r="B41" s="4">
        <v>44094</v>
      </c>
      <c r="C41" s="5">
        <v>9859.831925304683</v>
      </c>
      <c r="D41" s="5">
        <v>8656.8117399897619</v>
      </c>
      <c r="E41" s="5">
        <v>1203.020185314921</v>
      </c>
    </row>
    <row r="42" spans="1:5" x14ac:dyDescent="0.3">
      <c r="A42" s="3">
        <v>40</v>
      </c>
      <c r="B42" s="4">
        <v>44101</v>
      </c>
      <c r="C42" s="5">
        <v>9491.8547701470907</v>
      </c>
      <c r="D42" s="5">
        <v>8424.561840781842</v>
      </c>
      <c r="E42" s="5">
        <v>1067.2929293652483</v>
      </c>
    </row>
    <row r="43" spans="1:5" x14ac:dyDescent="0.3">
      <c r="A43" s="3">
        <v>41</v>
      </c>
      <c r="B43" s="4">
        <v>44108</v>
      </c>
      <c r="C43" s="5">
        <v>10054.170452019604</v>
      </c>
      <c r="D43" s="5">
        <v>8834.2852338225021</v>
      </c>
      <c r="E43" s="5">
        <v>1219.8852181971008</v>
      </c>
    </row>
    <row r="44" spans="1:5" x14ac:dyDescent="0.3">
      <c r="A44" s="3">
        <v>42</v>
      </c>
      <c r="B44" s="4">
        <v>44115</v>
      </c>
      <c r="C44" s="5">
        <v>10106.691258080713</v>
      </c>
      <c r="D44" s="5">
        <v>8981.6040975167161</v>
      </c>
      <c r="E44" s="5">
        <v>1125.0871605639966</v>
      </c>
    </row>
    <row r="45" spans="1:5" x14ac:dyDescent="0.3">
      <c r="A45" s="3">
        <v>43</v>
      </c>
      <c r="B45" s="4">
        <v>44122</v>
      </c>
      <c r="C45" s="5">
        <v>9922.7791550718521</v>
      </c>
      <c r="D45" s="5">
        <v>8816.1290916949511</v>
      </c>
      <c r="E45" s="5">
        <v>1106.6500633769006</v>
      </c>
    </row>
    <row r="46" spans="1:5" x14ac:dyDescent="0.3">
      <c r="A46" s="3">
        <v>44</v>
      </c>
      <c r="B46" s="4">
        <v>44129</v>
      </c>
      <c r="C46" s="5">
        <v>9801.9188988456153</v>
      </c>
      <c r="D46" s="5">
        <v>8697.1560496878119</v>
      </c>
      <c r="E46" s="5">
        <v>1104.7628491578039</v>
      </c>
    </row>
    <row r="47" spans="1:5" x14ac:dyDescent="0.3">
      <c r="A47" s="3">
        <v>45</v>
      </c>
      <c r="B47" s="4">
        <v>44136</v>
      </c>
      <c r="C47" s="5">
        <v>9947.9337102305108</v>
      </c>
      <c r="D47" s="5">
        <v>8816.5467910767438</v>
      </c>
      <c r="E47" s="5">
        <v>1131.3869191537665</v>
      </c>
    </row>
    <row r="48" spans="1:5" x14ac:dyDescent="0.3">
      <c r="A48" s="3">
        <v>46</v>
      </c>
      <c r="B48" s="4">
        <v>44143</v>
      </c>
      <c r="C48" s="5">
        <v>10274.833515832597</v>
      </c>
      <c r="D48" s="5">
        <v>9199.1164614337649</v>
      </c>
      <c r="E48" s="5">
        <v>1075.7170543988327</v>
      </c>
    </row>
    <row r="49" spans="1:7" x14ac:dyDescent="0.3">
      <c r="A49" s="3">
        <v>47</v>
      </c>
      <c r="B49" s="4">
        <v>44150</v>
      </c>
      <c r="C49" s="5">
        <v>10253.187661435948</v>
      </c>
      <c r="D49" s="5">
        <v>9160.3098091270986</v>
      </c>
      <c r="E49" s="5">
        <v>1092.8778523088495</v>
      </c>
      <c r="F49" s="34"/>
      <c r="G49" s="34"/>
    </row>
    <row r="50" spans="1:7" x14ac:dyDescent="0.3">
      <c r="A50" s="3">
        <v>48</v>
      </c>
      <c r="B50" s="4">
        <v>44157</v>
      </c>
      <c r="C50" s="5">
        <v>10066.277341460995</v>
      </c>
      <c r="D50" s="5">
        <v>8947.7485463909834</v>
      </c>
      <c r="E50" s="5">
        <v>1118.5287950700115</v>
      </c>
      <c r="F50" s="34"/>
      <c r="G50" s="34"/>
    </row>
    <row r="51" spans="1:7" x14ac:dyDescent="0.3">
      <c r="A51" s="3">
        <v>49</v>
      </c>
      <c r="B51" s="4">
        <v>44164</v>
      </c>
      <c r="C51" s="5">
        <v>11318.426498419931</v>
      </c>
      <c r="D51" s="5">
        <v>10063.101855787594</v>
      </c>
      <c r="E51" s="5">
        <v>1255.3246426323374</v>
      </c>
      <c r="F51" s="34"/>
      <c r="G51" s="34"/>
    </row>
    <row r="52" spans="1:7" x14ac:dyDescent="0.3">
      <c r="A52" s="3">
        <v>50</v>
      </c>
      <c r="B52" s="4">
        <v>44171</v>
      </c>
      <c r="C52" s="5">
        <v>12260.649923430641</v>
      </c>
      <c r="D52" s="5">
        <v>11062.63224557363</v>
      </c>
      <c r="E52" s="5">
        <v>1198.0176778570103</v>
      </c>
      <c r="F52" s="34"/>
      <c r="G52" s="34"/>
    </row>
    <row r="53" spans="1:7" x14ac:dyDescent="0.3">
      <c r="A53" s="3">
        <v>51</v>
      </c>
      <c r="B53" s="4">
        <v>44178</v>
      </c>
      <c r="C53" s="5">
        <v>13608.915669821959</v>
      </c>
      <c r="D53" s="5">
        <v>12347.545444605112</v>
      </c>
      <c r="E53" s="5">
        <v>1261.3702252168482</v>
      </c>
      <c r="F53" s="34"/>
      <c r="G53" s="34"/>
    </row>
    <row r="54" spans="1:7" x14ac:dyDescent="0.3">
      <c r="A54" s="3">
        <v>52</v>
      </c>
      <c r="B54" s="4">
        <v>44185</v>
      </c>
      <c r="C54" s="5">
        <v>16932.795548157432</v>
      </c>
      <c r="D54" s="5">
        <v>15358.30783828588</v>
      </c>
      <c r="E54" s="5">
        <v>1574.4877098715531</v>
      </c>
      <c r="F54" s="34"/>
      <c r="G54" s="34"/>
    </row>
    <row r="55" spans="1:7" x14ac:dyDescent="0.3">
      <c r="A55" s="3">
        <v>53</v>
      </c>
      <c r="B55" s="4">
        <v>44192</v>
      </c>
      <c r="C55" s="5">
        <v>20121.978567386741</v>
      </c>
      <c r="D55" s="5">
        <v>19105.482048172969</v>
      </c>
      <c r="E55" s="5">
        <v>1016.4965192137713</v>
      </c>
      <c r="F55" s="34"/>
      <c r="G55" s="34"/>
    </row>
    <row r="56" spans="1:7" x14ac:dyDescent="0.3">
      <c r="A56" s="3">
        <v>1</v>
      </c>
      <c r="B56" s="4">
        <v>44199</v>
      </c>
      <c r="C56" s="5">
        <v>22791.973298390472</v>
      </c>
      <c r="D56" s="5">
        <v>22072.320151675602</v>
      </c>
      <c r="E56" s="5">
        <v>719.65314671487135</v>
      </c>
      <c r="F56" s="34"/>
      <c r="G56" s="34"/>
    </row>
    <row r="57" spans="1:7" x14ac:dyDescent="0.3">
      <c r="A57" s="3">
        <v>2</v>
      </c>
      <c r="B57" s="4">
        <v>44206</v>
      </c>
      <c r="C57" s="5">
        <v>24231.746107455914</v>
      </c>
      <c r="D57" s="5">
        <v>23543.189966669241</v>
      </c>
      <c r="E57" s="5">
        <v>688.55614078667395</v>
      </c>
      <c r="F57" s="34"/>
      <c r="G57" s="34"/>
    </row>
    <row r="58" spans="1:7" x14ac:dyDescent="0.3">
      <c r="A58" s="3">
        <v>3</v>
      </c>
      <c r="B58" s="4">
        <v>44213</v>
      </c>
      <c r="C58" s="5">
        <v>21020.861157424195</v>
      </c>
      <c r="D58" s="5">
        <v>20336.327193359801</v>
      </c>
      <c r="E58" s="5">
        <v>684.5339640643931</v>
      </c>
      <c r="F58" s="34"/>
      <c r="G58" s="34"/>
    </row>
    <row r="59" spans="1:7" x14ac:dyDescent="0.3">
      <c r="A59" s="3">
        <v>4</v>
      </c>
      <c r="B59" s="4">
        <v>44220</v>
      </c>
      <c r="C59" s="5">
        <v>15039.267881256656</v>
      </c>
      <c r="D59" s="5">
        <v>14398.551882547603</v>
      </c>
      <c r="E59" s="5">
        <v>640.715998709053</v>
      </c>
      <c r="F59" s="34"/>
      <c r="G59" s="34"/>
    </row>
    <row r="60" spans="1:7" x14ac:dyDescent="0.3">
      <c r="A60" s="3">
        <v>5</v>
      </c>
      <c r="B60" s="4">
        <v>44227</v>
      </c>
      <c r="C60" s="5">
        <v>13261.025291739541</v>
      </c>
      <c r="D60" s="5">
        <v>12280.540334415777</v>
      </c>
      <c r="E60" s="5">
        <v>980.48495732376387</v>
      </c>
      <c r="F60" s="34"/>
      <c r="G60" s="34"/>
    </row>
    <row r="61" spans="1:7" x14ac:dyDescent="0.3">
      <c r="A61" s="87" t="s">
        <v>164</v>
      </c>
      <c r="B61" s="87"/>
      <c r="C61" s="27">
        <f>SUM(C3:C60)</f>
        <v>662185.30657340877</v>
      </c>
      <c r="D61" s="27">
        <f t="shared" ref="D61:E61" si="0">SUM(D3:D60)</f>
        <v>608208.66878090473</v>
      </c>
      <c r="E61" s="27">
        <f t="shared" si="0"/>
        <v>53976.637792504</v>
      </c>
    </row>
    <row r="62" spans="1:7" x14ac:dyDescent="0.3">
      <c r="A62" s="14"/>
      <c r="B62" s="14"/>
      <c r="C62" s="16"/>
      <c r="D62" s="17"/>
      <c r="E62" s="17"/>
    </row>
    <row r="63" spans="1:7" x14ac:dyDescent="0.3">
      <c r="A63" s="18" t="s">
        <v>26</v>
      </c>
      <c r="B63" s="15"/>
      <c r="C63" s="36"/>
      <c r="D63" s="37"/>
      <c r="E63" s="37"/>
      <c r="F63" s="34"/>
      <c r="G63" s="34"/>
    </row>
    <row r="64" spans="1:7" x14ac:dyDescent="0.3">
      <c r="A64" s="19" t="s">
        <v>165</v>
      </c>
      <c r="B64" s="20"/>
      <c r="C64" s="28">
        <v>137731.34984554397</v>
      </c>
      <c r="D64" s="21"/>
      <c r="E64" s="22"/>
      <c r="F64" s="23"/>
      <c r="G64" s="23"/>
    </row>
    <row r="65" spans="1:7" x14ac:dyDescent="0.3">
      <c r="A65" s="18" t="s">
        <v>24</v>
      </c>
      <c r="B65" s="24"/>
      <c r="C65" s="25"/>
      <c r="D65" s="23"/>
      <c r="E65" s="23"/>
      <c r="F65" s="23"/>
      <c r="G65" s="23"/>
    </row>
    <row r="66" spans="1:7" x14ac:dyDescent="0.3">
      <c r="A66" s="19" t="s">
        <v>165</v>
      </c>
      <c r="B66" s="20"/>
      <c r="C66" s="28">
        <v>131823.37020225098</v>
      </c>
      <c r="D66" s="23"/>
      <c r="E66" s="26"/>
      <c r="F66" s="23"/>
      <c r="G66" s="23"/>
    </row>
    <row r="67" spans="1:7" x14ac:dyDescent="0.3">
      <c r="E67" s="1"/>
    </row>
    <row r="68" spans="1:7" x14ac:dyDescent="0.3">
      <c r="E68" s="1"/>
    </row>
    <row r="69" spans="1:7" x14ac:dyDescent="0.3">
      <c r="E69" s="1"/>
    </row>
    <row r="70" spans="1:7" x14ac:dyDescent="0.3">
      <c r="E70" s="1"/>
    </row>
    <row r="71" spans="1:7" x14ac:dyDescent="0.3">
      <c r="E71" s="1"/>
    </row>
    <row r="72" spans="1:7" x14ac:dyDescent="0.3">
      <c r="E72" s="1"/>
    </row>
    <row r="73" spans="1:7" x14ac:dyDescent="0.3">
      <c r="E73" s="1"/>
    </row>
    <row r="74" spans="1:7" x14ac:dyDescent="0.3">
      <c r="E74" s="1"/>
    </row>
    <row r="75" spans="1:7" x14ac:dyDescent="0.3">
      <c r="E75" s="1"/>
    </row>
    <row r="76" spans="1:7" x14ac:dyDescent="0.3">
      <c r="E76" s="1"/>
    </row>
    <row r="77" spans="1:7" x14ac:dyDescent="0.3">
      <c r="E77" s="1"/>
    </row>
    <row r="78" spans="1:7" x14ac:dyDescent="0.3">
      <c r="E78" s="1"/>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3" spans="5:5" x14ac:dyDescent="0.3">
      <c r="E93" s="1"/>
    </row>
  </sheetData>
  <mergeCells count="3">
    <mergeCell ref="C1:E1"/>
    <mergeCell ref="A1:B2"/>
    <mergeCell ref="A61:B6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63"/>
  <sheetViews>
    <sheetView workbookViewId="0">
      <pane ySplit="2" topLeftCell="A40" activePane="bottomLeft" state="frozen"/>
      <selection pane="bottomLeft" activeCell="B60" sqref="B60"/>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1273.3481936036173</v>
      </c>
      <c r="D21" s="5">
        <v>458.26587194833814</v>
      </c>
      <c r="E21" s="5">
        <v>1389.5297950069676</v>
      </c>
      <c r="F21" s="5">
        <v>1528.7731497958084</v>
      </c>
      <c r="G21" s="5">
        <v>955.9669549994444</v>
      </c>
      <c r="H21" s="5">
        <v>694.20759128284271</v>
      </c>
      <c r="I21" s="5">
        <v>235.97545866486058</v>
      </c>
      <c r="J21" s="5">
        <v>533.18205728814678</v>
      </c>
      <c r="K21" s="5">
        <v>857.3649438197649</v>
      </c>
      <c r="L21" s="5">
        <v>7926.6140164097924</v>
      </c>
    </row>
    <row r="22" spans="1:12" x14ac:dyDescent="0.3">
      <c r="A22" s="3">
        <v>20</v>
      </c>
      <c r="B22" s="4">
        <v>43961</v>
      </c>
      <c r="C22" s="5">
        <v>1268.7498945443854</v>
      </c>
      <c r="D22" s="5">
        <v>493.40800817364658</v>
      </c>
      <c r="E22" s="5">
        <v>1372.3048114532075</v>
      </c>
      <c r="F22" s="5">
        <v>1583.8667779927518</v>
      </c>
      <c r="G22" s="5">
        <v>969.97207695373959</v>
      </c>
      <c r="H22" s="5">
        <v>715.74549243504248</v>
      </c>
      <c r="I22" s="5">
        <v>220.49339350766297</v>
      </c>
      <c r="J22" s="5">
        <v>575.04438282213982</v>
      </c>
      <c r="K22" s="5">
        <v>886.70542668662188</v>
      </c>
      <c r="L22" s="5">
        <v>8086.2902645691975</v>
      </c>
    </row>
    <row r="23" spans="1:12" x14ac:dyDescent="0.3">
      <c r="A23" s="3">
        <v>21</v>
      </c>
      <c r="B23" s="4">
        <v>43968</v>
      </c>
      <c r="C23" s="5">
        <v>1387.0965603809175</v>
      </c>
      <c r="D23" s="5">
        <v>455.81345145215903</v>
      </c>
      <c r="E23" s="5">
        <v>1363.6045712228531</v>
      </c>
      <c r="F23" s="5">
        <v>1497.5772868695954</v>
      </c>
      <c r="G23" s="5">
        <v>986.85961502455939</v>
      </c>
      <c r="H23" s="5">
        <v>699.82878412011837</v>
      </c>
      <c r="I23" s="5">
        <v>202.34569011042464</v>
      </c>
      <c r="J23" s="5">
        <v>539.49761375489413</v>
      </c>
      <c r="K23" s="5">
        <v>1117.3303977948754</v>
      </c>
      <c r="L23" s="5">
        <v>8249.9539707303975</v>
      </c>
    </row>
    <row r="24" spans="1:12" x14ac:dyDescent="0.3">
      <c r="A24" s="29">
        <v>22</v>
      </c>
      <c r="B24" s="4">
        <v>43975</v>
      </c>
      <c r="C24" s="29">
        <v>1493.3544654613561</v>
      </c>
      <c r="D24" s="29">
        <v>515.59922409310059</v>
      </c>
      <c r="E24" s="29">
        <v>1547.8598775902415</v>
      </c>
      <c r="F24" s="29">
        <v>1578.7150076999628</v>
      </c>
      <c r="G24" s="29">
        <v>969.89233912562304</v>
      </c>
      <c r="H24" s="29">
        <v>688.45930248065997</v>
      </c>
      <c r="I24" s="29">
        <v>269.81250775464082</v>
      </c>
      <c r="J24" s="29">
        <v>568.32133276244235</v>
      </c>
      <c r="K24" s="29">
        <v>1189.6189320162168</v>
      </c>
      <c r="L24" s="29">
        <v>8821.6329889842455</v>
      </c>
    </row>
    <row r="25" spans="1:12" x14ac:dyDescent="0.3">
      <c r="A25" s="29">
        <v>23</v>
      </c>
      <c r="B25" s="4">
        <v>43982</v>
      </c>
      <c r="C25" s="29">
        <v>1527.4510518692348</v>
      </c>
      <c r="D25" s="29">
        <v>578.87297160431672</v>
      </c>
      <c r="E25" s="29">
        <v>1483.8012551426357</v>
      </c>
      <c r="F25" s="29">
        <v>1632.7215911795106</v>
      </c>
      <c r="G25" s="29">
        <v>969.7774422729525</v>
      </c>
      <c r="H25" s="29">
        <v>744.04123905251959</v>
      </c>
      <c r="I25" s="29">
        <v>245.70049166173476</v>
      </c>
      <c r="J25" s="29">
        <v>602.80498718554236</v>
      </c>
      <c r="K25" s="29">
        <v>1288.4101422040576</v>
      </c>
      <c r="L25" s="29">
        <v>9073.5811721725058</v>
      </c>
    </row>
    <row r="26" spans="1:12" x14ac:dyDescent="0.3">
      <c r="A26" s="29">
        <v>24</v>
      </c>
      <c r="B26" s="4">
        <v>43989</v>
      </c>
      <c r="C26" s="29">
        <v>1695.5798346754209</v>
      </c>
      <c r="D26" s="29">
        <v>559.39368196545615</v>
      </c>
      <c r="E26" s="29">
        <v>1607.9571882461962</v>
      </c>
      <c r="F26" s="29">
        <v>1695.1483613975997</v>
      </c>
      <c r="G26" s="29">
        <v>1098.8306047535632</v>
      </c>
      <c r="H26" s="29">
        <v>722.88562225056853</v>
      </c>
      <c r="I26" s="29">
        <v>268.55244573143489</v>
      </c>
      <c r="J26" s="29">
        <v>588.1092168360592</v>
      </c>
      <c r="K26" s="29">
        <v>1423.0253648066821</v>
      </c>
      <c r="L26" s="29">
        <v>9659.4823206629808</v>
      </c>
    </row>
    <row r="27" spans="1:12" x14ac:dyDescent="0.3">
      <c r="A27" s="29">
        <v>25</v>
      </c>
      <c r="B27" s="4">
        <v>43996</v>
      </c>
      <c r="C27" s="29">
        <v>1962.6573522856706</v>
      </c>
      <c r="D27" s="29">
        <v>587.33109547177105</v>
      </c>
      <c r="E27" s="29">
        <v>2082.2927600436374</v>
      </c>
      <c r="F27" s="29">
        <v>1831.1462150881198</v>
      </c>
      <c r="G27" s="29">
        <v>1146.582447194925</v>
      </c>
      <c r="H27" s="29">
        <v>836.59328325207036</v>
      </c>
      <c r="I27" s="29">
        <v>312.57523879023984</v>
      </c>
      <c r="J27" s="29">
        <v>753.75846598177338</v>
      </c>
      <c r="K27" s="29">
        <v>1525.8037947708317</v>
      </c>
      <c r="L27" s="29">
        <v>11038.740652879038</v>
      </c>
    </row>
    <row r="28" spans="1:12" x14ac:dyDescent="0.3">
      <c r="A28" s="29">
        <v>26</v>
      </c>
      <c r="B28" s="4">
        <v>44003</v>
      </c>
      <c r="C28" s="29">
        <v>2204.9951058172428</v>
      </c>
      <c r="D28" s="29">
        <v>564.10395119985469</v>
      </c>
      <c r="E28" s="29">
        <v>2514.98842507462</v>
      </c>
      <c r="F28" s="29">
        <v>1946.7756284616605</v>
      </c>
      <c r="G28" s="29">
        <v>1118.1302156642466</v>
      </c>
      <c r="H28" s="29">
        <v>828.88258422567014</v>
      </c>
      <c r="I28" s="29">
        <v>260.90005504799751</v>
      </c>
      <c r="J28" s="29">
        <v>741.78287758025726</v>
      </c>
      <c r="K28" s="29">
        <v>1410.1728964451736</v>
      </c>
      <c r="L28" s="29">
        <v>11590.731739516723</v>
      </c>
    </row>
    <row r="29" spans="1:12" x14ac:dyDescent="0.3">
      <c r="A29" s="29">
        <v>27</v>
      </c>
      <c r="B29" s="4">
        <v>44010</v>
      </c>
      <c r="C29" s="29">
        <v>2596.5969424923023</v>
      </c>
      <c r="D29" s="29">
        <v>612.67079876916739</v>
      </c>
      <c r="E29" s="29">
        <v>2878.2951387465619</v>
      </c>
      <c r="F29" s="29">
        <v>2108.9231310997047</v>
      </c>
      <c r="G29" s="29">
        <v>1126.0508553506352</v>
      </c>
      <c r="H29" s="29">
        <v>844.94496577800032</v>
      </c>
      <c r="I29" s="29">
        <v>269.87733636637171</v>
      </c>
      <c r="J29" s="29">
        <v>725.17892878205271</v>
      </c>
      <c r="K29" s="29">
        <v>1395.3380305499159</v>
      </c>
      <c r="L29" s="29">
        <v>12557.876127934713</v>
      </c>
    </row>
    <row r="30" spans="1:12" x14ac:dyDescent="0.3">
      <c r="A30" s="29">
        <v>28</v>
      </c>
      <c r="B30" s="4">
        <v>44017</v>
      </c>
      <c r="C30" s="29">
        <v>2848.536527320543</v>
      </c>
      <c r="D30" s="29">
        <v>707.7424146981615</v>
      </c>
      <c r="E30" s="29">
        <v>3261.0427649168278</v>
      </c>
      <c r="F30" s="29">
        <v>2390.9534959126595</v>
      </c>
      <c r="G30" s="29">
        <v>1167.4057363292097</v>
      </c>
      <c r="H30" s="29">
        <v>974.51414445104774</v>
      </c>
      <c r="I30" s="29">
        <v>269.84734334016912</v>
      </c>
      <c r="J30" s="29">
        <v>824.79904782041217</v>
      </c>
      <c r="K30" s="29">
        <v>1392.7023222364428</v>
      </c>
      <c r="L30" s="29">
        <v>13837.543797025475</v>
      </c>
    </row>
    <row r="31" spans="1:12" x14ac:dyDescent="0.3">
      <c r="A31" s="29">
        <v>29</v>
      </c>
      <c r="B31" s="4">
        <v>44024</v>
      </c>
      <c r="C31" s="29">
        <v>2836.0461793530767</v>
      </c>
      <c r="D31" s="29">
        <v>875.3276855617778</v>
      </c>
      <c r="E31" s="29">
        <v>3704.1076778746528</v>
      </c>
      <c r="F31" s="29">
        <v>2945.5738102075193</v>
      </c>
      <c r="G31" s="29">
        <v>1330.375712378273</v>
      </c>
      <c r="H31" s="29">
        <v>1096.9324370816071</v>
      </c>
      <c r="I31" s="29">
        <v>330.11001556909741</v>
      </c>
      <c r="J31" s="29">
        <v>947.55642054647797</v>
      </c>
      <c r="K31" s="29">
        <v>1355.7324614528752</v>
      </c>
      <c r="L31" s="29">
        <v>15421.762400025358</v>
      </c>
    </row>
    <row r="32" spans="1:12" x14ac:dyDescent="0.3">
      <c r="A32" s="29">
        <v>30</v>
      </c>
      <c r="B32" s="4">
        <v>44031</v>
      </c>
      <c r="C32" s="29">
        <v>2726.5470242480387</v>
      </c>
      <c r="D32" s="29">
        <v>1016.4249993861779</v>
      </c>
      <c r="E32" s="29">
        <v>3384.5649328408695</v>
      </c>
      <c r="F32" s="29">
        <v>3223.87204685287</v>
      </c>
      <c r="G32" s="29">
        <v>1311.5933827060223</v>
      </c>
      <c r="H32" s="29">
        <v>1246.1207163199338</v>
      </c>
      <c r="I32" s="29">
        <v>358.01606595433861</v>
      </c>
      <c r="J32" s="29">
        <v>918.91276202320091</v>
      </c>
      <c r="K32" s="29">
        <v>1222.3303848152436</v>
      </c>
      <c r="L32" s="29">
        <v>15408.382315146697</v>
      </c>
    </row>
    <row r="33" spans="1:12" x14ac:dyDescent="0.3">
      <c r="A33" s="29">
        <v>31</v>
      </c>
      <c r="B33" s="4">
        <v>44038</v>
      </c>
      <c r="C33" s="29">
        <v>2329.5466775908162</v>
      </c>
      <c r="D33" s="29">
        <v>1088.2473917422735</v>
      </c>
      <c r="E33" s="29">
        <v>2995.0836145782473</v>
      </c>
      <c r="F33" s="29">
        <v>3086.2197120803885</v>
      </c>
      <c r="G33" s="29">
        <v>1364.9041219603869</v>
      </c>
      <c r="H33" s="29">
        <v>1196.1707181867241</v>
      </c>
      <c r="I33" s="29">
        <v>357.75287382615505</v>
      </c>
      <c r="J33" s="29">
        <v>897.53666244506383</v>
      </c>
      <c r="K33" s="29">
        <v>1153.2633128134987</v>
      </c>
      <c r="L33" s="29">
        <v>14468.725085223552</v>
      </c>
    </row>
    <row r="34" spans="1:12" x14ac:dyDescent="0.3">
      <c r="A34" s="29">
        <v>32</v>
      </c>
      <c r="B34" s="4">
        <v>44045</v>
      </c>
      <c r="C34" s="29">
        <v>1965.8079812041301</v>
      </c>
      <c r="D34" s="29">
        <v>974.16335637410793</v>
      </c>
      <c r="E34" s="29">
        <v>2447.7451477167638</v>
      </c>
      <c r="F34" s="29">
        <v>2811.3217906060381</v>
      </c>
      <c r="G34" s="29">
        <v>1215.5524143992429</v>
      </c>
      <c r="H34" s="29">
        <v>1068.3236995043771</v>
      </c>
      <c r="I34" s="29">
        <v>374.47030167891432</v>
      </c>
      <c r="J34" s="29">
        <v>833.55315445581186</v>
      </c>
      <c r="K34" s="29">
        <v>1170.5853527918964</v>
      </c>
      <c r="L34" s="29">
        <v>12861.523198731284</v>
      </c>
    </row>
    <row r="35" spans="1:12" x14ac:dyDescent="0.3">
      <c r="A35" s="29">
        <v>33</v>
      </c>
      <c r="B35" s="4">
        <v>44052</v>
      </c>
      <c r="C35" s="29">
        <v>1732.2882678311435</v>
      </c>
      <c r="D35" s="29">
        <v>853.27850508681342</v>
      </c>
      <c r="E35" s="29">
        <v>2121.244440161533</v>
      </c>
      <c r="F35" s="29">
        <v>2377.8340551631809</v>
      </c>
      <c r="G35" s="29">
        <v>1276.4599503016993</v>
      </c>
      <c r="H35" s="29">
        <v>1030.4710796206246</v>
      </c>
      <c r="I35" s="29">
        <v>355.88824959439529</v>
      </c>
      <c r="J35" s="29">
        <v>784.45100749180506</v>
      </c>
      <c r="K35" s="29">
        <v>1007.8774986048785</v>
      </c>
      <c r="L35" s="29">
        <v>11539.793053856072</v>
      </c>
    </row>
    <row r="36" spans="1:12" x14ac:dyDescent="0.3">
      <c r="A36" s="29">
        <v>34</v>
      </c>
      <c r="B36" s="4">
        <v>44059</v>
      </c>
      <c r="C36" s="29">
        <v>1760.1900446867505</v>
      </c>
      <c r="D36" s="29">
        <v>820.58381848553495</v>
      </c>
      <c r="E36" s="29">
        <v>1904.3150429303159</v>
      </c>
      <c r="F36" s="29">
        <v>2136.9885806350394</v>
      </c>
      <c r="G36" s="29">
        <v>1152.3513433022681</v>
      </c>
      <c r="H36" s="29">
        <v>880.62628662277962</v>
      </c>
      <c r="I36" s="29">
        <v>375.07900455675531</v>
      </c>
      <c r="J36" s="29">
        <v>787.42551014903211</v>
      </c>
      <c r="K36" s="29">
        <v>1102.2736482972396</v>
      </c>
      <c r="L36" s="29">
        <v>10919.833279665718</v>
      </c>
    </row>
    <row r="37" spans="1:12" x14ac:dyDescent="0.3">
      <c r="A37" s="29">
        <v>35</v>
      </c>
      <c r="B37" s="4">
        <v>44066</v>
      </c>
      <c r="C37" s="29">
        <v>1494.2282965482364</v>
      </c>
      <c r="D37" s="29">
        <v>752.97479110401207</v>
      </c>
      <c r="E37" s="29">
        <v>1791.4488995050033</v>
      </c>
      <c r="F37" s="29">
        <v>1975.8176294537125</v>
      </c>
      <c r="G37" s="29">
        <v>1148.4793944464955</v>
      </c>
      <c r="H37" s="29">
        <v>818.96402126998942</v>
      </c>
      <c r="I37" s="29">
        <v>357.51506928643812</v>
      </c>
      <c r="J37" s="29">
        <v>657.4717184753772</v>
      </c>
      <c r="K37" s="29">
        <v>1032.7134419869747</v>
      </c>
      <c r="L37" s="29">
        <v>10029.613262076236</v>
      </c>
    </row>
    <row r="38" spans="1:12" x14ac:dyDescent="0.3">
      <c r="A38" s="29">
        <v>36</v>
      </c>
      <c r="B38" s="4">
        <v>44073</v>
      </c>
      <c r="C38" s="29">
        <v>1547.5591967905664</v>
      </c>
      <c r="D38" s="29">
        <v>648.15770774744078</v>
      </c>
      <c r="E38" s="29">
        <v>1681.0779596374962</v>
      </c>
      <c r="F38" s="29">
        <v>1936.919521988093</v>
      </c>
      <c r="G38" s="29">
        <v>1112.716235763141</v>
      </c>
      <c r="H38" s="29">
        <v>809.67334420368627</v>
      </c>
      <c r="I38" s="29">
        <v>316.94685705667109</v>
      </c>
      <c r="J38" s="29">
        <v>658.73017649179781</v>
      </c>
      <c r="K38" s="29">
        <v>1034.5160585846668</v>
      </c>
      <c r="L38" s="29">
        <v>9746.2970582635589</v>
      </c>
    </row>
    <row r="39" spans="1:12" x14ac:dyDescent="0.3">
      <c r="A39" s="29">
        <v>37</v>
      </c>
      <c r="B39" s="4">
        <v>44080</v>
      </c>
      <c r="C39" s="29">
        <v>1408.2759893882485</v>
      </c>
      <c r="D39" s="29">
        <v>585.80534274821389</v>
      </c>
      <c r="E39" s="29">
        <v>1526.1211883762639</v>
      </c>
      <c r="F39" s="29">
        <v>1643.5771278016423</v>
      </c>
      <c r="G39" s="29">
        <v>1022.6705502044263</v>
      </c>
      <c r="H39" s="29">
        <v>782.53870227344623</v>
      </c>
      <c r="I39" s="29">
        <v>331.05572602402196</v>
      </c>
      <c r="J39" s="29">
        <v>603.07011252471693</v>
      </c>
      <c r="K39" s="29">
        <v>1002.6210226665089</v>
      </c>
      <c r="L39" s="29">
        <v>8905.735762007489</v>
      </c>
    </row>
    <row r="40" spans="1:12" x14ac:dyDescent="0.3">
      <c r="A40" s="29">
        <v>38</v>
      </c>
      <c r="B40" s="4">
        <v>44087</v>
      </c>
      <c r="C40" s="29">
        <v>1323.5947324181238</v>
      </c>
      <c r="D40" s="29">
        <v>549.37327274360143</v>
      </c>
      <c r="E40" s="29">
        <v>1395.6218916184182</v>
      </c>
      <c r="F40" s="29">
        <v>1735.1602710531704</v>
      </c>
      <c r="G40" s="29">
        <v>1075.3989086916745</v>
      </c>
      <c r="H40" s="29">
        <v>744.92845851171523</v>
      </c>
      <c r="I40" s="29">
        <v>283.50278472908127</v>
      </c>
      <c r="J40" s="29">
        <v>611.840758906725</v>
      </c>
      <c r="K40" s="29">
        <v>804.94396272158633</v>
      </c>
      <c r="L40" s="29">
        <v>8524.3650413940959</v>
      </c>
    </row>
    <row r="41" spans="1:12" x14ac:dyDescent="0.3">
      <c r="A41" s="29">
        <v>39</v>
      </c>
      <c r="B41" s="4">
        <v>44094</v>
      </c>
      <c r="C41" s="29">
        <v>1361.3982427430724</v>
      </c>
      <c r="D41" s="29">
        <v>629.46133492731065</v>
      </c>
      <c r="E41" s="29">
        <v>1423.175552463058</v>
      </c>
      <c r="F41" s="29">
        <v>1647.0890070768669</v>
      </c>
      <c r="G41" s="29">
        <v>1055.5851312248883</v>
      </c>
      <c r="H41" s="29">
        <v>759.62659533435829</v>
      </c>
      <c r="I41" s="29">
        <v>292.91409122410755</v>
      </c>
      <c r="J41" s="29">
        <v>622.89841062809046</v>
      </c>
      <c r="K41" s="29">
        <v>864.66337436801086</v>
      </c>
      <c r="L41" s="29">
        <v>8656.8117399897619</v>
      </c>
    </row>
    <row r="42" spans="1:12" x14ac:dyDescent="0.3">
      <c r="A42" s="29">
        <v>40</v>
      </c>
      <c r="B42" s="4">
        <v>44101</v>
      </c>
      <c r="C42" s="29">
        <v>1389.3031887389998</v>
      </c>
      <c r="D42" s="29">
        <v>582.61816796417952</v>
      </c>
      <c r="E42" s="29">
        <v>1364.077258471146</v>
      </c>
      <c r="F42" s="29">
        <v>1624.5126554468816</v>
      </c>
      <c r="G42" s="29">
        <v>943.07717224161524</v>
      </c>
      <c r="H42" s="29">
        <v>664.31485207303979</v>
      </c>
      <c r="I42" s="29">
        <v>299.56889774564274</v>
      </c>
      <c r="J42" s="29">
        <v>591.64989400341847</v>
      </c>
      <c r="K42" s="29">
        <v>965.43975409691836</v>
      </c>
      <c r="L42" s="29">
        <v>8424.561840781842</v>
      </c>
    </row>
    <row r="43" spans="1:12" x14ac:dyDescent="0.3">
      <c r="A43" s="29">
        <v>41</v>
      </c>
      <c r="B43" s="4">
        <v>44108</v>
      </c>
      <c r="C43" s="29">
        <v>1421.2149526844487</v>
      </c>
      <c r="D43" s="29">
        <v>559.7037121177168</v>
      </c>
      <c r="E43" s="29">
        <v>1450.2760726527893</v>
      </c>
      <c r="F43" s="29">
        <v>1723.9870020888884</v>
      </c>
      <c r="G43" s="29">
        <v>1095.7828559924415</v>
      </c>
      <c r="H43" s="29">
        <v>748.16310893651655</v>
      </c>
      <c r="I43" s="29">
        <v>296.87233359402092</v>
      </c>
      <c r="J43" s="29">
        <v>610.25955612229768</v>
      </c>
      <c r="K43" s="29">
        <v>928.02563963338275</v>
      </c>
      <c r="L43" s="29">
        <v>8834.2852338225021</v>
      </c>
    </row>
    <row r="44" spans="1:12" x14ac:dyDescent="0.3">
      <c r="A44" s="29">
        <v>42</v>
      </c>
      <c r="B44" s="4">
        <v>44115</v>
      </c>
      <c r="C44" s="29">
        <v>1447.3852038734854</v>
      </c>
      <c r="D44" s="29">
        <v>590.32386221380989</v>
      </c>
      <c r="E44" s="29">
        <v>1480.9337549533627</v>
      </c>
      <c r="F44" s="29">
        <v>1744.9921357105618</v>
      </c>
      <c r="G44" s="29">
        <v>1073.9133258989539</v>
      </c>
      <c r="H44" s="29">
        <v>813.34903950629473</v>
      </c>
      <c r="I44" s="29">
        <v>278.84079051858401</v>
      </c>
      <c r="J44" s="29">
        <v>640.48207365674932</v>
      </c>
      <c r="K44" s="29">
        <v>911.3839111849145</v>
      </c>
      <c r="L44" s="29">
        <v>8981.6040975167161</v>
      </c>
    </row>
    <row r="45" spans="1:12" x14ac:dyDescent="0.3">
      <c r="A45" s="29">
        <v>43</v>
      </c>
      <c r="B45" s="4">
        <v>44122</v>
      </c>
      <c r="C45" s="29">
        <v>1462.5535624817628</v>
      </c>
      <c r="D45" s="29">
        <v>576.00217048386116</v>
      </c>
      <c r="E45" s="29">
        <v>1457.8538006634753</v>
      </c>
      <c r="F45" s="29">
        <v>1617.3442068870995</v>
      </c>
      <c r="G45" s="29">
        <v>1089.6728745700004</v>
      </c>
      <c r="H45" s="29">
        <v>792.29476352298434</v>
      </c>
      <c r="I45" s="29">
        <v>293.4643146062665</v>
      </c>
      <c r="J45" s="29">
        <v>691.02262778095269</v>
      </c>
      <c r="K45" s="29">
        <v>835.92077069854702</v>
      </c>
      <c r="L45" s="29">
        <v>8816.1290916949511</v>
      </c>
    </row>
    <row r="46" spans="1:12" x14ac:dyDescent="0.3">
      <c r="A46" s="29">
        <v>44</v>
      </c>
      <c r="B46" s="4">
        <v>44129</v>
      </c>
      <c r="C46" s="29">
        <v>1545.2054023989626</v>
      </c>
      <c r="D46" s="29">
        <v>600.99668963164811</v>
      </c>
      <c r="E46" s="29">
        <v>1401.4179829240634</v>
      </c>
      <c r="F46" s="29">
        <v>1604.1817964315819</v>
      </c>
      <c r="G46" s="29">
        <v>1048.6079316369417</v>
      </c>
      <c r="H46" s="29">
        <v>811.74652264401823</v>
      </c>
      <c r="I46" s="29">
        <v>268.52782517235357</v>
      </c>
      <c r="J46" s="29">
        <v>613.41625230873569</v>
      </c>
      <c r="K46" s="29">
        <v>803.05564653950478</v>
      </c>
      <c r="L46" s="29">
        <v>8697.1560496878119</v>
      </c>
    </row>
    <row r="47" spans="1:12" x14ac:dyDescent="0.3">
      <c r="A47" s="29">
        <v>45</v>
      </c>
      <c r="B47" s="4">
        <v>44136</v>
      </c>
      <c r="C47" s="29">
        <v>1644.9305502767677</v>
      </c>
      <c r="D47" s="29">
        <v>557.95918889476081</v>
      </c>
      <c r="E47" s="29">
        <v>1371.7455951183806</v>
      </c>
      <c r="F47" s="29">
        <v>1709.3748023140183</v>
      </c>
      <c r="G47" s="29">
        <v>1023.5385892266218</v>
      </c>
      <c r="H47" s="29">
        <v>770.63258402055567</v>
      </c>
      <c r="I47" s="29">
        <v>297.89237696062253</v>
      </c>
      <c r="J47" s="29">
        <v>585.39190854343883</v>
      </c>
      <c r="K47" s="29">
        <v>855.08119572157671</v>
      </c>
      <c r="L47" s="29">
        <v>8816.5467910767438</v>
      </c>
    </row>
    <row r="48" spans="1:12" x14ac:dyDescent="0.3">
      <c r="A48" s="29">
        <v>46</v>
      </c>
      <c r="B48" s="4">
        <v>44143</v>
      </c>
      <c r="C48" s="29">
        <v>1882.7685173833747</v>
      </c>
      <c r="D48" s="29">
        <v>515.81737719716898</v>
      </c>
      <c r="E48" s="29">
        <v>1459.9732179202406</v>
      </c>
      <c r="F48" s="29">
        <v>1682.6229785882742</v>
      </c>
      <c r="G48" s="29">
        <v>1168.4007286723277</v>
      </c>
      <c r="H48" s="29">
        <v>748.27856771407653</v>
      </c>
      <c r="I48" s="29">
        <v>267.64632652285411</v>
      </c>
      <c r="J48" s="29">
        <v>544.50026007857127</v>
      </c>
      <c r="K48" s="29">
        <v>929.10848735687546</v>
      </c>
      <c r="L48" s="29">
        <v>9199.1164614337649</v>
      </c>
    </row>
    <row r="49" spans="1:12" x14ac:dyDescent="0.3">
      <c r="A49" s="29">
        <v>47</v>
      </c>
      <c r="B49" s="4">
        <v>44150</v>
      </c>
      <c r="C49" s="29">
        <v>2007.3462377324504</v>
      </c>
      <c r="D49" s="29">
        <v>540.19390345600129</v>
      </c>
      <c r="E49" s="29">
        <v>1436.9210669644253</v>
      </c>
      <c r="F49" s="29">
        <v>1557.0070954364569</v>
      </c>
      <c r="G49" s="29">
        <v>1092.2108141776619</v>
      </c>
      <c r="H49" s="29">
        <v>735.55152845189548</v>
      </c>
      <c r="I49" s="29">
        <v>265.08474395174824</v>
      </c>
      <c r="J49" s="29">
        <v>616.23591354951486</v>
      </c>
      <c r="K49" s="29">
        <v>909.75850540694455</v>
      </c>
      <c r="L49" s="29">
        <v>9160.3098091270986</v>
      </c>
    </row>
    <row r="50" spans="1:12" x14ac:dyDescent="0.3">
      <c r="A50" s="29">
        <v>48</v>
      </c>
      <c r="B50" s="4">
        <v>44157</v>
      </c>
      <c r="C50" s="29">
        <v>2341.7926960035929</v>
      </c>
      <c r="D50" s="29">
        <v>431.86642164177192</v>
      </c>
      <c r="E50" s="29">
        <v>1255.3295043802868</v>
      </c>
      <c r="F50" s="29">
        <v>1644.8026017042562</v>
      </c>
      <c r="G50" s="29">
        <v>997.45737851275703</v>
      </c>
      <c r="H50" s="29">
        <v>631.69721578712381</v>
      </c>
      <c r="I50" s="29">
        <v>228.02019114499416</v>
      </c>
      <c r="J50" s="29">
        <v>557.74990163295411</v>
      </c>
      <c r="K50" s="29">
        <v>859.0326355832475</v>
      </c>
      <c r="L50" s="29">
        <v>8947.7485463909834</v>
      </c>
    </row>
    <row r="51" spans="1:12" x14ac:dyDescent="0.3">
      <c r="A51" s="29">
        <v>49</v>
      </c>
      <c r="B51" s="4">
        <v>44164</v>
      </c>
      <c r="C51" s="29">
        <v>2785.1007364505731</v>
      </c>
      <c r="D51" s="29">
        <v>454.74397438557571</v>
      </c>
      <c r="E51" s="29">
        <v>1389.5171656738844</v>
      </c>
      <c r="F51" s="29">
        <v>1728.5482590257534</v>
      </c>
      <c r="G51" s="29">
        <v>1030.2891607735828</v>
      </c>
      <c r="H51" s="29">
        <v>731.76845741826673</v>
      </c>
      <c r="I51" s="29">
        <v>277.86119891500516</v>
      </c>
      <c r="J51" s="29">
        <v>570.53425673301069</v>
      </c>
      <c r="K51" s="29">
        <v>1094.7386464119431</v>
      </c>
      <c r="L51" s="29">
        <v>10063.101855787594</v>
      </c>
    </row>
    <row r="52" spans="1:12" x14ac:dyDescent="0.3">
      <c r="A52" s="29">
        <v>50</v>
      </c>
      <c r="B52" s="4">
        <v>44171</v>
      </c>
      <c r="C52" s="29">
        <v>3050.9671394255756</v>
      </c>
      <c r="D52" s="29">
        <v>471.82000130110509</v>
      </c>
      <c r="E52" s="29">
        <v>1470.6357541535726</v>
      </c>
      <c r="F52" s="29">
        <v>2103.4642404055685</v>
      </c>
      <c r="G52" s="29">
        <v>1081.2531885498622</v>
      </c>
      <c r="H52" s="29">
        <v>802.03197618782519</v>
      </c>
      <c r="I52" s="29">
        <v>274.51717235282877</v>
      </c>
      <c r="J52" s="29">
        <v>583.5341149330651</v>
      </c>
      <c r="K52" s="29">
        <v>1224.4086582642276</v>
      </c>
      <c r="L52" s="29">
        <v>11062.63224557363</v>
      </c>
    </row>
    <row r="53" spans="1:12" x14ac:dyDescent="0.3">
      <c r="A53" s="29">
        <v>51</v>
      </c>
      <c r="B53" s="4">
        <v>44178</v>
      </c>
      <c r="C53" s="29">
        <v>3396.563890297427</v>
      </c>
      <c r="D53" s="29">
        <v>495.72225667898516</v>
      </c>
      <c r="E53" s="29">
        <v>1506.0624885383593</v>
      </c>
      <c r="F53" s="29">
        <v>2595.4527562836674</v>
      </c>
      <c r="G53" s="29">
        <v>1104.3277631498195</v>
      </c>
      <c r="H53" s="29">
        <v>796.77242900824479</v>
      </c>
      <c r="I53" s="29">
        <v>292.52386344171043</v>
      </c>
      <c r="J53" s="29">
        <v>558.16946205852753</v>
      </c>
      <c r="K53" s="29">
        <v>1601.9505351483695</v>
      </c>
      <c r="L53" s="29">
        <v>12347.545444605112</v>
      </c>
    </row>
    <row r="54" spans="1:12" x14ac:dyDescent="0.3">
      <c r="A54" s="29">
        <v>52</v>
      </c>
      <c r="B54" s="4">
        <v>44185</v>
      </c>
      <c r="C54" s="29">
        <v>3608.1975882349061</v>
      </c>
      <c r="D54" s="29">
        <v>602.04679963849503</v>
      </c>
      <c r="E54" s="29">
        <v>2082.4381766029351</v>
      </c>
      <c r="F54" s="29">
        <v>3687.8975663593919</v>
      </c>
      <c r="G54" s="29">
        <v>1328.4422297175583</v>
      </c>
      <c r="H54" s="29">
        <v>993.20794441008616</v>
      </c>
      <c r="I54" s="29">
        <v>340.92502653886572</v>
      </c>
      <c r="J54" s="29">
        <v>714.34913199813491</v>
      </c>
      <c r="K54" s="29">
        <v>2000.8033747855065</v>
      </c>
      <c r="L54" s="29">
        <v>15358.30783828588</v>
      </c>
    </row>
    <row r="55" spans="1:12" x14ac:dyDescent="0.3">
      <c r="A55" s="29">
        <v>53</v>
      </c>
      <c r="B55" s="4">
        <v>44192</v>
      </c>
      <c r="C55" s="29">
        <v>3949.2838338323263</v>
      </c>
      <c r="D55" s="29">
        <v>676.12302090620278</v>
      </c>
      <c r="E55" s="29">
        <v>2713.8684852713877</v>
      </c>
      <c r="F55" s="29">
        <v>4878.7272618260904</v>
      </c>
      <c r="G55" s="29">
        <v>1913.334941657346</v>
      </c>
      <c r="H55" s="29">
        <v>1402.5324203490043</v>
      </c>
      <c r="I55" s="29">
        <v>361.95247538917579</v>
      </c>
      <c r="J55" s="29">
        <v>921.58491236837358</v>
      </c>
      <c r="K55" s="29">
        <v>2288.0746965730641</v>
      </c>
      <c r="L55" s="29">
        <v>19105.482048172969</v>
      </c>
    </row>
    <row r="56" spans="1:12" x14ac:dyDescent="0.3">
      <c r="A56" s="38">
        <v>1</v>
      </c>
      <c r="B56" s="4">
        <v>44199</v>
      </c>
      <c r="C56" s="29">
        <v>3565.6605274667918</v>
      </c>
      <c r="D56" s="29">
        <v>827.74706015625566</v>
      </c>
      <c r="E56" s="29">
        <v>3355.7473551977127</v>
      </c>
      <c r="F56" s="29">
        <v>6260.4895519279817</v>
      </c>
      <c r="G56" s="29">
        <v>2698.059852484967</v>
      </c>
      <c r="H56" s="29">
        <v>1647.9395790632445</v>
      </c>
      <c r="I56" s="29">
        <v>340.90594893158243</v>
      </c>
      <c r="J56" s="29">
        <v>1065.4786454126022</v>
      </c>
      <c r="K56" s="29">
        <v>2310.291631034464</v>
      </c>
      <c r="L56" s="29">
        <v>22072.320151675602</v>
      </c>
    </row>
    <row r="57" spans="1:12" x14ac:dyDescent="0.3">
      <c r="A57" s="38">
        <v>2</v>
      </c>
      <c r="B57" s="4">
        <v>44206</v>
      </c>
      <c r="C57" s="29">
        <v>3297.2829342819127</v>
      </c>
      <c r="D57" s="29">
        <v>884.58245349320896</v>
      </c>
      <c r="E57" s="29">
        <v>3460.6980506399027</v>
      </c>
      <c r="F57" s="29">
        <v>6505.7488379948172</v>
      </c>
      <c r="G57" s="29">
        <v>3551.9532349682927</v>
      </c>
      <c r="H57" s="29">
        <v>2144.4928437479948</v>
      </c>
      <c r="I57" s="29">
        <v>367.05730888584253</v>
      </c>
      <c r="J57" s="29">
        <v>1221.482897711868</v>
      </c>
      <c r="K57" s="29">
        <v>2109.8914049454033</v>
      </c>
      <c r="L57" s="29">
        <v>23543.189966669241</v>
      </c>
    </row>
    <row r="58" spans="1:12" x14ac:dyDescent="0.3">
      <c r="A58" s="38">
        <v>3</v>
      </c>
      <c r="B58" s="4">
        <v>44213</v>
      </c>
      <c r="C58" s="29">
        <v>2675.280498430373</v>
      </c>
      <c r="D58" s="29">
        <v>928.73737701309733</v>
      </c>
      <c r="E58" s="29">
        <v>3117.7890178585976</v>
      </c>
      <c r="F58" s="29">
        <v>5347.2393668905152</v>
      </c>
      <c r="G58" s="29">
        <v>2926.8088386294075</v>
      </c>
      <c r="H58" s="29">
        <v>1978.9471511642248</v>
      </c>
      <c r="I58" s="29">
        <v>392.91622908032048</v>
      </c>
      <c r="J58" s="29">
        <v>1241.8864290327169</v>
      </c>
      <c r="K58" s="29">
        <v>1726.7222852605491</v>
      </c>
      <c r="L58" s="29">
        <v>20336.327193359801</v>
      </c>
    </row>
    <row r="59" spans="1:12" x14ac:dyDescent="0.3">
      <c r="A59" s="38">
        <v>4</v>
      </c>
      <c r="B59" s="4">
        <v>44220</v>
      </c>
      <c r="C59" s="29">
        <v>1914.4454237243031</v>
      </c>
      <c r="D59" s="29">
        <v>707.59682293928188</v>
      </c>
      <c r="E59" s="29">
        <v>2296.2449529285436</v>
      </c>
      <c r="F59" s="29">
        <v>3288.0562287789826</v>
      </c>
      <c r="G59" s="29">
        <v>2093.555140522401</v>
      </c>
      <c r="H59" s="29">
        <v>1496.2838221994548</v>
      </c>
      <c r="I59" s="29">
        <v>333.77631483051277</v>
      </c>
      <c r="J59" s="29">
        <v>961.62961456225457</v>
      </c>
      <c r="K59" s="29">
        <v>1306.9635620618678</v>
      </c>
      <c r="L59" s="29">
        <v>14398.551882547603</v>
      </c>
    </row>
    <row r="60" spans="1:12" x14ac:dyDescent="0.3">
      <c r="A60" s="38">
        <v>5</v>
      </c>
      <c r="B60" s="4">
        <v>44227</v>
      </c>
      <c r="C60" s="29">
        <v>1651.4180621107105</v>
      </c>
      <c r="D60" s="29">
        <v>706.67321949366305</v>
      </c>
      <c r="E60" s="29">
        <v>2048.5483340291999</v>
      </c>
      <c r="F60" s="29">
        <v>2692.6434387666368</v>
      </c>
      <c r="G60" s="29">
        <v>1582.4884012090024</v>
      </c>
      <c r="H60" s="29">
        <v>1243.8195629141853</v>
      </c>
      <c r="I60" s="29">
        <v>322.70060774943499</v>
      </c>
      <c r="J60" s="29">
        <v>831.08742290919452</v>
      </c>
      <c r="K60" s="29">
        <v>1201.1612852337494</v>
      </c>
      <c r="L60" s="29">
        <v>12280.540334415777</v>
      </c>
    </row>
    <row r="61" spans="1:12" x14ac:dyDescent="0.3">
      <c r="A61" s="92" t="s">
        <v>164</v>
      </c>
      <c r="B61" s="93"/>
      <c r="C61" s="30">
        <f>SUM(C3:C60)</f>
        <v>106478.19130708165</v>
      </c>
      <c r="D61" s="30">
        <f t="shared" ref="D61:L61" si="0">SUM(D3:D60)</f>
        <v>34085.032814890015</v>
      </c>
      <c r="E61" s="30">
        <f t="shared" si="0"/>
        <v>102999.02667008864</v>
      </c>
      <c r="F61" s="30">
        <f t="shared" si="0"/>
        <v>124105.40868128336</v>
      </c>
      <c r="G61" s="30">
        <f t="shared" si="0"/>
        <v>70049.093086638968</v>
      </c>
      <c r="H61" s="30">
        <f t="shared" si="0"/>
        <v>50717.699382376828</v>
      </c>
      <c r="I61" s="30">
        <f t="shared" si="0"/>
        <v>16170.62149680788</v>
      </c>
      <c r="J61" s="30">
        <f t="shared" si="0"/>
        <v>38739.923610348189</v>
      </c>
      <c r="K61" s="30">
        <f t="shared" si="0"/>
        <v>63260.040949375005</v>
      </c>
      <c r="L61" s="30">
        <f t="shared" si="0"/>
        <v>606605.03112989035</v>
      </c>
    </row>
    <row r="62" spans="1:12" ht="16.2" customHeight="1" x14ac:dyDescent="0.3">
      <c r="A62" s="88" t="s">
        <v>8</v>
      </c>
      <c r="B62" s="89"/>
      <c r="C62" s="89"/>
      <c r="D62" s="89"/>
      <c r="E62" s="89"/>
      <c r="F62" s="89"/>
      <c r="G62" s="89"/>
      <c r="H62" s="89"/>
      <c r="I62" s="89"/>
      <c r="J62" s="89"/>
      <c r="K62" s="89"/>
      <c r="L62" s="89"/>
    </row>
    <row r="63" spans="1:12" x14ac:dyDescent="0.3">
      <c r="A63" s="94" t="s">
        <v>166</v>
      </c>
      <c r="B63" s="95"/>
      <c r="C63" s="31">
        <v>31950.566431512325</v>
      </c>
      <c r="D63" s="31">
        <v>6066.2212354962512</v>
      </c>
      <c r="E63" s="31">
        <v>22520.638528252297</v>
      </c>
      <c r="F63" s="31">
        <v>33791.228903630872</v>
      </c>
      <c r="G63" s="31">
        <v>12117.064689576469</v>
      </c>
      <c r="H63" s="31">
        <v>8918.651324417162</v>
      </c>
      <c r="I63" s="31">
        <v>2539.5176401725112</v>
      </c>
      <c r="J63" s="31">
        <v>4613.6070328735295</v>
      </c>
      <c r="K63" s="31">
        <v>15213.854059612593</v>
      </c>
      <c r="L63" s="31">
        <v>137731.34984554397</v>
      </c>
    </row>
  </sheetData>
  <mergeCells count="5">
    <mergeCell ref="A62:L62"/>
    <mergeCell ref="C1:L1"/>
    <mergeCell ref="A1:B2"/>
    <mergeCell ref="A61:B61"/>
    <mergeCell ref="A63:B6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63"/>
  <sheetViews>
    <sheetView topLeftCell="A35"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391.22472444982725</v>
      </c>
      <c r="H3" s="29">
        <v>158.95939463808358</v>
      </c>
      <c r="I3" s="29">
        <v>201.20606745160501</v>
      </c>
      <c r="J3" s="29">
        <v>317.79146948101874</v>
      </c>
    </row>
    <row r="4" spans="1:10" x14ac:dyDescent="0.3">
      <c r="A4" s="32">
        <v>2</v>
      </c>
      <c r="B4" s="4">
        <v>43835</v>
      </c>
      <c r="C4" s="29">
        <v>138.88938038606415</v>
      </c>
      <c r="D4" s="29">
        <v>502.57223938959788</v>
      </c>
      <c r="E4" s="29">
        <v>384.84060031021136</v>
      </c>
      <c r="F4" s="29">
        <v>395.84419469487239</v>
      </c>
      <c r="G4" s="29">
        <v>400.19042710354222</v>
      </c>
      <c r="H4" s="29">
        <v>118.43926993352795</v>
      </c>
      <c r="I4" s="29">
        <v>171.0026527897536</v>
      </c>
      <c r="J4" s="29">
        <v>350.33089768752848</v>
      </c>
    </row>
    <row r="5" spans="1:10" x14ac:dyDescent="0.3">
      <c r="A5" s="29">
        <v>3</v>
      </c>
      <c r="B5" s="4">
        <v>43842</v>
      </c>
      <c r="C5" s="29">
        <v>133.7788173610578</v>
      </c>
      <c r="D5" s="29">
        <v>489.51847864808667</v>
      </c>
      <c r="E5" s="29">
        <v>372.78971564771786</v>
      </c>
      <c r="F5" s="29">
        <v>408.34745067583583</v>
      </c>
      <c r="G5" s="29">
        <v>380.30277273839744</v>
      </c>
      <c r="H5" s="29">
        <v>113.3051220904364</v>
      </c>
      <c r="I5" s="29">
        <v>212.29340742068138</v>
      </c>
      <c r="J5" s="29">
        <v>281.72223449064961</v>
      </c>
    </row>
    <row r="6" spans="1:10" x14ac:dyDescent="0.3">
      <c r="A6" s="29">
        <v>4</v>
      </c>
      <c r="B6" s="4">
        <v>43849</v>
      </c>
      <c r="C6" s="29">
        <v>146.601811113054</v>
      </c>
      <c r="D6" s="29">
        <v>485.26729464909226</v>
      </c>
      <c r="E6" s="29">
        <v>354.24171790232487</v>
      </c>
      <c r="F6" s="29">
        <v>354.35659995452795</v>
      </c>
      <c r="G6" s="29">
        <v>390.76572257309101</v>
      </c>
      <c r="H6" s="29">
        <v>114.6650669189698</v>
      </c>
      <c r="I6" s="29">
        <v>162.82921642422201</v>
      </c>
      <c r="J6" s="29">
        <v>294.2226919838559</v>
      </c>
    </row>
    <row r="7" spans="1:10" x14ac:dyDescent="0.3">
      <c r="A7" s="29">
        <v>5</v>
      </c>
      <c r="B7" s="4">
        <v>43856</v>
      </c>
      <c r="C7" s="29">
        <v>120.12524563536799</v>
      </c>
      <c r="D7" s="29">
        <v>531.13100070212352</v>
      </c>
      <c r="E7" s="29">
        <v>426.30416075873018</v>
      </c>
      <c r="F7" s="29">
        <v>337.54732395347492</v>
      </c>
      <c r="G7" s="29">
        <v>436.03613339307225</v>
      </c>
      <c r="H7" s="29">
        <v>96.111305386879778</v>
      </c>
      <c r="I7" s="29">
        <v>180.49160631609033</v>
      </c>
      <c r="J7" s="29">
        <v>312.97932773162688</v>
      </c>
    </row>
    <row r="8" spans="1:10" x14ac:dyDescent="0.3">
      <c r="A8" s="29">
        <v>6</v>
      </c>
      <c r="B8" s="4">
        <v>43863</v>
      </c>
      <c r="C8" s="29">
        <v>175.81341550646837</v>
      </c>
      <c r="D8" s="29">
        <v>548.96656313386302</v>
      </c>
      <c r="E8" s="29">
        <v>393.04050568270594</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363.37903493109582</v>
      </c>
      <c r="F9" s="29">
        <v>370.49274071764307</v>
      </c>
      <c r="G9" s="29">
        <v>347.18082076312032</v>
      </c>
      <c r="H9" s="29">
        <v>139.97035582861059</v>
      </c>
      <c r="I9" s="29">
        <v>179.63599421409413</v>
      </c>
      <c r="J9" s="29">
        <v>334.28627995304947</v>
      </c>
    </row>
    <row r="10" spans="1:10" x14ac:dyDescent="0.3">
      <c r="A10" s="29">
        <v>8</v>
      </c>
      <c r="B10" s="4">
        <v>43877</v>
      </c>
      <c r="C10" s="29">
        <v>127.90850290058867</v>
      </c>
      <c r="D10" s="29">
        <v>450.25708729214654</v>
      </c>
      <c r="E10" s="29">
        <v>359.26354130367622</v>
      </c>
      <c r="F10" s="29">
        <v>406.80020698569604</v>
      </c>
      <c r="G10" s="29">
        <v>379.2812869716978</v>
      </c>
      <c r="H10" s="29">
        <v>135.78938942622119</v>
      </c>
      <c r="I10" s="29">
        <v>166.70005534348758</v>
      </c>
      <c r="J10" s="29">
        <v>362.0666635814556</v>
      </c>
    </row>
    <row r="11" spans="1:10" x14ac:dyDescent="0.3">
      <c r="A11" s="29">
        <v>9</v>
      </c>
      <c r="B11" s="4">
        <v>43884</v>
      </c>
      <c r="C11" s="29">
        <v>117.61994508287034</v>
      </c>
      <c r="D11" s="29">
        <v>461.09364962030571</v>
      </c>
      <c r="E11" s="29">
        <v>391.48505288459148</v>
      </c>
      <c r="F11" s="29">
        <v>374.76713811865466</v>
      </c>
      <c r="G11" s="29">
        <v>379.20656929602035</v>
      </c>
      <c r="H11" s="29">
        <v>118.85525883875118</v>
      </c>
      <c r="I11" s="29">
        <v>158.90103588170035</v>
      </c>
      <c r="J11" s="29">
        <v>329.65654812272641</v>
      </c>
    </row>
    <row r="12" spans="1:10" x14ac:dyDescent="0.3">
      <c r="A12" s="29">
        <v>10</v>
      </c>
      <c r="B12" s="4">
        <v>43891</v>
      </c>
      <c r="C12" s="29">
        <v>143.56042584765547</v>
      </c>
      <c r="D12" s="29">
        <v>508.66492840633441</v>
      </c>
      <c r="E12" s="29">
        <v>381.66031517644586</v>
      </c>
      <c r="F12" s="29">
        <v>378.495337390999</v>
      </c>
      <c r="G12" s="29">
        <v>413.08298146233221</v>
      </c>
      <c r="H12" s="29">
        <v>123.14741001343252</v>
      </c>
      <c r="I12" s="29">
        <v>189.54141322712005</v>
      </c>
      <c r="J12" s="29">
        <v>352.76108337134968</v>
      </c>
    </row>
    <row r="13" spans="1:10" x14ac:dyDescent="0.3">
      <c r="A13" s="29">
        <v>11</v>
      </c>
      <c r="B13" s="4">
        <v>43898</v>
      </c>
      <c r="C13" s="29">
        <v>113.62906024173681</v>
      </c>
      <c r="D13" s="29">
        <v>491.41275085862583</v>
      </c>
      <c r="E13" s="29">
        <v>372.96019128358182</v>
      </c>
      <c r="F13" s="29">
        <v>375.20500390400161</v>
      </c>
      <c r="G13" s="29">
        <v>405.09764239582137</v>
      </c>
      <c r="H13" s="29">
        <v>124.16462272897493</v>
      </c>
      <c r="I13" s="29">
        <v>163.32223438842024</v>
      </c>
      <c r="J13" s="29">
        <v>338.86268985181152</v>
      </c>
    </row>
    <row r="14" spans="1:10" x14ac:dyDescent="0.3">
      <c r="A14" s="29">
        <v>12</v>
      </c>
      <c r="B14" s="4">
        <v>43905</v>
      </c>
      <c r="C14" s="29">
        <v>111.30428444341027</v>
      </c>
      <c r="D14" s="29">
        <v>481.4192761824437</v>
      </c>
      <c r="E14" s="29">
        <v>389.22318991581409</v>
      </c>
      <c r="F14" s="29">
        <v>370.33762537784162</v>
      </c>
      <c r="G14" s="29">
        <v>397.75941698943575</v>
      </c>
      <c r="H14" s="29">
        <v>111.61646440729072</v>
      </c>
      <c r="I14" s="29">
        <v>161.29448145336627</v>
      </c>
      <c r="J14" s="29">
        <v>360.35262272966986</v>
      </c>
    </row>
    <row r="15" spans="1:10" x14ac:dyDescent="0.3">
      <c r="A15" s="29">
        <v>13</v>
      </c>
      <c r="B15" s="4">
        <v>43912</v>
      </c>
      <c r="C15" s="29">
        <v>126.61718732558894</v>
      </c>
      <c r="D15" s="29">
        <v>511.17811959183229</v>
      </c>
      <c r="E15" s="29">
        <v>378.39893667139324</v>
      </c>
      <c r="F15" s="29">
        <v>364.54194657691721</v>
      </c>
      <c r="G15" s="29">
        <v>372.99727825750608</v>
      </c>
      <c r="H15" s="29">
        <v>130.41762890853744</v>
      </c>
      <c r="I15" s="29">
        <v>172.39430308344174</v>
      </c>
      <c r="J15" s="29">
        <v>311.53380614098728</v>
      </c>
    </row>
    <row r="16" spans="1:10" x14ac:dyDescent="0.3">
      <c r="A16" s="29">
        <v>14</v>
      </c>
      <c r="B16" s="4">
        <v>43919</v>
      </c>
      <c r="C16" s="29">
        <v>131.08385008283585</v>
      </c>
      <c r="D16" s="29">
        <v>506.1707084058466</v>
      </c>
      <c r="E16" s="29">
        <v>375.01883843734777</v>
      </c>
      <c r="F16" s="29">
        <v>363.19758731994312</v>
      </c>
      <c r="G16" s="29">
        <v>351.00471358659092</v>
      </c>
      <c r="H16" s="29">
        <v>125.47061253184334</v>
      </c>
      <c r="I16" s="29">
        <v>189.90583768624649</v>
      </c>
      <c r="J16" s="29">
        <v>312.79096620076405</v>
      </c>
    </row>
    <row r="17" spans="1:10" x14ac:dyDescent="0.3">
      <c r="A17" s="29">
        <v>15</v>
      </c>
      <c r="B17" s="4">
        <v>43926</v>
      </c>
      <c r="C17" s="29">
        <v>120.55645804877562</v>
      </c>
      <c r="D17" s="29">
        <v>541.58436646169935</v>
      </c>
      <c r="E17" s="29">
        <v>400.79983771746174</v>
      </c>
      <c r="F17" s="29">
        <v>344.25542820234233</v>
      </c>
      <c r="G17" s="29">
        <v>418.46984229632926</v>
      </c>
      <c r="H17" s="29">
        <v>119.07544594828241</v>
      </c>
      <c r="I17" s="29">
        <v>173.3297868624837</v>
      </c>
      <c r="J17" s="29">
        <v>299.31102213404728</v>
      </c>
    </row>
    <row r="18" spans="1:10" x14ac:dyDescent="0.3">
      <c r="A18" s="29">
        <v>16</v>
      </c>
      <c r="B18" s="4">
        <v>43933</v>
      </c>
      <c r="C18" s="29">
        <v>131.76883846494184</v>
      </c>
      <c r="D18" s="29">
        <v>462.58384030424781</v>
      </c>
      <c r="E18" s="29">
        <v>370.77468845069825</v>
      </c>
      <c r="F18" s="29">
        <v>374.86712441994155</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363.29319619124357</v>
      </c>
      <c r="F19" s="29">
        <v>356.45046403962738</v>
      </c>
      <c r="G19" s="29">
        <v>362.12379408354582</v>
      </c>
      <c r="H19" s="29">
        <v>111.29098011337061</v>
      </c>
      <c r="I19" s="29">
        <v>186.20065633905335</v>
      </c>
      <c r="J19" s="29">
        <v>323.613552382899</v>
      </c>
    </row>
    <row r="20" spans="1:10" x14ac:dyDescent="0.3">
      <c r="A20" s="29">
        <v>18</v>
      </c>
      <c r="B20" s="4">
        <v>43947</v>
      </c>
      <c r="C20" s="29">
        <v>117.06040008620437</v>
      </c>
      <c r="D20" s="29">
        <v>475.43535480189757</v>
      </c>
      <c r="E20" s="29">
        <v>362.70318333584589</v>
      </c>
      <c r="F20" s="29">
        <v>347.9407838571384</v>
      </c>
      <c r="G20" s="29">
        <v>405.46485627275183</v>
      </c>
      <c r="H20" s="29">
        <v>99.71990026717539</v>
      </c>
      <c r="I20" s="29">
        <v>177.78365828179903</v>
      </c>
      <c r="J20" s="29">
        <v>320.41821614913414</v>
      </c>
    </row>
    <row r="21" spans="1:10" x14ac:dyDescent="0.3">
      <c r="A21" s="29">
        <v>19</v>
      </c>
      <c r="B21" s="4">
        <v>43954</v>
      </c>
      <c r="C21" s="29">
        <v>107.31025808139115</v>
      </c>
      <c r="D21" s="29">
        <v>528.48005426436282</v>
      </c>
      <c r="E21" s="29">
        <v>361.89885674807925</v>
      </c>
      <c r="F21" s="29">
        <v>370.64748081144586</v>
      </c>
      <c r="G21" s="29">
        <v>425.82790210968938</v>
      </c>
      <c r="H21" s="29">
        <v>107.38117011186121</v>
      </c>
      <c r="I21" s="29">
        <v>143.77193937211229</v>
      </c>
      <c r="J21" s="29">
        <v>344.85547769385221</v>
      </c>
    </row>
    <row r="22" spans="1:10" x14ac:dyDescent="0.3">
      <c r="A22" s="29">
        <v>20</v>
      </c>
      <c r="B22" s="4">
        <v>43961</v>
      </c>
      <c r="C22" s="29">
        <v>86.231334966181549</v>
      </c>
      <c r="D22" s="29">
        <v>572.48087945094358</v>
      </c>
      <c r="E22" s="29">
        <v>402.00598775391222</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775.02669044658694</v>
      </c>
      <c r="E23" s="29">
        <v>389.10118333202394</v>
      </c>
      <c r="F23" s="29">
        <v>359.10506011493277</v>
      </c>
      <c r="G23" s="29">
        <v>401.54223016673456</v>
      </c>
      <c r="H23" s="29">
        <v>130.16537516028012</v>
      </c>
      <c r="I23" s="29">
        <v>202.52519310016473</v>
      </c>
      <c r="J23" s="29">
        <v>370.57723475761861</v>
      </c>
    </row>
    <row r="24" spans="1:10" x14ac:dyDescent="0.3">
      <c r="A24" s="29">
        <v>22</v>
      </c>
      <c r="B24" s="4">
        <v>43975</v>
      </c>
      <c r="C24" s="29">
        <v>108.39821302057081</v>
      </c>
      <c r="D24" s="29">
        <v>820.47935434509554</v>
      </c>
      <c r="E24" s="29">
        <v>427.93658773411198</v>
      </c>
      <c r="F24" s="29">
        <v>333.14902818915806</v>
      </c>
      <c r="G24" s="29">
        <v>484.30729470072043</v>
      </c>
      <c r="H24" s="29">
        <v>133.17840813001709</v>
      </c>
      <c r="I24" s="29">
        <v>224.71021718516408</v>
      </c>
      <c r="J24" s="29">
        <v>389.06804987119972</v>
      </c>
    </row>
    <row r="25" spans="1:10" x14ac:dyDescent="0.3">
      <c r="A25" s="29">
        <v>23</v>
      </c>
      <c r="B25" s="4">
        <v>43982</v>
      </c>
      <c r="C25" s="29">
        <v>132.51760343271678</v>
      </c>
      <c r="D25" s="29">
        <v>873.11549886699163</v>
      </c>
      <c r="E25" s="29">
        <v>413.37091093993104</v>
      </c>
      <c r="F25" s="29">
        <v>381.17819579177592</v>
      </c>
      <c r="G25" s="29">
        <v>455.29978341034314</v>
      </c>
      <c r="H25" s="29">
        <v>141.57702041044371</v>
      </c>
      <c r="I25" s="29">
        <v>237.18299420277455</v>
      </c>
      <c r="J25" s="29">
        <v>354.35359299281026</v>
      </c>
    </row>
    <row r="26" spans="1:10" x14ac:dyDescent="0.3">
      <c r="A26" s="29">
        <v>24</v>
      </c>
      <c r="B26" s="4">
        <v>43989</v>
      </c>
      <c r="C26" s="29">
        <v>136.77685821611158</v>
      </c>
      <c r="D26" s="29">
        <v>968.62890728854495</v>
      </c>
      <c r="E26" s="29">
        <v>469.95859619122302</v>
      </c>
      <c r="F26" s="29">
        <v>402.54720259457702</v>
      </c>
      <c r="G26" s="29">
        <v>484.40835687335868</v>
      </c>
      <c r="H26" s="29">
        <v>164.16051284456262</v>
      </c>
      <c r="I26" s="29">
        <v>275.49331304062252</v>
      </c>
      <c r="J26" s="29">
        <v>364.29346696368901</v>
      </c>
    </row>
    <row r="27" spans="1:10" x14ac:dyDescent="0.3">
      <c r="A27" s="29">
        <v>25</v>
      </c>
      <c r="B27" s="4">
        <v>43996</v>
      </c>
      <c r="C27" s="29">
        <v>172.46862983075329</v>
      </c>
      <c r="D27" s="29">
        <v>977.47538052796381</v>
      </c>
      <c r="E27" s="29">
        <v>577.0128124188044</v>
      </c>
      <c r="F27" s="29">
        <v>420.8205119503159</v>
      </c>
      <c r="G27" s="29">
        <v>716.16811582698483</v>
      </c>
      <c r="H27" s="29">
        <v>174.69627208691239</v>
      </c>
      <c r="I27" s="29">
        <v>358.906168332015</v>
      </c>
      <c r="J27" s="29">
        <v>433.37293146635545</v>
      </c>
    </row>
    <row r="28" spans="1:10" x14ac:dyDescent="0.3">
      <c r="A28" s="29">
        <v>26</v>
      </c>
      <c r="B28" s="4">
        <v>44003</v>
      </c>
      <c r="C28" s="29">
        <v>260.02628004932581</v>
      </c>
      <c r="D28" s="29">
        <v>915.51710827810689</v>
      </c>
      <c r="E28" s="29">
        <v>675.26222194488639</v>
      </c>
      <c r="F28" s="29">
        <v>449.2572744721457</v>
      </c>
      <c r="G28" s="29">
        <v>919.49441477119785</v>
      </c>
      <c r="H28" s="29">
        <v>142.18579987086588</v>
      </c>
      <c r="I28" s="29">
        <v>428.53971150412019</v>
      </c>
      <c r="J28" s="29">
        <v>500.25616851761265</v>
      </c>
    </row>
    <row r="29" spans="1:10" x14ac:dyDescent="0.3">
      <c r="A29" s="29">
        <v>27</v>
      </c>
      <c r="B29" s="4">
        <v>44010</v>
      </c>
      <c r="C29" s="29">
        <v>279.3417758556235</v>
      </c>
      <c r="D29" s="29">
        <v>903.60273322504781</v>
      </c>
      <c r="E29" s="29">
        <v>826.4854641829844</v>
      </c>
      <c r="F29" s="29">
        <v>529.8773091861184</v>
      </c>
      <c r="G29" s="29">
        <v>1002.8949651231393</v>
      </c>
      <c r="H29" s="29">
        <v>145.19357760669143</v>
      </c>
      <c r="I29" s="29">
        <v>463.313896511167</v>
      </c>
      <c r="J29" s="29">
        <v>548.43881972010627</v>
      </c>
    </row>
    <row r="30" spans="1:10" x14ac:dyDescent="0.3">
      <c r="A30" s="29">
        <v>28</v>
      </c>
      <c r="B30" s="4">
        <v>44017</v>
      </c>
      <c r="C30" s="29">
        <v>200.68374335990467</v>
      </c>
      <c r="D30" s="29">
        <v>882.44692561423244</v>
      </c>
      <c r="E30" s="29">
        <v>955.22896675497498</v>
      </c>
      <c r="F30" s="29">
        <v>557.97825052321264</v>
      </c>
      <c r="G30" s="29">
        <v>1131.5098909947301</v>
      </c>
      <c r="H30" s="29">
        <v>187.54734525785256</v>
      </c>
      <c r="I30" s="29">
        <v>487.46791395710613</v>
      </c>
      <c r="J30" s="29">
        <v>624.66958891982733</v>
      </c>
    </row>
    <row r="31" spans="1:10" x14ac:dyDescent="0.3">
      <c r="A31" s="29">
        <v>29</v>
      </c>
      <c r="B31" s="4">
        <v>44024</v>
      </c>
      <c r="C31" s="29">
        <v>325.97180173868276</v>
      </c>
      <c r="D31" s="29">
        <v>827.37586088435353</v>
      </c>
      <c r="E31" s="29">
        <v>1144.4422969622542</v>
      </c>
      <c r="F31" s="29">
        <v>812.46651089752754</v>
      </c>
      <c r="G31" s="29">
        <v>1231.6406228624178</v>
      </c>
      <c r="H31" s="29">
        <v>166.62849400283901</v>
      </c>
      <c r="I31" s="29">
        <v>485.65794846203403</v>
      </c>
      <c r="J31" s="29">
        <v>705.18591069718798</v>
      </c>
    </row>
    <row r="32" spans="1:10" x14ac:dyDescent="0.3">
      <c r="A32" s="29">
        <v>30</v>
      </c>
      <c r="B32" s="4">
        <v>44031</v>
      </c>
      <c r="C32" s="29">
        <v>307.55618465016209</v>
      </c>
      <c r="D32" s="29">
        <v>744.47944033912745</v>
      </c>
      <c r="E32" s="29">
        <v>1012.2780025359591</v>
      </c>
      <c r="F32" s="29">
        <v>946.78863793823643</v>
      </c>
      <c r="G32" s="29">
        <v>1004.299348046444</v>
      </c>
      <c r="H32" s="29">
        <v>218.82065274536376</v>
      </c>
      <c r="I32" s="29">
        <v>432.88527842815643</v>
      </c>
      <c r="J32" s="29">
        <v>719.90797691375178</v>
      </c>
    </row>
    <row r="33" spans="1:10" x14ac:dyDescent="0.3">
      <c r="A33" s="29">
        <v>31</v>
      </c>
      <c r="B33" s="4">
        <v>44038</v>
      </c>
      <c r="C33" s="29">
        <v>187.68547453788665</v>
      </c>
      <c r="D33" s="29">
        <v>694.45670232054749</v>
      </c>
      <c r="E33" s="29">
        <v>851.41881260832747</v>
      </c>
      <c r="F33" s="29">
        <v>781.95957113877148</v>
      </c>
      <c r="G33" s="29">
        <v>891.98599252555414</v>
      </c>
      <c r="H33" s="29">
        <v>250.13445461723148</v>
      </c>
      <c r="I33" s="29">
        <v>355.78891503954304</v>
      </c>
      <c r="J33" s="29">
        <v>696.16778956885776</v>
      </c>
    </row>
    <row r="34" spans="1:10" x14ac:dyDescent="0.3">
      <c r="A34" s="29">
        <v>32</v>
      </c>
      <c r="B34" s="4">
        <v>44045</v>
      </c>
      <c r="C34" s="29">
        <v>208.72747171525492</v>
      </c>
      <c r="D34" s="29">
        <v>718.97625155193623</v>
      </c>
      <c r="E34" s="29">
        <v>696.62567353500572</v>
      </c>
      <c r="F34" s="29">
        <v>694.3523383546144</v>
      </c>
      <c r="G34" s="29">
        <v>679.03949142943043</v>
      </c>
      <c r="H34" s="29">
        <v>260.16551899342369</v>
      </c>
      <c r="I34" s="29">
        <v>319.31407731991055</v>
      </c>
      <c r="J34" s="29">
        <v>610.22376520107559</v>
      </c>
    </row>
    <row r="35" spans="1:10" x14ac:dyDescent="0.3">
      <c r="A35" s="29">
        <v>33</v>
      </c>
      <c r="B35" s="4">
        <v>44052</v>
      </c>
      <c r="C35" s="29">
        <v>174.03575537930737</v>
      </c>
      <c r="D35" s="29">
        <v>573.51938729599669</v>
      </c>
      <c r="E35" s="29">
        <v>603.16624161122877</v>
      </c>
      <c r="F35" s="29">
        <v>557.88140346847911</v>
      </c>
      <c r="G35" s="29">
        <v>626.04161375680064</v>
      </c>
      <c r="H35" s="29">
        <v>263.50574715085753</v>
      </c>
      <c r="I35" s="29">
        <v>274.59855029912569</v>
      </c>
      <c r="J35" s="29">
        <v>489.05669025149399</v>
      </c>
    </row>
    <row r="36" spans="1:10" x14ac:dyDescent="0.3">
      <c r="A36" s="29">
        <v>34</v>
      </c>
      <c r="B36" s="4">
        <v>44059</v>
      </c>
      <c r="C36" s="29">
        <v>150.36322485307778</v>
      </c>
      <c r="D36" s="29">
        <v>634.60259695768741</v>
      </c>
      <c r="E36" s="29">
        <v>535.1092514119855</v>
      </c>
      <c r="F36" s="29">
        <v>536.80099288312022</v>
      </c>
      <c r="G36" s="29">
        <v>576.54022419445278</v>
      </c>
      <c r="H36" s="29">
        <v>254.25954378761847</v>
      </c>
      <c r="I36" s="29">
        <v>274.17074209959367</v>
      </c>
      <c r="J36" s="29">
        <v>464.72059126943105</v>
      </c>
    </row>
    <row r="37" spans="1:10" x14ac:dyDescent="0.3">
      <c r="A37" s="29">
        <v>35</v>
      </c>
      <c r="B37" s="4">
        <v>44066</v>
      </c>
      <c r="C37" s="29">
        <v>118.11363402603942</v>
      </c>
      <c r="D37" s="29">
        <v>586.34887226757405</v>
      </c>
      <c r="E37" s="29">
        <v>534.31768523813651</v>
      </c>
      <c r="F37" s="29">
        <v>533.45522419689348</v>
      </c>
      <c r="G37" s="29">
        <v>469.99327628989465</v>
      </c>
      <c r="H37" s="29">
        <v>196.44374099648752</v>
      </c>
      <c r="I37" s="29">
        <v>236.26505438728378</v>
      </c>
      <c r="J37" s="29">
        <v>455.13586350102844</v>
      </c>
    </row>
    <row r="38" spans="1:10" x14ac:dyDescent="0.3">
      <c r="A38" s="29">
        <v>36</v>
      </c>
      <c r="B38" s="4">
        <v>44073</v>
      </c>
      <c r="C38" s="29">
        <v>151.73524964672401</v>
      </c>
      <c r="D38" s="29">
        <v>609.06571604803526</v>
      </c>
      <c r="E38" s="29">
        <v>510.27880033484422</v>
      </c>
      <c r="F38" s="29">
        <v>460.46195938410472</v>
      </c>
      <c r="G38" s="29">
        <v>495.52855781041723</v>
      </c>
      <c r="H38" s="29">
        <v>172.51467479774226</v>
      </c>
      <c r="I38" s="29">
        <v>217.65797367563135</v>
      </c>
      <c r="J38" s="29">
        <v>392.86337450459439</v>
      </c>
    </row>
    <row r="39" spans="1:10" x14ac:dyDescent="0.3">
      <c r="A39" s="29">
        <v>37</v>
      </c>
      <c r="B39" s="4">
        <v>44080</v>
      </c>
      <c r="C39" s="29">
        <v>148.77257230476658</v>
      </c>
      <c r="D39" s="29">
        <v>615.2095101928046</v>
      </c>
      <c r="E39" s="29">
        <v>416.87547615141636</v>
      </c>
      <c r="F39" s="29">
        <v>385.50716950289751</v>
      </c>
      <c r="G39" s="29">
        <v>438.08110551345658</v>
      </c>
      <c r="H39" s="29">
        <v>165.28330696795516</v>
      </c>
      <c r="I39" s="29">
        <v>216.99570545881136</v>
      </c>
      <c r="J39" s="29">
        <v>416.96709145537397</v>
      </c>
    </row>
    <row r="40" spans="1:10" x14ac:dyDescent="0.3">
      <c r="A40" s="29">
        <v>38</v>
      </c>
      <c r="B40" s="4">
        <v>44087</v>
      </c>
      <c r="C40" s="29">
        <v>137.6875671219658</v>
      </c>
      <c r="D40" s="29">
        <v>465.92992640557071</v>
      </c>
      <c r="E40" s="29">
        <v>440.74181853960164</v>
      </c>
      <c r="F40" s="29">
        <v>382.03330996134042</v>
      </c>
      <c r="G40" s="29">
        <v>390.40025154014404</v>
      </c>
      <c r="H40" s="29">
        <v>153.83131692907619</v>
      </c>
      <c r="I40" s="29">
        <v>210.34274933432278</v>
      </c>
      <c r="J40" s="29">
        <v>362.51616106761935</v>
      </c>
    </row>
    <row r="41" spans="1:10" x14ac:dyDescent="0.3">
      <c r="A41" s="29">
        <v>39</v>
      </c>
      <c r="B41" s="4">
        <v>44094</v>
      </c>
      <c r="C41" s="29">
        <v>126.75633849363949</v>
      </c>
      <c r="D41" s="29">
        <v>509.64027145813333</v>
      </c>
      <c r="E41" s="29">
        <v>398.07638836788146</v>
      </c>
      <c r="F41" s="29">
        <v>410.28801270092424</v>
      </c>
      <c r="G41" s="29">
        <v>431.04779447373562</v>
      </c>
      <c r="H41" s="29">
        <v>174.550709775944</v>
      </c>
      <c r="I41" s="29">
        <v>199.68713894640575</v>
      </c>
      <c r="J41" s="29">
        <v>359.16128440632849</v>
      </c>
    </row>
    <row r="42" spans="1:10" x14ac:dyDescent="0.3">
      <c r="A42" s="29">
        <v>40</v>
      </c>
      <c r="B42" s="4">
        <v>44101</v>
      </c>
      <c r="C42" s="29">
        <v>138.11063619458935</v>
      </c>
      <c r="D42" s="29">
        <v>596.77162107752838</v>
      </c>
      <c r="E42" s="29">
        <v>435.77718126919933</v>
      </c>
      <c r="F42" s="29">
        <v>374.59431934723978</v>
      </c>
      <c r="G42" s="29">
        <v>386.35689623476463</v>
      </c>
      <c r="H42" s="29">
        <v>170.64857181375044</v>
      </c>
      <c r="I42" s="29">
        <v>194.59669827959078</v>
      </c>
      <c r="J42" s="29">
        <v>308.30578501805871</v>
      </c>
    </row>
    <row r="43" spans="1:10" x14ac:dyDescent="0.3">
      <c r="A43" s="29">
        <v>41</v>
      </c>
      <c r="B43" s="4">
        <v>44108</v>
      </c>
      <c r="C43" s="29">
        <v>169.45908467268006</v>
      </c>
      <c r="D43" s="29">
        <v>560.72887124094859</v>
      </c>
      <c r="E43" s="29">
        <v>413.62754921420202</v>
      </c>
      <c r="F43" s="29">
        <v>398.88370320847088</v>
      </c>
      <c r="G43" s="29">
        <v>421.09371689661054</v>
      </c>
      <c r="H43" s="29">
        <v>172.26547533983506</v>
      </c>
      <c r="I43" s="29">
        <v>218.45601021871562</v>
      </c>
      <c r="J43" s="29">
        <v>368.18611185932116</v>
      </c>
    </row>
    <row r="44" spans="1:10" x14ac:dyDescent="0.3">
      <c r="A44" s="29">
        <v>42</v>
      </c>
      <c r="B44" s="4">
        <v>44115</v>
      </c>
      <c r="C44" s="29">
        <v>154.13277103746015</v>
      </c>
      <c r="D44" s="29">
        <v>541.49079687026074</v>
      </c>
      <c r="E44" s="29">
        <v>378.22144567745738</v>
      </c>
      <c r="F44" s="29">
        <v>419.05346614733719</v>
      </c>
      <c r="G44" s="29">
        <v>437.87906281935818</v>
      </c>
      <c r="H44" s="29">
        <v>167.38866376642216</v>
      </c>
      <c r="I44" s="29">
        <v>233.58470629696706</v>
      </c>
      <c r="J44" s="29">
        <v>398.01579486587582</v>
      </c>
    </row>
    <row r="45" spans="1:10" x14ac:dyDescent="0.3">
      <c r="A45" s="29">
        <v>43</v>
      </c>
      <c r="B45" s="4">
        <v>44122</v>
      </c>
      <c r="C45" s="29">
        <v>150.69714329910789</v>
      </c>
      <c r="D45" s="29">
        <v>487.28750194811505</v>
      </c>
      <c r="E45" s="29">
        <v>400.66476275769332</v>
      </c>
      <c r="F45" s="29">
        <v>366.99488297278094</v>
      </c>
      <c r="G45" s="29">
        <v>449.78095999097468</v>
      </c>
      <c r="H45" s="29">
        <v>163.04399165936348</v>
      </c>
      <c r="I45" s="29">
        <v>253.48769965746573</v>
      </c>
      <c r="J45" s="29">
        <v>372.63059253976684</v>
      </c>
    </row>
    <row r="46" spans="1:10" x14ac:dyDescent="0.3">
      <c r="A46" s="29">
        <v>44</v>
      </c>
      <c r="B46" s="4">
        <v>44129</v>
      </c>
      <c r="C46" s="29">
        <v>135.8654999083048</v>
      </c>
      <c r="D46" s="29">
        <v>480.48775920523974</v>
      </c>
      <c r="E46" s="29">
        <v>376.04715649685443</v>
      </c>
      <c r="F46" s="29">
        <v>381.23372046696215</v>
      </c>
      <c r="G46" s="29">
        <v>405.7268320650229</v>
      </c>
      <c r="H46" s="29">
        <v>182.96151886948235</v>
      </c>
      <c r="I46" s="29">
        <v>344.23793172979254</v>
      </c>
      <c r="J46" s="29">
        <v>374.18025475536649</v>
      </c>
    </row>
    <row r="47" spans="1:10" x14ac:dyDescent="0.3">
      <c r="A47" s="29">
        <v>45</v>
      </c>
      <c r="B47" s="4">
        <v>44136</v>
      </c>
      <c r="C47" s="29">
        <v>157.32215697796067</v>
      </c>
      <c r="D47" s="29">
        <v>482.1211588462935</v>
      </c>
      <c r="E47" s="29">
        <v>391.84743858702996</v>
      </c>
      <c r="F47" s="29">
        <v>354.67262702761138</v>
      </c>
      <c r="G47" s="29">
        <v>411.13932024500832</v>
      </c>
      <c r="H47" s="29">
        <v>154.59876136144806</v>
      </c>
      <c r="I47" s="29">
        <v>424.31741622266838</v>
      </c>
      <c r="J47" s="29">
        <v>355.21651738089059</v>
      </c>
    </row>
    <row r="48" spans="1:10" x14ac:dyDescent="0.3">
      <c r="A48" s="29">
        <v>46</v>
      </c>
      <c r="B48" s="4">
        <v>44143</v>
      </c>
      <c r="C48" s="29">
        <v>160.32957046117082</v>
      </c>
      <c r="D48" s="29">
        <v>565.30075740029679</v>
      </c>
      <c r="E48" s="29">
        <v>425.55395560609998</v>
      </c>
      <c r="F48" s="29">
        <v>386.69972861748016</v>
      </c>
      <c r="G48" s="29">
        <v>452.40620038255747</v>
      </c>
      <c r="H48" s="29">
        <v>149.18275761784216</v>
      </c>
      <c r="I48" s="29">
        <v>522.87748411452242</v>
      </c>
      <c r="J48" s="29">
        <v>374.58441184639162</v>
      </c>
    </row>
    <row r="49" spans="1:10" x14ac:dyDescent="0.3">
      <c r="A49" s="29">
        <v>47</v>
      </c>
      <c r="B49" s="4">
        <v>44150</v>
      </c>
      <c r="C49" s="29">
        <v>194.66588069042893</v>
      </c>
      <c r="D49" s="29">
        <v>541.84804213181599</v>
      </c>
      <c r="E49" s="29">
        <v>385.88194930741037</v>
      </c>
      <c r="F49" s="29">
        <v>374.30275677230009</v>
      </c>
      <c r="G49" s="29">
        <v>445.28229439065285</v>
      </c>
      <c r="H49" s="29">
        <v>144.68504559325368</v>
      </c>
      <c r="I49" s="29">
        <v>627.70554330109258</v>
      </c>
      <c r="J49" s="29">
        <v>372.39950056751343</v>
      </c>
    </row>
    <row r="50" spans="1:10" x14ac:dyDescent="0.3">
      <c r="A50" s="29">
        <v>48</v>
      </c>
      <c r="B50" s="4">
        <v>44157</v>
      </c>
      <c r="C50" s="29">
        <v>266.44306668025513</v>
      </c>
      <c r="D50" s="29">
        <v>499.90354878347785</v>
      </c>
      <c r="E50" s="29">
        <v>351.83781343806652</v>
      </c>
      <c r="F50" s="29">
        <v>379.34657629237267</v>
      </c>
      <c r="G50" s="29">
        <v>382.10045655900058</v>
      </c>
      <c r="H50" s="29">
        <v>121.60055074336177</v>
      </c>
      <c r="I50" s="29">
        <v>581.99679455761657</v>
      </c>
      <c r="J50" s="29">
        <v>323.22587804650544</v>
      </c>
    </row>
    <row r="51" spans="1:10" x14ac:dyDescent="0.3">
      <c r="A51" s="29">
        <v>49</v>
      </c>
      <c r="B51" s="4">
        <v>44164</v>
      </c>
      <c r="C51" s="29">
        <v>315.59713179487471</v>
      </c>
      <c r="D51" s="29">
        <v>607.89609882854518</v>
      </c>
      <c r="E51" s="29">
        <v>434.17725295766252</v>
      </c>
      <c r="F51" s="29">
        <v>438.61529360768463</v>
      </c>
      <c r="G51" s="29">
        <v>427.03855636369985</v>
      </c>
      <c r="H51" s="29">
        <v>134.7661662843658</v>
      </c>
      <c r="I51" s="29">
        <v>522.19767421908421</v>
      </c>
      <c r="J51" s="29">
        <v>315.54860930372377</v>
      </c>
    </row>
    <row r="52" spans="1:10" x14ac:dyDescent="0.3">
      <c r="A52" s="29">
        <v>50</v>
      </c>
      <c r="B52" s="4">
        <v>44171</v>
      </c>
      <c r="C52" s="29">
        <v>358.69759802792379</v>
      </c>
      <c r="D52" s="29">
        <v>696.11160219143062</v>
      </c>
      <c r="E52" s="29">
        <v>422.45776844417583</v>
      </c>
      <c r="F52" s="29">
        <v>565.94780792440952</v>
      </c>
      <c r="G52" s="29">
        <v>445.96263082659254</v>
      </c>
      <c r="H52" s="29">
        <v>117.85289195839772</v>
      </c>
      <c r="I52" s="29">
        <v>418.33556571166127</v>
      </c>
      <c r="J52" s="29">
        <v>377.53569581009572</v>
      </c>
    </row>
    <row r="53" spans="1:10" x14ac:dyDescent="0.3">
      <c r="A53" s="29">
        <v>51</v>
      </c>
      <c r="B53" s="4">
        <v>44178</v>
      </c>
      <c r="C53" s="29">
        <v>389.48888410134577</v>
      </c>
      <c r="D53" s="29">
        <v>937.80221037446165</v>
      </c>
      <c r="E53" s="29">
        <v>432.31079218385287</v>
      </c>
      <c r="F53" s="29">
        <v>800.23021727478408</v>
      </c>
      <c r="G53" s="29">
        <v>442.95620447164379</v>
      </c>
      <c r="H53" s="29">
        <v>124.1188285665074</v>
      </c>
      <c r="I53" s="29">
        <v>397.72329903619163</v>
      </c>
      <c r="J53" s="29">
        <v>374.83442720413018</v>
      </c>
    </row>
    <row r="54" spans="1:10" x14ac:dyDescent="0.3">
      <c r="A54" s="29">
        <v>52</v>
      </c>
      <c r="B54" s="4">
        <v>44185</v>
      </c>
      <c r="C54" s="29">
        <v>411.65579392517236</v>
      </c>
      <c r="D54" s="29">
        <v>1193.0176269023837</v>
      </c>
      <c r="E54" s="29">
        <v>583.59669395634955</v>
      </c>
      <c r="F54" s="29">
        <v>1305.0670461735158</v>
      </c>
      <c r="G54" s="29">
        <v>633.85273626540197</v>
      </c>
      <c r="H54" s="29">
        <v>165.50899349314338</v>
      </c>
      <c r="I54" s="29">
        <v>325.23160263046719</v>
      </c>
      <c r="J54" s="29">
        <v>540.17395334395269</v>
      </c>
    </row>
    <row r="55" spans="1:10" x14ac:dyDescent="0.3">
      <c r="A55" s="29">
        <v>53</v>
      </c>
      <c r="B55" s="4">
        <v>44192</v>
      </c>
      <c r="C55" s="29">
        <v>360.5757357041598</v>
      </c>
      <c r="D55" s="29">
        <v>1436.7478668858371</v>
      </c>
      <c r="E55" s="29">
        <v>762.85273140693107</v>
      </c>
      <c r="F55" s="29">
        <v>1646.4779113895775</v>
      </c>
      <c r="G55" s="29">
        <v>756.3611550891726</v>
      </c>
      <c r="H55" s="29">
        <v>175.39525067231705</v>
      </c>
      <c r="I55" s="29">
        <v>287.97752896838153</v>
      </c>
      <c r="J55" s="29">
        <v>752.0124790343782</v>
      </c>
    </row>
    <row r="56" spans="1:10" x14ac:dyDescent="0.3">
      <c r="A56" s="29">
        <v>1</v>
      </c>
      <c r="B56" s="4">
        <v>44199</v>
      </c>
      <c r="C56" s="29">
        <v>325.15635735009585</v>
      </c>
      <c r="D56" s="29">
        <v>1452.432053332212</v>
      </c>
      <c r="E56" s="29">
        <v>950.79614277085705</v>
      </c>
      <c r="F56" s="29">
        <v>1739.8011295178726</v>
      </c>
      <c r="G56" s="29">
        <v>958.24880880784258</v>
      </c>
      <c r="H56" s="29">
        <v>205.50414882661372</v>
      </c>
      <c r="I56" s="29">
        <v>277.3435476900064</v>
      </c>
      <c r="J56" s="29">
        <v>972.76148330567321</v>
      </c>
    </row>
    <row r="57" spans="1:10" x14ac:dyDescent="0.3">
      <c r="A57" s="29">
        <v>2</v>
      </c>
      <c r="B57" s="4">
        <v>44206</v>
      </c>
      <c r="C57" s="29">
        <v>244.28946395567851</v>
      </c>
      <c r="D57" s="29">
        <v>1324.6408703686245</v>
      </c>
      <c r="E57" s="29">
        <v>989.85120025675383</v>
      </c>
      <c r="F57" s="29">
        <v>1439.3767557860197</v>
      </c>
      <c r="G57" s="29">
        <v>989.43414472787526</v>
      </c>
      <c r="H57" s="29">
        <v>212.18875641300531</v>
      </c>
      <c r="I57" s="29">
        <v>245.55234727078971</v>
      </c>
      <c r="J57" s="29">
        <v>955.47325537779147</v>
      </c>
    </row>
    <row r="58" spans="1:10" x14ac:dyDescent="0.3">
      <c r="A58" s="29">
        <v>3</v>
      </c>
      <c r="B58" s="4">
        <v>44213</v>
      </c>
      <c r="C58" s="29">
        <v>223.99859387627015</v>
      </c>
      <c r="D58" s="29">
        <v>1084.2405018742556</v>
      </c>
      <c r="E58" s="29">
        <v>866.68424962280164</v>
      </c>
      <c r="F58" s="29">
        <v>1067.9657103880313</v>
      </c>
      <c r="G58" s="29">
        <v>904.47274581605632</v>
      </c>
      <c r="H58" s="29">
        <v>221.95570698426309</v>
      </c>
      <c r="I58" s="29">
        <v>239.72088849920959</v>
      </c>
      <c r="J58" s="29">
        <v>848.90474588519942</v>
      </c>
    </row>
    <row r="59" spans="1:10" x14ac:dyDescent="0.3">
      <c r="A59" s="29">
        <v>4</v>
      </c>
      <c r="B59" s="4">
        <v>44220</v>
      </c>
      <c r="C59" s="29">
        <v>174.46909462694526</v>
      </c>
      <c r="D59" s="29">
        <v>845.09163295745714</v>
      </c>
      <c r="E59" s="29">
        <v>657.91517142721182</v>
      </c>
      <c r="F59" s="29">
        <v>719.67328519213754</v>
      </c>
      <c r="G59" s="29">
        <v>687.96459056793071</v>
      </c>
      <c r="H59" s="29">
        <v>169.84162135942987</v>
      </c>
      <c r="I59" s="29">
        <v>191.59934210277896</v>
      </c>
      <c r="J59" s="29">
        <v>581.38341091158736</v>
      </c>
    </row>
    <row r="60" spans="1:10" x14ac:dyDescent="0.3">
      <c r="A60" s="29">
        <v>5</v>
      </c>
      <c r="B60" s="4">
        <v>44227</v>
      </c>
      <c r="C60" s="29">
        <v>150.59919037051827</v>
      </c>
      <c r="D60" s="29">
        <v>790.26807037894673</v>
      </c>
      <c r="E60" s="29">
        <v>628.04389641464604</v>
      </c>
      <c r="F60" s="29">
        <v>697.91455854981461</v>
      </c>
      <c r="G60" s="29">
        <v>606.28357332964481</v>
      </c>
      <c r="H60" s="29">
        <v>163.92216320141296</v>
      </c>
      <c r="I60" s="29">
        <v>221.53381620325086</v>
      </c>
      <c r="J60" s="29">
        <v>516.12043131152473</v>
      </c>
    </row>
    <row r="61" spans="1:10" x14ac:dyDescent="0.3">
      <c r="A61" s="102" t="s">
        <v>164</v>
      </c>
      <c r="B61" s="102"/>
      <c r="C61" s="27">
        <f>SUM(C3:C60)</f>
        <v>10503.006615350947</v>
      </c>
      <c r="D61" s="27">
        <f t="shared" ref="D61:J61" si="0">SUM(D3:D60)</f>
        <v>39219.188471117988</v>
      </c>
      <c r="E61" s="27">
        <f t="shared" si="0"/>
        <v>29722.91075131511</v>
      </c>
      <c r="F61" s="27">
        <f t="shared" si="0"/>
        <v>31297.85371495083</v>
      </c>
      <c r="G61" s="27">
        <f t="shared" si="0"/>
        <v>31324.118868243917</v>
      </c>
      <c r="H61" s="27">
        <f t="shared" si="0"/>
        <v>9068.8859227029716</v>
      </c>
      <c r="I61" s="27">
        <f t="shared" si="0"/>
        <v>16000.482348802794</v>
      </c>
      <c r="J61" s="27">
        <f t="shared" si="0"/>
        <v>25179.651430228139</v>
      </c>
    </row>
    <row r="62" spans="1:10" ht="18" customHeight="1" x14ac:dyDescent="0.3">
      <c r="A62" s="96" t="s">
        <v>8</v>
      </c>
      <c r="B62" s="97"/>
      <c r="C62" s="97"/>
      <c r="D62" s="97"/>
      <c r="E62" s="97"/>
      <c r="F62" s="97"/>
      <c r="G62" s="97"/>
      <c r="H62" s="97"/>
      <c r="I62" s="97"/>
      <c r="J62" s="98"/>
    </row>
    <row r="63" spans="1:10" x14ac:dyDescent="0.3">
      <c r="A63" s="29" t="s">
        <v>167</v>
      </c>
      <c r="B63" s="29"/>
      <c r="C63" s="33">
        <v>3218.2472307782914</v>
      </c>
      <c r="D63" s="33">
        <v>11173.044843386389</v>
      </c>
      <c r="E63" s="33">
        <v>6345.8189883893874</v>
      </c>
      <c r="F63" s="33">
        <v>8770.8732323366039</v>
      </c>
      <c r="G63" s="33">
        <v>7709.4251010202624</v>
      </c>
      <c r="H63" s="33">
        <v>1776.913044928813</v>
      </c>
      <c r="I63" s="33">
        <v>4858.9080457342288</v>
      </c>
      <c r="J63" s="33">
        <v>5434.3549296081137</v>
      </c>
    </row>
  </sheetData>
  <mergeCells count="4">
    <mergeCell ref="A62:J62"/>
    <mergeCell ref="C1:J1"/>
    <mergeCell ref="A1:B2"/>
    <mergeCell ref="A61:B6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31950.566431512325</v>
      </c>
      <c r="C2" s="39">
        <f t="shared" ref="C2:R2" si="0">SUMIF(C4:C91,"&gt;"&amp;0,C4:C91)</f>
        <v>6066.2212354962512</v>
      </c>
      <c r="D2" s="39">
        <f t="shared" si="0"/>
        <v>22520.638528252297</v>
      </c>
      <c r="E2" s="39">
        <f t="shared" si="0"/>
        <v>33791.228903630872</v>
      </c>
      <c r="F2" s="39">
        <f t="shared" si="0"/>
        <v>12117.064689576469</v>
      </c>
      <c r="G2" s="39">
        <f t="shared" si="0"/>
        <v>8918.651324417162</v>
      </c>
      <c r="H2" s="39">
        <f t="shared" si="0"/>
        <v>2539.5176401725112</v>
      </c>
      <c r="I2" s="39">
        <f t="shared" si="0"/>
        <v>4613.6070328735295</v>
      </c>
      <c r="J2" s="39">
        <f t="shared" si="0"/>
        <v>15213.854059612593</v>
      </c>
      <c r="K2" s="60">
        <f t="shared" si="0"/>
        <v>3218.7633241667399</v>
      </c>
      <c r="L2" s="39">
        <f t="shared" si="0"/>
        <v>11173.044843386389</v>
      </c>
      <c r="M2" s="39">
        <f t="shared" si="0"/>
        <v>6345.8189883893874</v>
      </c>
      <c r="N2" s="39">
        <f t="shared" si="0"/>
        <v>8770.8732323366039</v>
      </c>
      <c r="O2" s="39">
        <f t="shared" si="0"/>
        <v>7709.4251010202624</v>
      </c>
      <c r="P2" s="39">
        <f t="shared" si="0"/>
        <v>1776.913044928813</v>
      </c>
      <c r="Q2" s="39">
        <f t="shared" si="0"/>
        <v>4868.2010000785858</v>
      </c>
      <c r="R2" s="40">
        <f t="shared" si="0"/>
        <v>5438.4848979629978</v>
      </c>
      <c r="S2" s="40">
        <f>SUMIF(S4:S91,"&gt;"&amp;0,S4:S91)</f>
        <v>137731.34984554397</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43.962287354410819</v>
      </c>
      <c r="K6" s="53"/>
      <c r="L6" s="54">
        <v>34.865012310740781</v>
      </c>
      <c r="M6" s="54"/>
      <c r="N6" s="54"/>
      <c r="O6" s="54"/>
      <c r="P6" s="54"/>
      <c r="Q6" s="54"/>
      <c r="R6" s="55"/>
      <c r="S6" s="55">
        <v>43.962287354410364</v>
      </c>
    </row>
    <row r="7" spans="1:19" x14ac:dyDescent="0.3">
      <c r="A7" s="45">
        <f t="shared" si="1"/>
        <v>43968</v>
      </c>
      <c r="B7" s="53"/>
      <c r="C7" s="54"/>
      <c r="D7" s="54"/>
      <c r="E7" s="54"/>
      <c r="F7" s="54"/>
      <c r="G7" s="54"/>
      <c r="H7" s="54"/>
      <c r="I7" s="54"/>
      <c r="J7" s="54">
        <v>305.78087982875763</v>
      </c>
      <c r="K7" s="53"/>
      <c r="L7" s="54">
        <v>258.69639811333479</v>
      </c>
      <c r="M7" s="54"/>
      <c r="N7" s="54"/>
      <c r="O7" s="54"/>
      <c r="P7" s="54"/>
      <c r="Q7" s="54"/>
      <c r="R7" s="55"/>
      <c r="S7" s="55">
        <v>305.78087982875695</v>
      </c>
    </row>
    <row r="8" spans="1:19" x14ac:dyDescent="0.3">
      <c r="A8" s="45">
        <f t="shared" si="1"/>
        <v>43975</v>
      </c>
      <c r="B8" s="53"/>
      <c r="C8" s="54"/>
      <c r="D8" s="54"/>
      <c r="E8" s="54"/>
      <c r="F8" s="54"/>
      <c r="G8" s="54"/>
      <c r="H8" s="54"/>
      <c r="I8" s="54"/>
      <c r="J8" s="54">
        <v>314.27292853935057</v>
      </c>
      <c r="K8" s="53"/>
      <c r="L8" s="54">
        <v>305.01906216172745</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331.20580295100115</v>
      </c>
      <c r="K9" s="53">
        <v>6.8965517241379306</v>
      </c>
      <c r="L9" s="54">
        <v>361.40990418243291</v>
      </c>
      <c r="M9" s="54"/>
      <c r="N9" s="54"/>
      <c r="O9" s="54"/>
      <c r="P9" s="54"/>
      <c r="Q9" s="54">
        <v>18.103448275862068</v>
      </c>
      <c r="R9" s="55"/>
      <c r="S9" s="55">
        <v>469.20580295100081</v>
      </c>
    </row>
    <row r="10" spans="1:19" x14ac:dyDescent="0.3">
      <c r="A10" s="45">
        <f t="shared" si="1"/>
        <v>43989</v>
      </c>
      <c r="B10" s="53">
        <v>173.04709111497823</v>
      </c>
      <c r="C10" s="54"/>
      <c r="D10" s="54">
        <v>30</v>
      </c>
      <c r="E10" s="54">
        <v>11</v>
      </c>
      <c r="F10" s="54"/>
      <c r="G10" s="54"/>
      <c r="H10" s="54"/>
      <c r="I10" s="54"/>
      <c r="J10" s="54">
        <v>464.29364069617986</v>
      </c>
      <c r="K10" s="53">
        <v>11.453124423733342</v>
      </c>
      <c r="L10" s="54">
        <v>462.47116791261288</v>
      </c>
      <c r="M10" s="54">
        <v>9</v>
      </c>
      <c r="N10" s="54"/>
      <c r="O10" s="54">
        <v>14</v>
      </c>
      <c r="P10" s="54"/>
      <c r="Q10" s="54">
        <v>26.802587168521882</v>
      </c>
      <c r="R10" s="55">
        <v>3</v>
      </c>
      <c r="S10" s="55">
        <v>796.34073181115855</v>
      </c>
    </row>
    <row r="11" spans="1:19" x14ac:dyDescent="0.3">
      <c r="A11" s="45">
        <f t="shared" si="1"/>
        <v>43996</v>
      </c>
      <c r="B11" s="53">
        <v>463.34242874381812</v>
      </c>
      <c r="C11" s="54"/>
      <c r="D11" s="54">
        <v>527.45382305623548</v>
      </c>
      <c r="E11" s="54">
        <v>146.26702801317765</v>
      </c>
      <c r="F11" s="54"/>
      <c r="G11" s="54"/>
      <c r="H11" s="54"/>
      <c r="I11" s="54"/>
      <c r="J11" s="54">
        <v>580.36916494541322</v>
      </c>
      <c r="K11" s="53">
        <v>47.442213954575664</v>
      </c>
      <c r="L11" s="54">
        <v>476.86549646065839</v>
      </c>
      <c r="M11" s="54">
        <v>117.19067154411681</v>
      </c>
      <c r="N11" s="54">
        <v>15.12</v>
      </c>
      <c r="O11" s="54">
        <v>136.98695424515972</v>
      </c>
      <c r="P11" s="54"/>
      <c r="Q11" s="54">
        <v>127.9652351275862</v>
      </c>
      <c r="R11" s="55">
        <v>-4.1299683548841131</v>
      </c>
      <c r="S11" s="55">
        <v>1717.4324447586441</v>
      </c>
    </row>
    <row r="12" spans="1:19" x14ac:dyDescent="0.3">
      <c r="A12" s="45">
        <f t="shared" si="1"/>
        <v>44003</v>
      </c>
      <c r="B12" s="53">
        <v>716.09610995727121</v>
      </c>
      <c r="C12" s="54"/>
      <c r="D12" s="54">
        <v>974.5319956158994</v>
      </c>
      <c r="E12" s="54">
        <v>280.2624507189114</v>
      </c>
      <c r="F12" s="54">
        <v>5</v>
      </c>
      <c r="G12" s="54">
        <v>5</v>
      </c>
      <c r="H12" s="54"/>
      <c r="I12" s="54"/>
      <c r="J12" s="54">
        <v>478.03536090483885</v>
      </c>
      <c r="K12" s="53">
        <v>135.29718208934878</v>
      </c>
      <c r="L12" s="54">
        <v>420.45507951942812</v>
      </c>
      <c r="M12" s="54">
        <v>240.33756205736233</v>
      </c>
      <c r="N12" s="54">
        <v>24.360743582227542</v>
      </c>
      <c r="O12" s="54">
        <v>371.66636609368993</v>
      </c>
      <c r="P12" s="54"/>
      <c r="Q12" s="54">
        <v>214.19840791192655</v>
      </c>
      <c r="R12" s="55">
        <v>77.584428305832944</v>
      </c>
      <c r="S12" s="55">
        <v>2473.9259171969206</v>
      </c>
    </row>
    <row r="13" spans="1:19" x14ac:dyDescent="0.3">
      <c r="A13" s="45">
        <f t="shared" si="1"/>
        <v>44010</v>
      </c>
      <c r="B13" s="53">
        <v>1101.1553911185358</v>
      </c>
      <c r="C13" s="54">
        <v>45.505942540275669</v>
      </c>
      <c r="D13" s="54">
        <v>1328.1368994755949</v>
      </c>
      <c r="E13" s="54">
        <v>391.68422864705872</v>
      </c>
      <c r="F13" s="54">
        <v>7.9977990848715308</v>
      </c>
      <c r="G13" s="54">
        <v>1.2825057780003135</v>
      </c>
      <c r="H13" s="54">
        <v>5</v>
      </c>
      <c r="I13" s="54">
        <v>29</v>
      </c>
      <c r="J13" s="54">
        <v>476.49758929466486</v>
      </c>
      <c r="K13" s="53">
        <v>154.9099958118471</v>
      </c>
      <c r="L13" s="54">
        <v>414.0885597749957</v>
      </c>
      <c r="M13" s="54">
        <v>386.23347048690573</v>
      </c>
      <c r="N13" s="54">
        <v>68.01015040041716</v>
      </c>
      <c r="O13" s="54">
        <v>485.20527986803631</v>
      </c>
      <c r="P13" s="54">
        <v>3.1710378827772558</v>
      </c>
      <c r="Q13" s="54">
        <v>242.44119813448197</v>
      </c>
      <c r="R13" s="55">
        <v>137.89981971500009</v>
      </c>
      <c r="S13" s="55">
        <v>3394.2603559390009</v>
      </c>
    </row>
    <row r="14" spans="1:19" x14ac:dyDescent="0.3">
      <c r="A14" s="45">
        <f t="shared" si="1"/>
        <v>44017</v>
      </c>
      <c r="B14" s="53">
        <v>1400.5401597380319</v>
      </c>
      <c r="C14" s="54">
        <v>153.89772721223369</v>
      </c>
      <c r="D14" s="54">
        <v>1719.4953054028497</v>
      </c>
      <c r="E14" s="54">
        <v>621.71769591265956</v>
      </c>
      <c r="F14" s="54">
        <v>58.397545244269395</v>
      </c>
      <c r="G14" s="54">
        <v>143.40745445104778</v>
      </c>
      <c r="H14" s="54">
        <v>1.0621533401691181</v>
      </c>
      <c r="I14" s="54">
        <v>128.93843782041222</v>
      </c>
      <c r="J14" s="54">
        <v>487.15897526627555</v>
      </c>
      <c r="K14" s="53">
        <v>76.54928123232888</v>
      </c>
      <c r="L14" s="54">
        <v>398.48060747280698</v>
      </c>
      <c r="M14" s="54">
        <v>509.64963925034169</v>
      </c>
      <c r="N14" s="54">
        <v>124.43475010358549</v>
      </c>
      <c r="O14" s="54">
        <v>667.42513255125061</v>
      </c>
      <c r="P14" s="54">
        <v>45.688065680890077</v>
      </c>
      <c r="Q14" s="54">
        <v>268.93187905937191</v>
      </c>
      <c r="R14" s="55">
        <v>238.6724391907216</v>
      </c>
      <c r="S14" s="55">
        <v>4714.6154543879511</v>
      </c>
    </row>
    <row r="15" spans="1:19" x14ac:dyDescent="0.3">
      <c r="A15" s="45">
        <f t="shared" si="1"/>
        <v>44024</v>
      </c>
      <c r="B15" s="53">
        <v>1435.494995561821</v>
      </c>
      <c r="C15" s="54">
        <v>334.80316681881391</v>
      </c>
      <c r="D15" s="54">
        <v>2171.1709981176637</v>
      </c>
      <c r="E15" s="54">
        <v>1191.8338102075193</v>
      </c>
      <c r="F15" s="54">
        <v>230.41238647415594</v>
      </c>
      <c r="G15" s="54">
        <v>287.78346708160711</v>
      </c>
      <c r="H15" s="54">
        <v>68.066665569097438</v>
      </c>
      <c r="I15" s="54">
        <v>269.97192054647792</v>
      </c>
      <c r="J15" s="54">
        <v>463.48620876779171</v>
      </c>
      <c r="K15" s="53">
        <v>202.13465752730758</v>
      </c>
      <c r="L15" s="54">
        <v>348.95739805155472</v>
      </c>
      <c r="M15" s="54">
        <v>693.53563564906631</v>
      </c>
      <c r="N15" s="54">
        <v>378.04935650804435</v>
      </c>
      <c r="O15" s="54">
        <v>758.54456640268268</v>
      </c>
      <c r="P15" s="54">
        <v>24.932474572828227</v>
      </c>
      <c r="Q15" s="54">
        <v>286.61584329210814</v>
      </c>
      <c r="R15" s="55">
        <v>321.66153150010905</v>
      </c>
      <c r="S15" s="55">
        <v>6453.0236191449476</v>
      </c>
    </row>
    <row r="16" spans="1:19" x14ac:dyDescent="0.3">
      <c r="A16" s="45">
        <f t="shared" si="1"/>
        <v>44031</v>
      </c>
      <c r="B16" s="53">
        <v>1373.4410242480387</v>
      </c>
      <c r="C16" s="54">
        <v>489.22064938617791</v>
      </c>
      <c r="D16" s="54">
        <v>1860.2390328408694</v>
      </c>
      <c r="E16" s="54">
        <v>1544.3870468528701</v>
      </c>
      <c r="F16" s="54">
        <v>220.67492198272862</v>
      </c>
      <c r="G16" s="54">
        <v>469.78598631993373</v>
      </c>
      <c r="H16" s="54">
        <v>106.41655795433863</v>
      </c>
      <c r="I16" s="54">
        <v>268.77969202320094</v>
      </c>
      <c r="J16" s="54">
        <v>343.38122641524365</v>
      </c>
      <c r="K16" s="53">
        <v>184.01635835498757</v>
      </c>
      <c r="L16" s="54">
        <v>271.60883281495512</v>
      </c>
      <c r="M16" s="54">
        <v>556.04400741421659</v>
      </c>
      <c r="N16" s="54">
        <v>523.41899242382419</v>
      </c>
      <c r="O16" s="54">
        <v>554.47848467269193</v>
      </c>
      <c r="P16" s="54">
        <v>77.287893462304623</v>
      </c>
      <c r="Q16" s="54">
        <v>212.0371405361679</v>
      </c>
      <c r="R16" s="55">
        <v>318.95207969678057</v>
      </c>
      <c r="S16" s="55">
        <v>6676.3261380233926</v>
      </c>
    </row>
    <row r="17" spans="1:19" x14ac:dyDescent="0.3">
      <c r="A17" s="45">
        <f t="shared" si="1"/>
        <v>44038</v>
      </c>
      <c r="B17" s="53">
        <v>950.29567759081624</v>
      </c>
      <c r="C17" s="54">
        <v>549.84251174227347</v>
      </c>
      <c r="D17" s="54">
        <v>1436.4766145782473</v>
      </c>
      <c r="E17" s="54">
        <v>1368.9126120803885</v>
      </c>
      <c r="F17" s="54">
        <v>283.03052641791646</v>
      </c>
      <c r="G17" s="54">
        <v>403.02126818672411</v>
      </c>
      <c r="H17" s="54">
        <v>101.00275382615507</v>
      </c>
      <c r="I17" s="54">
        <v>233.52535244506385</v>
      </c>
      <c r="J17" s="54">
        <v>264.42930641349869</v>
      </c>
      <c r="K17" s="53">
        <v>70.584606250983683</v>
      </c>
      <c r="L17" s="54">
        <v>201.70638024747035</v>
      </c>
      <c r="M17" s="54">
        <v>403.38681883569046</v>
      </c>
      <c r="N17" s="54">
        <v>340.98145594146149</v>
      </c>
      <c r="O17" s="54">
        <v>418.46693357815076</v>
      </c>
      <c r="P17" s="54">
        <v>112.02678147795294</v>
      </c>
      <c r="Q17" s="54">
        <v>147.70366245572211</v>
      </c>
      <c r="R17" s="55">
        <v>317.93492721828062</v>
      </c>
      <c r="S17" s="55">
        <v>5590.536623281092</v>
      </c>
    </row>
    <row r="18" spans="1:19" x14ac:dyDescent="0.3">
      <c r="A18" s="45">
        <f t="shared" si="1"/>
        <v>44045</v>
      </c>
      <c r="B18" s="53">
        <v>597.64298120413014</v>
      </c>
      <c r="C18" s="54">
        <v>438.99787037410795</v>
      </c>
      <c r="D18" s="54">
        <v>895.57594771676372</v>
      </c>
      <c r="E18" s="54">
        <v>1102.0727906060381</v>
      </c>
      <c r="F18" s="54">
        <v>142.72368403759583</v>
      </c>
      <c r="G18" s="54">
        <v>279.66073350437716</v>
      </c>
      <c r="H18" s="54">
        <v>119.56727167891432</v>
      </c>
      <c r="I18" s="54">
        <v>173.42747445581188</v>
      </c>
      <c r="J18" s="54">
        <v>258.04067399189637</v>
      </c>
      <c r="K18" s="53">
        <v>78.599114496209069</v>
      </c>
      <c r="L18" s="54">
        <v>228.38571475053146</v>
      </c>
      <c r="M18" s="54">
        <v>230.88315362798267</v>
      </c>
      <c r="N18" s="54">
        <v>280.02442725822766</v>
      </c>
      <c r="O18" s="54">
        <v>200.24903895044821</v>
      </c>
      <c r="P18" s="54">
        <v>126.89232872859787</v>
      </c>
      <c r="Q18" s="54">
        <v>101.8422589652499</v>
      </c>
      <c r="R18" s="55">
        <v>243.00208064907571</v>
      </c>
      <c r="S18" s="55">
        <v>4007.7094275696363</v>
      </c>
    </row>
    <row r="19" spans="1:19" x14ac:dyDescent="0.3">
      <c r="A19" s="45">
        <f t="shared" si="1"/>
        <v>44052</v>
      </c>
      <c r="B19" s="53">
        <v>382.11826783114338</v>
      </c>
      <c r="C19" s="54">
        <v>325.10222508681341</v>
      </c>
      <c r="D19" s="54">
        <v>588.64444016153311</v>
      </c>
      <c r="E19" s="54">
        <v>666.74905516318086</v>
      </c>
      <c r="F19" s="54">
        <v>212.67608512087554</v>
      </c>
      <c r="G19" s="54">
        <v>252.1317696206246</v>
      </c>
      <c r="H19" s="54">
        <v>104.38671959439529</v>
      </c>
      <c r="I19" s="54">
        <v>132.917257491805</v>
      </c>
      <c r="J19" s="54">
        <v>101.35446820487846</v>
      </c>
      <c r="K19" s="53">
        <v>48.037962641000448</v>
      </c>
      <c r="L19" s="54">
        <v>76.896316128579599</v>
      </c>
      <c r="M19" s="54">
        <v>135.25331859593086</v>
      </c>
      <c r="N19" s="54">
        <v>100.37582094370458</v>
      </c>
      <c r="O19" s="54">
        <v>193.44560708417606</v>
      </c>
      <c r="P19" s="54">
        <v>128.55637391004902</v>
      </c>
      <c r="Q19" s="54">
        <v>55.696489583654738</v>
      </c>
      <c r="R19" s="55">
        <v>139.88133292319105</v>
      </c>
      <c r="S19" s="55">
        <v>2766.0802882752469</v>
      </c>
    </row>
    <row r="20" spans="1:19" x14ac:dyDescent="0.3">
      <c r="A20" s="45">
        <f t="shared" si="1"/>
        <v>44059</v>
      </c>
      <c r="B20" s="53">
        <v>441.17374468675052</v>
      </c>
      <c r="C20" s="54">
        <v>304.17278848553497</v>
      </c>
      <c r="D20" s="54">
        <v>404.06004293031583</v>
      </c>
      <c r="E20" s="54">
        <v>425.48458063503949</v>
      </c>
      <c r="F20" s="54">
        <v>97.612343302268073</v>
      </c>
      <c r="G20" s="54">
        <v>119.55670662277964</v>
      </c>
      <c r="H20" s="54">
        <v>129.3645145567553</v>
      </c>
      <c r="I20" s="54">
        <v>150.33447014903209</v>
      </c>
      <c r="J20" s="54">
        <v>236.18480189723948</v>
      </c>
      <c r="K20" s="53">
        <v>22.532152638837744</v>
      </c>
      <c r="L20" s="54">
        <v>154.44626650853525</v>
      </c>
      <c r="M20" s="54">
        <v>98.529951554967226</v>
      </c>
      <c r="N20" s="54">
        <v>105.00510774030516</v>
      </c>
      <c r="O20" s="54">
        <v>163.95319600848887</v>
      </c>
      <c r="P20" s="54">
        <v>133.46872363493731</v>
      </c>
      <c r="Q20" s="54">
        <v>58.900809191475076</v>
      </c>
      <c r="R20" s="55">
        <v>151.99695526178346</v>
      </c>
      <c r="S20" s="55">
        <v>2307.9439932657097</v>
      </c>
    </row>
    <row r="21" spans="1:19" x14ac:dyDescent="0.3">
      <c r="A21" s="45">
        <f t="shared" si="1"/>
        <v>44066</v>
      </c>
      <c r="B21" s="53">
        <v>196.52529654823638</v>
      </c>
      <c r="C21" s="54">
        <v>244.6401711040121</v>
      </c>
      <c r="D21" s="54">
        <v>313.90089950500328</v>
      </c>
      <c r="E21" s="54">
        <v>328.42862945371257</v>
      </c>
      <c r="F21" s="54">
        <v>102.78525962731874</v>
      </c>
      <c r="G21" s="54">
        <v>69.729221269989466</v>
      </c>
      <c r="H21" s="54">
        <v>115.72121928643813</v>
      </c>
      <c r="I21" s="54">
        <v>30.316118475377152</v>
      </c>
      <c r="J21" s="54">
        <v>171.48369518697461</v>
      </c>
      <c r="K21" s="53">
        <v>-0.51609338844880881</v>
      </c>
      <c r="L21" s="54">
        <v>103.85659662686118</v>
      </c>
      <c r="M21" s="54">
        <v>99.135391262333144</v>
      </c>
      <c r="N21" s="54">
        <v>129.52616124544915</v>
      </c>
      <c r="O21" s="54">
        <v>65.762808600600181</v>
      </c>
      <c r="P21" s="54">
        <v>73.60215201868445</v>
      </c>
      <c r="Q21" s="54">
        <v>24.706062960632323</v>
      </c>
      <c r="R21" s="55">
        <v>94.065364569747544</v>
      </c>
      <c r="S21" s="55">
        <v>1573.5305104570652</v>
      </c>
    </row>
    <row r="22" spans="1:19" x14ac:dyDescent="0.3">
      <c r="A22" s="45">
        <f t="shared" si="1"/>
        <v>44073</v>
      </c>
      <c r="B22" s="53">
        <v>207.89019679056628</v>
      </c>
      <c r="C22" s="54">
        <v>123.60661774744074</v>
      </c>
      <c r="D22" s="54">
        <v>156.97595963749609</v>
      </c>
      <c r="E22" s="54">
        <v>275.28852198809295</v>
      </c>
      <c r="F22" s="54">
        <v>76.066966124787541</v>
      </c>
      <c r="G22" s="54">
        <v>36.596474203686284</v>
      </c>
      <c r="H22" s="54">
        <v>67.379697056671091</v>
      </c>
      <c r="I22" s="54">
        <v>11.589136491797831</v>
      </c>
      <c r="J22" s="54">
        <v>141.30759938466667</v>
      </c>
      <c r="K22" s="53">
        <v>8.9985469091928394</v>
      </c>
      <c r="L22" s="54">
        <v>70.123654653594599</v>
      </c>
      <c r="M22" s="54">
        <v>37.417275604989698</v>
      </c>
      <c r="N22" s="54">
        <v>35.818326324835596</v>
      </c>
      <c r="O22" s="54">
        <v>21.999376448439307</v>
      </c>
      <c r="P22" s="54">
        <v>54.706625433155267</v>
      </c>
      <c r="Q22" s="54">
        <v>26.121423628173147</v>
      </c>
      <c r="R22" s="55">
        <v>57.3778409470886</v>
      </c>
      <c r="S22" s="55">
        <v>1096.7011694252124</v>
      </c>
    </row>
    <row r="23" spans="1:19" x14ac:dyDescent="0.3">
      <c r="A23" s="45">
        <f t="shared" si="1"/>
        <v>44080</v>
      </c>
      <c r="B23" s="53">
        <v>103.40798938824855</v>
      </c>
      <c r="C23" s="54">
        <v>74.352101748213897</v>
      </c>
      <c r="D23" s="54">
        <v>37.644188376263855</v>
      </c>
      <c r="E23" s="54">
        <v>38.989127801642326</v>
      </c>
      <c r="F23" s="54">
        <v>-4.9338542531038456</v>
      </c>
      <c r="G23" s="54">
        <v>28.692173273446201</v>
      </c>
      <c r="H23" s="54">
        <v>87.970686024021973</v>
      </c>
      <c r="I23" s="54">
        <v>-28.008047475283092</v>
      </c>
      <c r="J23" s="54">
        <v>170.74074786650897</v>
      </c>
      <c r="K23" s="53">
        <v>19.207189507921271</v>
      </c>
      <c r="L23" s="54">
        <v>137.69613012818144</v>
      </c>
      <c r="M23" s="54">
        <v>-43.397276282312362</v>
      </c>
      <c r="N23" s="54">
        <v>-26.079215762205138</v>
      </c>
      <c r="O23" s="54">
        <v>-5.6045407114913814</v>
      </c>
      <c r="P23" s="54">
        <v>64.312530095208885</v>
      </c>
      <c r="Q23" s="54">
        <v>-9.2929543443576392</v>
      </c>
      <c r="R23" s="55">
        <v>73.156614013318119</v>
      </c>
      <c r="S23" s="55">
        <v>541.79701447834486</v>
      </c>
    </row>
    <row r="24" spans="1:19" x14ac:dyDescent="0.3">
      <c r="A24" s="45">
        <f t="shared" si="1"/>
        <v>44087</v>
      </c>
      <c r="B24" s="53">
        <v>48.95473241812374</v>
      </c>
      <c r="C24" s="54">
        <v>50.600342743601459</v>
      </c>
      <c r="D24" s="54">
        <v>-52.963108381581833</v>
      </c>
      <c r="E24" s="54">
        <v>136.74127105317029</v>
      </c>
      <c r="F24" s="54">
        <v>56.839369414967791</v>
      </c>
      <c r="G24" s="54">
        <v>9.9408715117152724</v>
      </c>
      <c r="H24" s="54">
        <v>46.136784729081256</v>
      </c>
      <c r="I24" s="54">
        <v>-3.4759010932749561</v>
      </c>
      <c r="J24" s="54">
        <v>-16.804177278413704</v>
      </c>
      <c r="K24" s="53">
        <v>5.2531339158629748</v>
      </c>
      <c r="L24" s="54">
        <v>-38.400454038667419</v>
      </c>
      <c r="M24" s="54">
        <v>18.022465854692143</v>
      </c>
      <c r="N24" s="54">
        <v>-34.702857903102256</v>
      </c>
      <c r="O24" s="54">
        <v>-52.380137600165995</v>
      </c>
      <c r="P24" s="54">
        <v>20.876426779218974</v>
      </c>
      <c r="Q24" s="54">
        <v>2.5323542000369628</v>
      </c>
      <c r="R24" s="55">
        <v>20.956089813398535</v>
      </c>
      <c r="S24" s="55">
        <v>349.21337187065728</v>
      </c>
    </row>
    <row r="25" spans="1:19" x14ac:dyDescent="0.3">
      <c r="A25" s="45">
        <f t="shared" si="1"/>
        <v>44094</v>
      </c>
      <c r="B25" s="53">
        <v>126.54724274307227</v>
      </c>
      <c r="C25" s="54">
        <v>145.01778492731063</v>
      </c>
      <c r="D25" s="54">
        <v>12.551552463057988</v>
      </c>
      <c r="E25" s="54">
        <v>84.410007076866805</v>
      </c>
      <c r="F25" s="54">
        <v>46.070457129005035</v>
      </c>
      <c r="G25" s="54">
        <v>45.450065334358328</v>
      </c>
      <c r="H25" s="54">
        <v>62.743481224107541</v>
      </c>
      <c r="I25" s="54">
        <v>25.121510628090505</v>
      </c>
      <c r="J25" s="54">
        <v>-12.605235631989103</v>
      </c>
      <c r="K25" s="53">
        <v>2.2893594252029885</v>
      </c>
      <c r="L25" s="54">
        <v>-14.444819282347396</v>
      </c>
      <c r="M25" s="54">
        <v>-4.1279277932404739</v>
      </c>
      <c r="N25" s="54">
        <v>16.85481762317005</v>
      </c>
      <c r="O25" s="54">
        <v>37.154626804134352</v>
      </c>
      <c r="P25" s="54">
        <v>47.049612411670211</v>
      </c>
      <c r="Q25" s="54">
        <v>4.7062033252478273</v>
      </c>
      <c r="R25" s="55">
        <v>11.819172258388846</v>
      </c>
      <c r="S25" s="55">
        <v>547.91210152586609</v>
      </c>
    </row>
    <row r="26" spans="1:19" x14ac:dyDescent="0.3">
      <c r="A26" s="45">
        <f t="shared" si="1"/>
        <v>44101</v>
      </c>
      <c r="B26" s="53">
        <v>112.04018873899986</v>
      </c>
      <c r="C26" s="54">
        <v>80.5862279641795</v>
      </c>
      <c r="D26" s="54">
        <v>-100.29274152885387</v>
      </c>
      <c r="E26" s="54">
        <v>-22.88534455311833</v>
      </c>
      <c r="F26" s="54">
        <v>-57.392636673444599</v>
      </c>
      <c r="G26" s="54">
        <v>-76.040177926960268</v>
      </c>
      <c r="H26" s="54">
        <v>61.301967745642742</v>
      </c>
      <c r="I26" s="54">
        <v>-27.924305996581552</v>
      </c>
      <c r="J26" s="54">
        <v>65.277480096918339</v>
      </c>
      <c r="K26" s="53">
        <v>2.9930672593244196</v>
      </c>
      <c r="L26" s="54">
        <v>83.086596240429913</v>
      </c>
      <c r="M26" s="54">
        <v>-3.8161246596133651</v>
      </c>
      <c r="N26" s="54">
        <v>-62.743924150805071</v>
      </c>
      <c r="O26" s="54">
        <v>-46.644094910573926</v>
      </c>
      <c r="P26" s="54">
        <v>43.410983364553687</v>
      </c>
      <c r="Q26" s="54">
        <v>-10.473214856465546</v>
      </c>
      <c r="R26" s="55">
        <v>-30.339725020649382</v>
      </c>
      <c r="S26" s="55">
        <v>319.20586454573822</v>
      </c>
    </row>
    <row r="27" spans="1:19" x14ac:dyDescent="0.3">
      <c r="A27" s="45">
        <f t="shared" si="1"/>
        <v>44108</v>
      </c>
      <c r="B27" s="53">
        <v>170.75495268444865</v>
      </c>
      <c r="C27" s="54">
        <v>69.326672117716782</v>
      </c>
      <c r="D27" s="54">
        <v>22.679072652789273</v>
      </c>
      <c r="E27" s="54">
        <v>133.5780020888883</v>
      </c>
      <c r="F27" s="54">
        <v>104.35791225820503</v>
      </c>
      <c r="G27" s="54">
        <v>25.302468936516561</v>
      </c>
      <c r="H27" s="54">
        <v>63.851373594020913</v>
      </c>
      <c r="I27" s="54">
        <v>5.1712761222976269</v>
      </c>
      <c r="J27" s="54">
        <v>66.353469633382701</v>
      </c>
      <c r="K27" s="53">
        <v>51.280138146820391</v>
      </c>
      <c r="L27" s="54">
        <v>60.998602803866504</v>
      </c>
      <c r="M27" s="54">
        <v>-22.574917984622914</v>
      </c>
      <c r="N27" s="54">
        <v>-3.9789445672853958</v>
      </c>
      <c r="O27" s="54">
        <v>25.738933959654275</v>
      </c>
      <c r="P27" s="54">
        <v>40.423970636371308</v>
      </c>
      <c r="Q27" s="54">
        <v>29.953470977235725</v>
      </c>
      <c r="R27" s="55">
        <v>24.10601646066965</v>
      </c>
      <c r="S27" s="55">
        <v>661.37520008827778</v>
      </c>
    </row>
    <row r="28" spans="1:19" x14ac:dyDescent="0.3">
      <c r="A28" s="45">
        <f t="shared" si="1"/>
        <v>44115</v>
      </c>
      <c r="B28" s="53">
        <v>238.40420387348536</v>
      </c>
      <c r="C28" s="54">
        <v>115.9344922138099</v>
      </c>
      <c r="D28" s="54">
        <v>98.614754953362763</v>
      </c>
      <c r="E28" s="54">
        <v>212.28733571056182</v>
      </c>
      <c r="F28" s="54">
        <v>108.03410589895384</v>
      </c>
      <c r="G28" s="54">
        <v>114.0162895062947</v>
      </c>
      <c r="H28" s="54">
        <v>53.547360518584014</v>
      </c>
      <c r="I28" s="54">
        <v>55.071453656749327</v>
      </c>
      <c r="J28" s="54">
        <v>63.328691184914533</v>
      </c>
      <c r="K28" s="53">
        <v>26.015587422202344</v>
      </c>
      <c r="L28" s="54">
        <v>56.684864965438464</v>
      </c>
      <c r="M28" s="54">
        <v>-46.319739171734341</v>
      </c>
      <c r="N28" s="54">
        <v>24.674172607241644</v>
      </c>
      <c r="O28" s="54">
        <v>50.577813415370713</v>
      </c>
      <c r="P28" s="54">
        <v>55.801573505920246</v>
      </c>
      <c r="Q28" s="54">
        <v>36.133780905656295</v>
      </c>
      <c r="R28" s="55">
        <v>68.542894288136665</v>
      </c>
      <c r="S28" s="55">
        <v>1059.2386875167031</v>
      </c>
    </row>
    <row r="29" spans="1:19" x14ac:dyDescent="0.3">
      <c r="A29" s="45">
        <f t="shared" si="1"/>
        <v>44122</v>
      </c>
      <c r="B29" s="53">
        <v>252.38656248176289</v>
      </c>
      <c r="C29" s="54">
        <v>101.28706048386118</v>
      </c>
      <c r="D29" s="54">
        <v>75.231800663475269</v>
      </c>
      <c r="E29" s="54">
        <v>101.04120688709941</v>
      </c>
      <c r="F29" s="54">
        <v>122.67159457000048</v>
      </c>
      <c r="G29" s="54">
        <v>92.500643522984319</v>
      </c>
      <c r="H29" s="54">
        <v>67.949599606266503</v>
      </c>
      <c r="I29" s="54">
        <v>105.23555778095272</v>
      </c>
      <c r="J29" s="54">
        <v>-0.62635930145302154</v>
      </c>
      <c r="K29" s="53">
        <v>28.932738030816424</v>
      </c>
      <c r="L29" s="54">
        <v>5.4711857064311289</v>
      </c>
      <c r="M29" s="54">
        <v>14.803771407846966</v>
      </c>
      <c r="N29" s="54">
        <v>-21.734485944286746</v>
      </c>
      <c r="O29" s="54">
        <v>60.372404208393164</v>
      </c>
      <c r="P29" s="54">
        <v>47.913511337783348</v>
      </c>
      <c r="Q29" s="54">
        <v>70.034668199023997</v>
      </c>
      <c r="R29" s="55">
        <v>19.471169232043394</v>
      </c>
      <c r="S29" s="55">
        <v>918.30402599640365</v>
      </c>
    </row>
    <row r="30" spans="1:19" x14ac:dyDescent="0.3">
      <c r="A30" s="45">
        <f t="shared" si="1"/>
        <v>44129</v>
      </c>
      <c r="B30" s="53">
        <v>315.23740239896256</v>
      </c>
      <c r="C30" s="54">
        <v>118.63987163164813</v>
      </c>
      <c r="D30" s="54">
        <v>-2.5660170759365428</v>
      </c>
      <c r="E30" s="54">
        <v>71.516796431581952</v>
      </c>
      <c r="F30" s="54">
        <v>65.44203663694168</v>
      </c>
      <c r="G30" s="54">
        <v>100.6843026440182</v>
      </c>
      <c r="H30" s="54">
        <v>39.290645172353578</v>
      </c>
      <c r="I30" s="54">
        <v>18.235822308735692</v>
      </c>
      <c r="J30" s="54">
        <v>-28.833003460495206</v>
      </c>
      <c r="K30" s="53">
        <v>9.5660137315478551</v>
      </c>
      <c r="L30" s="54">
        <v>-1.3355564327570164</v>
      </c>
      <c r="M30" s="54">
        <v>-11.886794960174598</v>
      </c>
      <c r="N30" s="54">
        <v>-11.608117691637631</v>
      </c>
      <c r="O30" s="54">
        <v>2.4185800976719634</v>
      </c>
      <c r="P30" s="54">
        <v>59.134801098677869</v>
      </c>
      <c r="Q30" s="54">
        <v>172.17059041606856</v>
      </c>
      <c r="R30" s="55">
        <v>43.450236925031788</v>
      </c>
      <c r="S30" s="55">
        <v>729.04687722424205</v>
      </c>
    </row>
    <row r="31" spans="1:19" x14ac:dyDescent="0.3">
      <c r="A31" s="45">
        <f t="shared" si="1"/>
        <v>44136</v>
      </c>
      <c r="B31" s="53">
        <v>423.74455027676777</v>
      </c>
      <c r="C31" s="54">
        <v>79.373388894760808</v>
      </c>
      <c r="D31" s="54">
        <v>-20.053404881619372</v>
      </c>
      <c r="E31" s="54">
        <v>193.15280231401834</v>
      </c>
      <c r="F31" s="54">
        <v>47.164679226621729</v>
      </c>
      <c r="G31" s="54">
        <v>65.193504020555679</v>
      </c>
      <c r="H31" s="54">
        <v>70.322936960622542</v>
      </c>
      <c r="I31" s="54">
        <v>-5.088671456561201</v>
      </c>
      <c r="J31" s="54">
        <v>35.219195721576739</v>
      </c>
      <c r="K31" s="53">
        <v>45.315946887222296</v>
      </c>
      <c r="L31" s="54">
        <v>14.162379338430583</v>
      </c>
      <c r="M31" s="54">
        <v>-32.818085036583625</v>
      </c>
      <c r="N31" s="54">
        <v>-61.764456727829327</v>
      </c>
      <c r="O31" s="54">
        <v>36.205273499126065</v>
      </c>
      <c r="P31" s="54">
        <v>49.674323791704211</v>
      </c>
      <c r="Q31" s="54">
        <v>237.6498671598934</v>
      </c>
      <c r="R31" s="55">
        <v>17.625008467769192</v>
      </c>
      <c r="S31" s="55">
        <v>914.17105741492196</v>
      </c>
    </row>
    <row r="32" spans="1:19" x14ac:dyDescent="0.3">
      <c r="A32" s="45">
        <f t="shared" si="1"/>
        <v>44143</v>
      </c>
      <c r="B32" s="53">
        <v>697.2505173833747</v>
      </c>
      <c r="C32" s="54">
        <v>51.047297197168973</v>
      </c>
      <c r="D32" s="54">
        <v>106.9672179202405</v>
      </c>
      <c r="E32" s="54">
        <v>127.22897858827423</v>
      </c>
      <c r="F32" s="54">
        <v>221.12190867232766</v>
      </c>
      <c r="G32" s="54">
        <v>63.222777714076528</v>
      </c>
      <c r="H32" s="54">
        <v>46.789226522854108</v>
      </c>
      <c r="I32" s="54">
        <v>-28.991159921428675</v>
      </c>
      <c r="J32" s="54">
        <v>140.42780735687541</v>
      </c>
      <c r="K32" s="53">
        <v>47.491184316394623</v>
      </c>
      <c r="L32" s="54">
        <v>125.94493747592554</v>
      </c>
      <c r="M32" s="54">
        <v>31.605454029491341</v>
      </c>
      <c r="N32" s="54">
        <v>-11.557547821551964</v>
      </c>
      <c r="O32" s="54">
        <v>66.070351710058219</v>
      </c>
      <c r="P32" s="54">
        <v>28.886740426943874</v>
      </c>
      <c r="Q32" s="54">
        <v>325.17737261262243</v>
      </c>
      <c r="R32" s="55">
        <v>35.857502559043667</v>
      </c>
      <c r="S32" s="55">
        <v>1454.0557313551872</v>
      </c>
    </row>
    <row r="33" spans="1:19" x14ac:dyDescent="0.3">
      <c r="A33" s="45">
        <f t="shared" si="1"/>
        <v>44150</v>
      </c>
      <c r="B33" s="53">
        <v>831.40823773245029</v>
      </c>
      <c r="C33" s="54">
        <v>79.507243456001277</v>
      </c>
      <c r="D33" s="54">
        <v>96.403066964425307</v>
      </c>
      <c r="E33" s="54">
        <v>60.465095436456977</v>
      </c>
      <c r="F33" s="54">
        <v>152.71941417766186</v>
      </c>
      <c r="G33" s="54">
        <v>56.618428451895511</v>
      </c>
      <c r="H33" s="54">
        <v>46.106381951748233</v>
      </c>
      <c r="I33" s="54">
        <v>47.804013549514821</v>
      </c>
      <c r="J33" s="54">
        <v>104.1090354069446</v>
      </c>
      <c r="K33" s="53">
        <v>70.687935947430063</v>
      </c>
      <c r="L33" s="54">
        <v>75.991517503874206</v>
      </c>
      <c r="M33" s="54">
        <v>-3.2858133975610713</v>
      </c>
      <c r="N33" s="54">
        <v>-19.352527048250749</v>
      </c>
      <c r="O33" s="54">
        <v>78.781134976787939</v>
      </c>
      <c r="P33" s="54">
        <v>31.581708838219015</v>
      </c>
      <c r="Q33" s="54">
        <v>451.95643659665654</v>
      </c>
      <c r="R33" s="55">
        <v>33.360971150120974</v>
      </c>
      <c r="S33" s="55">
        <v>1475.1409171271043</v>
      </c>
    </row>
    <row r="34" spans="1:19" x14ac:dyDescent="0.3">
      <c r="A34" s="45">
        <f t="shared" si="1"/>
        <v>44157</v>
      </c>
      <c r="B34" s="53">
        <v>1123.156696003593</v>
      </c>
      <c r="C34" s="54">
        <v>-46.066138358228102</v>
      </c>
      <c r="D34" s="54">
        <v>-135.5344956197132</v>
      </c>
      <c r="E34" s="54">
        <v>91.313601704256143</v>
      </c>
      <c r="F34" s="54">
        <v>23.176698512757071</v>
      </c>
      <c r="G34" s="54">
        <v>-72.867274212876168</v>
      </c>
      <c r="H34" s="54">
        <v>0.86059114499414591</v>
      </c>
      <c r="I34" s="54">
        <v>-31.960828367045906</v>
      </c>
      <c r="J34" s="54">
        <v>34.367755583247458</v>
      </c>
      <c r="K34" s="53">
        <v>144.22318267376119</v>
      </c>
      <c r="L34" s="54">
        <v>41.020554270787841</v>
      </c>
      <c r="M34" s="54">
        <v>-60.283755578570663</v>
      </c>
      <c r="N34" s="54">
        <v>-40.980577461107544</v>
      </c>
      <c r="O34" s="54">
        <v>39.503214415536718</v>
      </c>
      <c r="P34" s="54">
        <v>12.422430310032325</v>
      </c>
      <c r="Q34" s="54">
        <v>389.46631165536996</v>
      </c>
      <c r="R34" s="55">
        <v>-12.096083468413212</v>
      </c>
      <c r="S34" s="55">
        <v>1272.8753429488424</v>
      </c>
    </row>
    <row r="35" spans="1:19" x14ac:dyDescent="0.3">
      <c r="A35" s="45">
        <f t="shared" si="1"/>
        <v>44164</v>
      </c>
      <c r="B35" s="53">
        <v>1533.248736450573</v>
      </c>
      <c r="C35" s="54">
        <v>-35.630883614424306</v>
      </c>
      <c r="D35" s="54">
        <v>-35.810834326115582</v>
      </c>
      <c r="E35" s="54">
        <v>196.74225902575336</v>
      </c>
      <c r="F35" s="54">
        <v>29.29116077358276</v>
      </c>
      <c r="G35" s="54">
        <v>9.003033418266682</v>
      </c>
      <c r="H35" s="54">
        <v>44.608268915005169</v>
      </c>
      <c r="I35" s="54">
        <v>-34.462813266989315</v>
      </c>
      <c r="J35" s="54">
        <v>274.62879641194309</v>
      </c>
      <c r="K35" s="53">
        <v>189.27340767671421</v>
      </c>
      <c r="L35" s="54">
        <v>144.36115658748292</v>
      </c>
      <c r="M35" s="54">
        <v>-0.22514960105274895</v>
      </c>
      <c r="N35" s="54">
        <v>31.509896817524236</v>
      </c>
      <c r="O35" s="54">
        <v>24.146917999109974</v>
      </c>
      <c r="P35" s="54">
        <v>10.415323454753661</v>
      </c>
      <c r="Q35" s="54">
        <v>326.61703627233203</v>
      </c>
      <c r="R35" s="55">
        <v>-55.520850025591074</v>
      </c>
      <c r="S35" s="55">
        <v>2087.5222549951286</v>
      </c>
    </row>
    <row r="36" spans="1:19" x14ac:dyDescent="0.3">
      <c r="A36" s="45">
        <f t="shared" si="1"/>
        <v>44171</v>
      </c>
      <c r="B36" s="53">
        <v>1864.5161394255756</v>
      </c>
      <c r="C36" s="54">
        <v>7.0141213011050922</v>
      </c>
      <c r="D36" s="54">
        <v>117.5697541535726</v>
      </c>
      <c r="E36" s="54">
        <v>595.43524040556849</v>
      </c>
      <c r="F36" s="54">
        <v>133.69457854986217</v>
      </c>
      <c r="G36" s="54">
        <v>117.06437618782525</v>
      </c>
      <c r="H36" s="54">
        <v>53.638902352828779</v>
      </c>
      <c r="I36" s="54">
        <v>9.9956249330650735</v>
      </c>
      <c r="J36" s="54">
        <v>405.38923826422763</v>
      </c>
      <c r="K36" s="53">
        <v>243.31910824946576</v>
      </c>
      <c r="L36" s="54">
        <v>240.29578777698441</v>
      </c>
      <c r="M36" s="54">
        <v>-20.249645039228199</v>
      </c>
      <c r="N36" s="54">
        <v>175.51193957861005</v>
      </c>
      <c r="O36" s="54">
        <v>51.094057562586556</v>
      </c>
      <c r="P36" s="54">
        <v>0.29139915275862904</v>
      </c>
      <c r="Q36" s="54">
        <v>230.53081306001798</v>
      </c>
      <c r="R36" s="55">
        <v>46.973159514048575</v>
      </c>
      <c r="S36" s="55">
        <v>3304.3179755736273</v>
      </c>
    </row>
    <row r="37" spans="1:19" x14ac:dyDescent="0.3">
      <c r="A37" s="45">
        <f t="shared" si="1"/>
        <v>44178</v>
      </c>
      <c r="B37" s="53">
        <v>2144.668890297427</v>
      </c>
      <c r="C37" s="54">
        <v>4.7289866789851658</v>
      </c>
      <c r="D37" s="54">
        <v>75.926488538359308</v>
      </c>
      <c r="E37" s="54">
        <v>1055.1697562836675</v>
      </c>
      <c r="F37" s="54">
        <v>104.17976314981945</v>
      </c>
      <c r="G37" s="54">
        <v>73.028319008244807</v>
      </c>
      <c r="H37" s="54">
        <v>59.287033441710435</v>
      </c>
      <c r="I37" s="54">
        <v>-47.710227941472453</v>
      </c>
      <c r="J37" s="54">
        <v>830.56831514836949</v>
      </c>
      <c r="K37" s="53">
        <v>237.97996564730514</v>
      </c>
      <c r="L37" s="54">
        <v>477.97496503080544</v>
      </c>
      <c r="M37" s="54">
        <v>-14.68488212082076</v>
      </c>
      <c r="N37" s="54">
        <v>404.70156699299048</v>
      </c>
      <c r="O37" s="54">
        <v>54.521096090504614</v>
      </c>
      <c r="P37" s="54">
        <v>-2.5352500447895636</v>
      </c>
      <c r="Q37" s="54">
        <v>216.10884278928827</v>
      </c>
      <c r="R37" s="55">
        <v>38.850896314534054</v>
      </c>
      <c r="S37" s="55">
        <v>4347.557552546572</v>
      </c>
    </row>
    <row r="38" spans="1:19" x14ac:dyDescent="0.3">
      <c r="A38" s="45">
        <f t="shared" si="1"/>
        <v>44185</v>
      </c>
      <c r="B38" s="53">
        <v>2341.652588234906</v>
      </c>
      <c r="C38" s="54">
        <v>104.25129963849503</v>
      </c>
      <c r="D38" s="54">
        <v>629.26617660293505</v>
      </c>
      <c r="E38" s="54">
        <v>2175.855566359392</v>
      </c>
      <c r="F38" s="54">
        <v>316.92422971755832</v>
      </c>
      <c r="G38" s="54">
        <v>259.1858644100862</v>
      </c>
      <c r="H38" s="54">
        <v>104.78852653886571</v>
      </c>
      <c r="I38" s="54">
        <v>99.953481998134862</v>
      </c>
      <c r="J38" s="54">
        <v>1170.8393047855066</v>
      </c>
      <c r="K38" s="53">
        <v>280.54031666311005</v>
      </c>
      <c r="L38" s="54">
        <v>744.54126248124271</v>
      </c>
      <c r="M38" s="54">
        <v>200.86123023936324</v>
      </c>
      <c r="N38" s="54">
        <v>943.41649129635243</v>
      </c>
      <c r="O38" s="54">
        <v>265.62517042783219</v>
      </c>
      <c r="P38" s="54">
        <v>24.079800368776034</v>
      </c>
      <c r="Q38" s="54">
        <v>128.98157526361481</v>
      </c>
      <c r="R38" s="55">
        <v>186.59577589132522</v>
      </c>
      <c r="S38" s="55">
        <v>7202.7170382858894</v>
      </c>
    </row>
    <row r="39" spans="1:19" x14ac:dyDescent="0.3">
      <c r="A39" s="45">
        <f t="shared" si="1"/>
        <v>44192</v>
      </c>
      <c r="B39" s="53">
        <v>2703.1859898323264</v>
      </c>
      <c r="C39" s="54">
        <v>179.95243890620276</v>
      </c>
      <c r="D39" s="54">
        <v>1247.1327852713878</v>
      </c>
      <c r="E39" s="54">
        <v>3293.8867818260906</v>
      </c>
      <c r="F39" s="54">
        <v>919.45648165734599</v>
      </c>
      <c r="G39" s="54">
        <v>669.30632034900418</v>
      </c>
      <c r="H39" s="54">
        <v>128.46994538917579</v>
      </c>
      <c r="I39" s="54">
        <v>308.50695236837362</v>
      </c>
      <c r="J39" s="54">
        <v>1514.5246365730641</v>
      </c>
      <c r="K39" s="53">
        <v>223.53186937628246</v>
      </c>
      <c r="L39" s="54">
        <v>981.6763417019921</v>
      </c>
      <c r="M39" s="54">
        <v>369.48246519187956</v>
      </c>
      <c r="N39" s="54">
        <v>1239.8802425180425</v>
      </c>
      <c r="O39" s="54">
        <v>447.9949441872335</v>
      </c>
      <c r="P39" s="54">
        <v>69.464614724032543</v>
      </c>
      <c r="Q39" s="54">
        <v>103.00883236032058</v>
      </c>
      <c r="R39" s="55">
        <v>438.22320483305424</v>
      </c>
      <c r="S39" s="55">
        <v>10964.422332172966</v>
      </c>
    </row>
    <row r="40" spans="1:19" x14ac:dyDescent="0.3">
      <c r="A40" s="45">
        <f t="shared" si="1"/>
        <v>44199</v>
      </c>
      <c r="B40" s="53">
        <v>2371.3895274667921</v>
      </c>
      <c r="C40" s="54">
        <v>358.06662015625568</v>
      </c>
      <c r="D40" s="54">
        <v>1961.0273551977127</v>
      </c>
      <c r="E40" s="54">
        <v>4798.1899519279814</v>
      </c>
      <c r="F40" s="54">
        <v>1738.6946324849669</v>
      </c>
      <c r="G40" s="54">
        <v>945.84510906324454</v>
      </c>
      <c r="H40" s="54">
        <v>118.34510893158242</v>
      </c>
      <c r="I40" s="54">
        <v>481.89584541260217</v>
      </c>
      <c r="J40" s="54">
        <v>1542.0776110344641</v>
      </c>
      <c r="K40" s="53">
        <v>202.01389367099102</v>
      </c>
      <c r="L40" s="54">
        <v>973.10906704316153</v>
      </c>
      <c r="M40" s="54">
        <v>568.4630811307959</v>
      </c>
      <c r="N40" s="54">
        <v>1357.0666702867602</v>
      </c>
      <c r="O40" s="54">
        <v>614.35983588786905</v>
      </c>
      <c r="P40" s="54">
        <v>77.135668413257605</v>
      </c>
      <c r="Q40" s="54">
        <v>87.017325028943162</v>
      </c>
      <c r="R40" s="55">
        <v>641.2327142014268</v>
      </c>
      <c r="S40" s="55">
        <v>14315.531761675586</v>
      </c>
    </row>
    <row r="41" spans="1:19" x14ac:dyDescent="0.3">
      <c r="A41" s="45">
        <f t="shared" si="1"/>
        <v>44206</v>
      </c>
      <c r="B41" s="53">
        <v>2130.808934281913</v>
      </c>
      <c r="C41" s="54">
        <v>424.27258349320897</v>
      </c>
      <c r="D41" s="54">
        <v>2089.599050639903</v>
      </c>
      <c r="E41" s="54">
        <v>4988.3946379948175</v>
      </c>
      <c r="F41" s="54">
        <v>2615.0378949682927</v>
      </c>
      <c r="G41" s="54">
        <v>1456.0050037479948</v>
      </c>
      <c r="H41" s="54">
        <v>149.37355888584253</v>
      </c>
      <c r="I41" s="54">
        <v>649.370357711868</v>
      </c>
      <c r="J41" s="54">
        <v>1307.9869919454034</v>
      </c>
      <c r="K41" s="53">
        <v>135.27303849977525</v>
      </c>
      <c r="L41" s="54">
        <v>906.09603400763581</v>
      </c>
      <c r="M41" s="54">
        <v>564.72220978905989</v>
      </c>
      <c r="N41" s="54">
        <v>1053.9471073778029</v>
      </c>
      <c r="O41" s="54">
        <v>632.94516699168366</v>
      </c>
      <c r="P41" s="54">
        <v>94.054166810847946</v>
      </c>
      <c r="Q41" s="54">
        <v>75.687460558552971</v>
      </c>
      <c r="R41" s="55">
        <v>614.1219380929349</v>
      </c>
      <c r="S41" s="55">
        <v>15810.849013669234</v>
      </c>
    </row>
    <row r="42" spans="1:19" x14ac:dyDescent="0.3">
      <c r="A42" s="45">
        <f t="shared" si="1"/>
        <v>44213</v>
      </c>
      <c r="B42" s="53">
        <v>1507.1394984303729</v>
      </c>
      <c r="C42" s="54">
        <v>469.46185701309736</v>
      </c>
      <c r="D42" s="54">
        <v>1754.4040178585976</v>
      </c>
      <c r="E42" s="54">
        <v>3906.341366890515</v>
      </c>
      <c r="F42" s="54">
        <v>1988.3717686294076</v>
      </c>
      <c r="G42" s="54">
        <v>1292.4342711642248</v>
      </c>
      <c r="H42" s="54">
        <v>175.24039508032047</v>
      </c>
      <c r="I42" s="54">
        <v>671.24990903271691</v>
      </c>
      <c r="J42" s="54">
        <v>949.77140526054916</v>
      </c>
      <c r="K42" s="53">
        <v>113.56330137502297</v>
      </c>
      <c r="L42" s="54">
        <v>656.53259616751961</v>
      </c>
      <c r="M42" s="54">
        <v>492.8263892440732</v>
      </c>
      <c r="N42" s="54">
        <v>702.05486896327102</v>
      </c>
      <c r="O42" s="54">
        <v>566.44893952623806</v>
      </c>
      <c r="P42" s="54">
        <v>107.20089585661108</v>
      </c>
      <c r="Q42" s="54">
        <v>71.299617024138229</v>
      </c>
      <c r="R42" s="55">
        <v>535.38658676988575</v>
      </c>
      <c r="S42" s="55">
        <v>12714.414489359813</v>
      </c>
    </row>
    <row r="43" spans="1:19" x14ac:dyDescent="0.3">
      <c r="A43" s="45">
        <f t="shared" si="1"/>
        <v>44220</v>
      </c>
      <c r="B43" s="53">
        <v>801.2224237243031</v>
      </c>
      <c r="C43" s="54">
        <v>269.16464493928186</v>
      </c>
      <c r="D43" s="54">
        <v>993.42395292854371</v>
      </c>
      <c r="E43" s="54">
        <v>1870.5822287789827</v>
      </c>
      <c r="F43" s="54">
        <v>1198.8934245224009</v>
      </c>
      <c r="G43" s="54">
        <v>840.69471219945478</v>
      </c>
      <c r="H43" s="54">
        <v>126.11599483051276</v>
      </c>
      <c r="I43" s="54">
        <v>416.83697456225457</v>
      </c>
      <c r="J43" s="54">
        <v>555.72691206186778</v>
      </c>
      <c r="K43" s="53">
        <v>46.217690148086547</v>
      </c>
      <c r="L43" s="54">
        <v>386.4482077402746</v>
      </c>
      <c r="M43" s="54">
        <v>294.74136340956164</v>
      </c>
      <c r="N43" s="54">
        <v>340.14693983153302</v>
      </c>
      <c r="O43" s="54">
        <v>364.3344657598069</v>
      </c>
      <c r="P43" s="54">
        <v>58.438409684593807</v>
      </c>
      <c r="Q43" s="54">
        <v>11.896980598366582</v>
      </c>
      <c r="R43" s="55">
        <v>288.73358084790613</v>
      </c>
      <c r="S43" s="55">
        <v>7072.6612685476284</v>
      </c>
    </row>
    <row r="44" spans="1:19" x14ac:dyDescent="0.3">
      <c r="A44" s="45">
        <f t="shared" si="1"/>
        <v>44227</v>
      </c>
      <c r="B44" s="53">
        <v>532.67706211071049</v>
      </c>
      <c r="C44" s="54">
        <v>265.84652949366307</v>
      </c>
      <c r="D44" s="54">
        <v>739.53533402919993</v>
      </c>
      <c r="E44" s="54">
        <v>1243.8184387666367</v>
      </c>
      <c r="F44" s="54">
        <v>682.54506120900237</v>
      </c>
      <c r="G44" s="54">
        <v>584.50720291418531</v>
      </c>
      <c r="H44" s="54">
        <v>113.81131774943501</v>
      </c>
      <c r="I44" s="54">
        <v>283.35839290919455</v>
      </c>
      <c r="J44" s="54">
        <v>415.27205523374937</v>
      </c>
      <c r="K44" s="53">
        <v>34.205576506506944</v>
      </c>
      <c r="L44" s="54">
        <v>382.62020872510391</v>
      </c>
      <c r="M44" s="54">
        <v>257.6936622087195</v>
      </c>
      <c r="N44" s="54">
        <v>296.34322597122298</v>
      </c>
      <c r="O44" s="54">
        <v>211.94842899685119</v>
      </c>
      <c r="P44" s="54">
        <v>46.011697064700883</v>
      </c>
      <c r="Q44" s="54">
        <v>53.342945818747324</v>
      </c>
      <c r="R44" s="55">
        <v>190.99256635234946</v>
      </c>
      <c r="S44" s="55">
        <v>4861.3713944157298</v>
      </c>
    </row>
    <row r="45" spans="1:19" x14ac:dyDescent="0.3">
      <c r="A45" s="45">
        <f t="shared" si="1"/>
        <v>44234</v>
      </c>
      <c r="B45" s="53"/>
      <c r="C45" s="54"/>
      <c r="D45" s="54"/>
      <c r="E45" s="54"/>
      <c r="F45" s="54"/>
      <c r="G45" s="54"/>
      <c r="H45" s="54"/>
      <c r="I45" s="54"/>
      <c r="J45" s="54"/>
      <c r="K45" s="53"/>
      <c r="L45" s="54"/>
      <c r="M45" s="54"/>
      <c r="N45" s="54"/>
      <c r="O45" s="54"/>
      <c r="P45" s="54"/>
      <c r="Q45" s="54"/>
      <c r="R45" s="55"/>
      <c r="S45" s="55"/>
    </row>
    <row r="46" spans="1:19" x14ac:dyDescent="0.3">
      <c r="A46" s="45">
        <f t="shared" si="1"/>
        <v>44241</v>
      </c>
      <c r="B46" s="53"/>
      <c r="C46" s="54"/>
      <c r="D46" s="54"/>
      <c r="E46" s="54"/>
      <c r="F46" s="54"/>
      <c r="G46" s="54"/>
      <c r="H46" s="54"/>
      <c r="I46" s="54"/>
      <c r="J46" s="54"/>
      <c r="K46" s="53"/>
      <c r="L46" s="54"/>
      <c r="M46" s="54"/>
      <c r="N46" s="54"/>
      <c r="O46" s="54"/>
      <c r="P46" s="54"/>
      <c r="Q46" s="54"/>
      <c r="R46" s="55"/>
      <c r="S46" s="55"/>
    </row>
    <row r="47" spans="1:19" x14ac:dyDescent="0.3">
      <c r="A47" s="45">
        <f t="shared" si="1"/>
        <v>44248</v>
      </c>
      <c r="B47" s="53"/>
      <c r="C47" s="54"/>
      <c r="D47" s="54"/>
      <c r="E47" s="54"/>
      <c r="F47" s="54"/>
      <c r="G47" s="54"/>
      <c r="H47" s="54"/>
      <c r="I47" s="54"/>
      <c r="J47" s="54"/>
      <c r="K47" s="53"/>
      <c r="L47" s="54"/>
      <c r="M47" s="54"/>
      <c r="N47" s="54"/>
      <c r="O47" s="54"/>
      <c r="P47" s="54"/>
      <c r="Q47" s="54"/>
      <c r="R47" s="55"/>
      <c r="S47" s="55"/>
    </row>
    <row r="48" spans="1:19" x14ac:dyDescent="0.3">
      <c r="A48" s="45">
        <f t="shared" si="1"/>
        <v>44255</v>
      </c>
      <c r="B48" s="53"/>
      <c r="C48" s="54"/>
      <c r="D48" s="54"/>
      <c r="E48" s="54"/>
      <c r="F48" s="54"/>
      <c r="G48" s="54"/>
      <c r="H48" s="54"/>
      <c r="I48" s="54"/>
      <c r="J48" s="54"/>
      <c r="K48" s="53"/>
      <c r="L48" s="54"/>
      <c r="M48" s="54"/>
      <c r="N48" s="54"/>
      <c r="O48" s="54"/>
      <c r="P48" s="54"/>
      <c r="Q48" s="54"/>
      <c r="R48" s="55"/>
      <c r="S48" s="55"/>
    </row>
    <row r="49" spans="1:19" x14ac:dyDescent="0.3">
      <c r="A49" s="45">
        <f t="shared" si="1"/>
        <v>44262</v>
      </c>
      <c r="B49" s="53"/>
      <c r="C49" s="54"/>
      <c r="D49" s="54"/>
      <c r="E49" s="54"/>
      <c r="F49" s="54"/>
      <c r="G49" s="54"/>
      <c r="H49" s="54"/>
      <c r="I49" s="54"/>
      <c r="J49" s="54"/>
      <c r="K49" s="53"/>
      <c r="L49" s="54"/>
      <c r="M49" s="54"/>
      <c r="N49" s="54"/>
      <c r="O49" s="54"/>
      <c r="P49" s="54"/>
      <c r="Q49" s="54"/>
      <c r="R49" s="55"/>
      <c r="S49" s="55"/>
    </row>
    <row r="50" spans="1:19" x14ac:dyDescent="0.3">
      <c r="A50" s="45">
        <f t="shared" si="1"/>
        <v>44269</v>
      </c>
      <c r="B50" s="53"/>
      <c r="C50" s="54"/>
      <c r="D50" s="54"/>
      <c r="E50" s="54"/>
      <c r="F50" s="54"/>
      <c r="G50" s="54"/>
      <c r="H50" s="54"/>
      <c r="I50" s="54"/>
      <c r="J50" s="54"/>
      <c r="K50" s="53"/>
      <c r="L50" s="54"/>
      <c r="M50" s="54"/>
      <c r="N50" s="54"/>
      <c r="O50" s="54"/>
      <c r="P50" s="54"/>
      <c r="Q50" s="54"/>
      <c r="R50" s="55"/>
      <c r="S50" s="55"/>
    </row>
    <row r="51" spans="1:19" x14ac:dyDescent="0.3">
      <c r="A51" s="45">
        <f t="shared" si="1"/>
        <v>44276</v>
      </c>
      <c r="B51" s="53"/>
      <c r="C51" s="54"/>
      <c r="D51" s="54"/>
      <c r="E51" s="54"/>
      <c r="F51" s="54"/>
      <c r="G51" s="54"/>
      <c r="H51" s="54"/>
      <c r="I51" s="54"/>
      <c r="J51" s="54"/>
      <c r="K51" s="53"/>
      <c r="L51" s="54"/>
      <c r="M51" s="54"/>
      <c r="N51" s="54"/>
      <c r="O51" s="54"/>
      <c r="P51" s="54"/>
      <c r="Q51" s="54"/>
      <c r="R51" s="55"/>
      <c r="S51" s="55"/>
    </row>
    <row r="52" spans="1:19" x14ac:dyDescent="0.3">
      <c r="A52" s="45">
        <f t="shared" si="1"/>
        <v>44283</v>
      </c>
      <c r="B52" s="53"/>
      <c r="C52" s="54"/>
      <c r="D52" s="54"/>
      <c r="E52" s="54"/>
      <c r="F52" s="54"/>
      <c r="G52" s="54"/>
      <c r="H52" s="54"/>
      <c r="I52" s="54"/>
      <c r="J52" s="54"/>
      <c r="K52" s="53"/>
      <c r="L52" s="54"/>
      <c r="M52" s="54"/>
      <c r="N52" s="54"/>
      <c r="O52" s="54"/>
      <c r="P52" s="54"/>
      <c r="Q52" s="54"/>
      <c r="R52" s="55"/>
      <c r="S52" s="55"/>
    </row>
    <row r="53" spans="1:19" x14ac:dyDescent="0.3">
      <c r="A53" s="45">
        <f t="shared" si="1"/>
        <v>44290</v>
      </c>
      <c r="B53" s="53"/>
      <c r="C53" s="54"/>
      <c r="D53" s="54"/>
      <c r="E53" s="54"/>
      <c r="F53" s="54"/>
      <c r="G53" s="54"/>
      <c r="H53" s="54"/>
      <c r="I53" s="54"/>
      <c r="J53" s="54"/>
      <c r="K53" s="53"/>
      <c r="L53" s="54"/>
      <c r="M53" s="54"/>
      <c r="N53" s="54"/>
      <c r="O53" s="54"/>
      <c r="P53" s="54"/>
      <c r="Q53" s="54"/>
      <c r="R53" s="55"/>
      <c r="S53" s="55"/>
    </row>
    <row r="54" spans="1:19" x14ac:dyDescent="0.3">
      <c r="A54" s="45">
        <f t="shared" si="1"/>
        <v>44297</v>
      </c>
      <c r="B54" s="53"/>
      <c r="C54" s="54"/>
      <c r="D54" s="54"/>
      <c r="E54" s="54"/>
      <c r="F54" s="54"/>
      <c r="G54" s="54"/>
      <c r="H54" s="54"/>
      <c r="I54" s="54"/>
      <c r="J54" s="54"/>
      <c r="K54" s="53"/>
      <c r="L54" s="54"/>
      <c r="M54" s="54"/>
      <c r="N54" s="54"/>
      <c r="O54" s="54"/>
      <c r="P54" s="54"/>
      <c r="Q54" s="54"/>
      <c r="R54" s="55"/>
      <c r="S54" s="55"/>
    </row>
    <row r="55" spans="1:19" x14ac:dyDescent="0.3">
      <c r="A55" s="45">
        <f t="shared" si="1"/>
        <v>44304</v>
      </c>
      <c r="B55" s="56"/>
      <c r="C55" s="10"/>
      <c r="D55" s="10"/>
      <c r="E55" s="10"/>
      <c r="F55" s="10"/>
      <c r="G55" s="10"/>
      <c r="H55" s="10"/>
      <c r="I55" s="10"/>
      <c r="J55" s="10"/>
      <c r="K55" s="56"/>
      <c r="L55" s="10"/>
      <c r="M55" s="10"/>
      <c r="N55" s="10"/>
      <c r="O55" s="10"/>
      <c r="P55" s="10"/>
      <c r="Q55" s="10"/>
      <c r="R55" s="57"/>
      <c r="S55" s="57"/>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06" t="s">
        <v>18</v>
      </c>
      <c r="B1" s="107"/>
      <c r="C1" s="107"/>
      <c r="D1" s="107"/>
      <c r="E1" s="107"/>
      <c r="F1" s="107"/>
      <c r="G1" s="107"/>
      <c r="H1" s="107"/>
      <c r="I1" s="107"/>
      <c r="J1" s="107"/>
      <c r="K1" s="108"/>
      <c r="M1" s="106" t="s">
        <v>48</v>
      </c>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8"/>
      <c r="AQ1" s="106" t="s">
        <v>48</v>
      </c>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8"/>
    </row>
    <row r="2" spans="1:68" ht="13.8" customHeight="1" x14ac:dyDescent="0.3">
      <c r="A2" s="109" t="s">
        <v>49</v>
      </c>
      <c r="B2" s="109" t="s">
        <v>50</v>
      </c>
      <c r="C2" s="103" t="s">
        <v>51</v>
      </c>
      <c r="D2" s="104"/>
      <c r="E2" s="105"/>
      <c r="F2" s="103" t="s">
        <v>48</v>
      </c>
      <c r="G2" s="104"/>
      <c r="H2" s="105"/>
      <c r="I2" s="103" t="s">
        <v>52</v>
      </c>
      <c r="J2" s="104"/>
      <c r="K2" s="105"/>
      <c r="M2" s="109" t="s">
        <v>49</v>
      </c>
      <c r="N2" s="109" t="s">
        <v>50</v>
      </c>
      <c r="O2" s="103" t="s">
        <v>53</v>
      </c>
      <c r="P2" s="104"/>
      <c r="Q2" s="105"/>
      <c r="R2" s="103" t="s">
        <v>10</v>
      </c>
      <c r="S2" s="104"/>
      <c r="T2" s="105"/>
      <c r="U2" s="103" t="s">
        <v>11</v>
      </c>
      <c r="V2" s="104"/>
      <c r="W2" s="105"/>
      <c r="X2" s="103" t="s">
        <v>12</v>
      </c>
      <c r="Y2" s="104"/>
      <c r="Z2" s="105"/>
      <c r="AA2" s="103" t="s">
        <v>13</v>
      </c>
      <c r="AB2" s="104"/>
      <c r="AC2" s="105"/>
      <c r="AD2" s="103" t="s">
        <v>14</v>
      </c>
      <c r="AE2" s="104"/>
      <c r="AF2" s="105"/>
      <c r="AG2" s="103" t="s">
        <v>15</v>
      </c>
      <c r="AH2" s="104"/>
      <c r="AI2" s="105"/>
      <c r="AJ2" s="103" t="s">
        <v>16</v>
      </c>
      <c r="AK2" s="104"/>
      <c r="AL2" s="105"/>
      <c r="AM2" s="103" t="s">
        <v>54</v>
      </c>
      <c r="AN2" s="104"/>
      <c r="AO2" s="105"/>
      <c r="AQ2" s="109" t="s">
        <v>49</v>
      </c>
      <c r="AR2" s="109" t="s">
        <v>50</v>
      </c>
      <c r="AS2" s="103" t="s">
        <v>3</v>
      </c>
      <c r="AT2" s="104"/>
      <c r="AU2" s="105"/>
      <c r="AV2" s="103" t="s">
        <v>55</v>
      </c>
      <c r="AW2" s="104"/>
      <c r="AX2" s="105"/>
      <c r="AY2" s="103" t="s">
        <v>5</v>
      </c>
      <c r="AZ2" s="104"/>
      <c r="BA2" s="105"/>
      <c r="BB2" s="103" t="s">
        <v>56</v>
      </c>
      <c r="BC2" s="104"/>
      <c r="BD2" s="105"/>
      <c r="BE2" s="103" t="s">
        <v>7</v>
      </c>
      <c r="BF2" s="104"/>
      <c r="BG2" s="105"/>
      <c r="BH2" s="103" t="s">
        <v>0</v>
      </c>
      <c r="BI2" s="104"/>
      <c r="BJ2" s="105"/>
      <c r="BK2" s="103" t="s">
        <v>1</v>
      </c>
      <c r="BL2" s="104"/>
      <c r="BM2" s="105"/>
      <c r="BN2" s="103" t="s">
        <v>2</v>
      </c>
      <c r="BO2" s="104"/>
      <c r="BP2" s="105"/>
    </row>
    <row r="3" spans="1:68" ht="13.2" customHeight="1" thickBot="1" x14ac:dyDescent="0.35">
      <c r="A3" s="110"/>
      <c r="B3" s="110"/>
      <c r="C3" s="61" t="s">
        <v>57</v>
      </c>
      <c r="D3" s="111" t="s">
        <v>58</v>
      </c>
      <c r="E3" s="112"/>
      <c r="F3" s="61" t="s">
        <v>57</v>
      </c>
      <c r="G3" s="111" t="s">
        <v>58</v>
      </c>
      <c r="H3" s="112"/>
      <c r="I3" s="61" t="s">
        <v>57</v>
      </c>
      <c r="J3" s="111" t="s">
        <v>58</v>
      </c>
      <c r="K3" s="112"/>
      <c r="M3" s="110"/>
      <c r="N3" s="110"/>
      <c r="O3" s="61" t="s">
        <v>57</v>
      </c>
      <c r="P3" s="111" t="s">
        <v>58</v>
      </c>
      <c r="Q3" s="112"/>
      <c r="R3" s="61" t="s">
        <v>57</v>
      </c>
      <c r="S3" s="111" t="s">
        <v>58</v>
      </c>
      <c r="T3" s="112"/>
      <c r="U3" s="61" t="s">
        <v>57</v>
      </c>
      <c r="V3" s="111" t="s">
        <v>58</v>
      </c>
      <c r="W3" s="112"/>
      <c r="X3" s="61" t="s">
        <v>57</v>
      </c>
      <c r="Y3" s="111" t="s">
        <v>58</v>
      </c>
      <c r="Z3" s="112"/>
      <c r="AA3" s="61" t="s">
        <v>57</v>
      </c>
      <c r="AB3" s="111" t="s">
        <v>58</v>
      </c>
      <c r="AC3" s="112"/>
      <c r="AD3" s="61" t="s">
        <v>57</v>
      </c>
      <c r="AE3" s="111" t="s">
        <v>58</v>
      </c>
      <c r="AF3" s="112"/>
      <c r="AG3" s="61" t="s">
        <v>57</v>
      </c>
      <c r="AH3" s="111" t="s">
        <v>58</v>
      </c>
      <c r="AI3" s="112"/>
      <c r="AJ3" s="61" t="s">
        <v>57</v>
      </c>
      <c r="AK3" s="111" t="s">
        <v>58</v>
      </c>
      <c r="AL3" s="112"/>
      <c r="AM3" s="61" t="s">
        <v>57</v>
      </c>
      <c r="AN3" s="111" t="s">
        <v>58</v>
      </c>
      <c r="AO3" s="112"/>
      <c r="AQ3" s="110"/>
      <c r="AR3" s="110"/>
      <c r="AS3" s="61" t="s">
        <v>57</v>
      </c>
      <c r="AT3" s="111" t="s">
        <v>58</v>
      </c>
      <c r="AU3" s="112"/>
      <c r="AV3" s="61" t="s">
        <v>57</v>
      </c>
      <c r="AW3" s="111" t="s">
        <v>58</v>
      </c>
      <c r="AX3" s="112"/>
      <c r="AY3" s="61" t="s">
        <v>57</v>
      </c>
      <c r="AZ3" s="111" t="s">
        <v>58</v>
      </c>
      <c r="BA3" s="112"/>
      <c r="BB3" s="61" t="s">
        <v>57</v>
      </c>
      <c r="BC3" s="111" t="s">
        <v>58</v>
      </c>
      <c r="BD3" s="112"/>
      <c r="BE3" s="61" t="s">
        <v>57</v>
      </c>
      <c r="BF3" s="111" t="s">
        <v>58</v>
      </c>
      <c r="BG3" s="112"/>
      <c r="BH3" s="61" t="s">
        <v>57</v>
      </c>
      <c r="BI3" s="111" t="s">
        <v>58</v>
      </c>
      <c r="BJ3" s="112"/>
      <c r="BK3" s="61" t="s">
        <v>57</v>
      </c>
      <c r="BL3" s="111" t="s">
        <v>58</v>
      </c>
      <c r="BM3" s="112"/>
      <c r="BN3" s="61" t="s">
        <v>57</v>
      </c>
      <c r="BO3" s="111" t="s">
        <v>58</v>
      </c>
      <c r="BP3" s="112"/>
    </row>
    <row r="4" spans="1:68" ht="15" thickBot="1" x14ac:dyDescent="0.35">
      <c r="A4" s="113">
        <v>2020</v>
      </c>
      <c r="B4" s="114"/>
      <c r="C4" s="114"/>
      <c r="D4" s="114"/>
      <c r="E4" s="114"/>
      <c r="F4" s="114"/>
      <c r="G4" s="114"/>
      <c r="H4" s="114"/>
      <c r="I4" s="114"/>
      <c r="J4" s="114"/>
      <c r="K4" s="115"/>
      <c r="M4" s="113">
        <v>2020</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Q4" s="113">
        <v>2020</v>
      </c>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5"/>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3">
        <v>2021</v>
      </c>
      <c r="B58" s="114"/>
      <c r="C58" s="114"/>
      <c r="D58" s="114"/>
      <c r="E58" s="114"/>
      <c r="F58" s="114"/>
      <c r="G58" s="114"/>
      <c r="H58" s="114"/>
      <c r="I58" s="114"/>
      <c r="J58" s="114"/>
      <c r="K58" s="115"/>
      <c r="M58" s="113">
        <v>2021</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Q58" s="113">
        <v>2021</v>
      </c>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purl.org/dc/terms/"/>
    <ds:schemaRef ds:uri="http://www.w3.org/XML/1998/namespace"/>
    <ds:schemaRef ds:uri="http://schemas.microsoft.com/office/2006/documentManagement/types"/>
    <ds:schemaRef ds:uri="http://purl.org/dc/elements/1.1/"/>
    <ds:schemaRef ds:uri="eb636870-dbf1-40b4-a856-d0f4e9d0f510"/>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2021-02-09T18:55:26Z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