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13 Jul\"/>
    </mc:Choice>
  </mc:AlternateContent>
  <xr:revisionPtr revIDLastSave="0" documentId="13_ncr:1_{D2F026A5-5E3A-4AA0-8B6A-111DFBF5DF97}" xr6:coauthVersionLast="33" xr6:coauthVersionMax="44" xr10:uidLastSave="{00000000-0000-0000-0000-000000000000}"/>
  <bookViews>
    <workbookView xWindow="-108" yWindow="-108" windowWidth="19416" windowHeight="10416" activeTab="3" xr2:uid="{6A13F5FB-10B2-48AB-B29F-67AB8915DB5B}"/>
  </bookViews>
  <sheets>
    <sheet name="Information" sheetId="4" r:id="rId1"/>
    <sheet name="Total deaths 1+yr" sheetId="2" r:id="rId2"/>
    <sheet name="Province natural 1+yr" sheetId="1" r:id="rId3"/>
    <sheet name="Metro natural 1+yr " sheetId="3" r:id="rId4"/>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 l="1"/>
  <c r="E30" i="1"/>
  <c r="F30" i="1"/>
  <c r="G30" i="1"/>
  <c r="H30" i="1"/>
  <c r="I30" i="1"/>
  <c r="J30" i="1"/>
  <c r="K30" i="1"/>
  <c r="L30" i="1"/>
  <c r="C30" i="1"/>
  <c r="C30" i="2"/>
  <c r="E30" i="2"/>
  <c r="D30" i="2"/>
  <c r="D30" i="3" l="1"/>
  <c r="E30" i="3"/>
  <c r="F30" i="3"/>
  <c r="G30" i="3"/>
  <c r="H30" i="3"/>
  <c r="I30" i="3"/>
  <c r="J30" i="3"/>
  <c r="C30" i="3"/>
  <c r="B4" i="3" l="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<sst xmlns="http://schemas.openxmlformats.org/spreadsheetml/2006/main" count="44" uniqueCount="35">
  <si>
    <t>MANGAUNG</t>
  </si>
  <si>
    <t>NELSON MANDELA BAY</t>
  </si>
  <si>
    <t>TSHWANE</t>
  </si>
  <si>
    <t>BUFFALO CITY</t>
  </si>
  <si>
    <t>CAPE TOWN</t>
  </si>
  <si>
    <t>EKHURULENI</t>
  </si>
  <si>
    <t>ETHEKWENI</t>
  </si>
  <si>
    <t>JOHANNESBURG</t>
  </si>
  <si>
    <t xml:space="preserve">WEEK </t>
  </si>
  <si>
    <t>-</t>
  </si>
  <si>
    <t>ESTIMATED EXCESS NATURAL DEATHS</t>
  </si>
  <si>
    <t>EASTERN CAPE</t>
  </si>
  <si>
    <t>FREE STATE</t>
  </si>
  <si>
    <t>GAUTENG</t>
  </si>
  <si>
    <t>KWAZULU NATAL</t>
  </si>
  <si>
    <t>LIMPOPO</t>
  </si>
  <si>
    <t>MPUMALANGA</t>
  </si>
  <si>
    <t>NORTHERN CAPE</t>
  </si>
  <si>
    <t>NORTH WEST</t>
  </si>
  <si>
    <t>WESTERN CAPE</t>
  </si>
  <si>
    <t>SOUTH AFRICA</t>
  </si>
  <si>
    <t>WEEK</t>
  </si>
  <si>
    <t xml:space="preserve">ESTIMATED NATURAL DEATHS OF PERSONS 1+ YEARS </t>
  </si>
  <si>
    <t>ALL CAUSE</t>
  </si>
  <si>
    <t xml:space="preserve">NATURAL </t>
  </si>
  <si>
    <t>UNNATURAL</t>
  </si>
  <si>
    <t xml:space="preserve">ESTIMATED DEATHS OF PERSONS 1+ YEARS
SOUTH AFRICA </t>
  </si>
  <si>
    <t xml:space="preserve">6 May - 30 June </t>
  </si>
  <si>
    <t>ESTIMATED EXCESS DEATHS, USING COUNTERFACTUAL BASED ON LOWER PREDICTION BOUND (NATURAL)</t>
  </si>
  <si>
    <t>ESTIMATED EXCESS DEATHS, USING PREDICTED NUMBERS AS COUNTERFACTUAL (ALL CAUSE)</t>
  </si>
  <si>
    <t xml:space="preserve">1 January - 7 July </t>
  </si>
  <si>
    <t>1 Janury -7 July</t>
  </si>
  <si>
    <t>1 Jan - 7 July</t>
  </si>
  <si>
    <t xml:space="preserve">6 May - 7 July  </t>
  </si>
  <si>
    <t xml:space="preserve">6 May - 7 July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</si>
</sst>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62">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3" fillId="0" borderId="1" xfId="0" quotePrefix="1" applyFont="1" applyBorder="1" applyAlignment="1">
      <alignment horizontal="right"/>
    </xf>
    <xf numFmtId="0" fontId="3" fillId="0" borderId="1" xfId="0" applyFont="1" applyBorder="1" applyAlignment="1">
      <alignment horizontal="right"/>
    </xf>
    <xf numFmtId="0" fontId="2" fillId="0" borderId="1" xfId="0" applyFont="1" applyBorder="1" applyAlignment="1">
      <alignment horizontal="center" wrapText="1"/>
    </xf>
    <xf numFmtId="1" fontId="1" fillId="0" borderId="1" xfId="0" applyNumberFormat="1" applyFont="1" applyBorder="1"/>
    <xf numFmtId="1" fontId="4" fillId="0" borderId="1" xfId="0" applyNumberFormat="1" applyFont="1" applyBorder="1"/>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0" fillId="0" borderId="1" xfId="0"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1"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0" fontId="2" fillId="0" borderId="1" xfId="0" applyFont="1" applyBorder="1" applyAlignment="1">
      <alignment horizontal="left"/>
    </xf>
    <xf numFmtId="0" fontId="1" fillId="0" borderId="1" xfId="0"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7 JuLY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27)</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14 July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2" zoomScale="107" zoomScaleNormal="100" zoomScaleSheetLayoutView="100" workbookViewId="0">
      <selection activeCell="P32" sqref="P32"/>
    </sheetView>
  </sheetViews>
  <sheetFormatPr defaultRowHeight="14.4" x14ac:dyDescent="0.3"/>
  <cols>
    <col min="9" max="9" width="9.44140625" customWidth="1"/>
  </cols>
  <sheetData>
    <row r="1" spans="1:9" ht="32.4" x14ac:dyDescent="0.3">
      <c r="A1" s="14"/>
      <c r="B1" s="15"/>
      <c r="C1" s="15"/>
      <c r="D1" s="15"/>
      <c r="E1" s="15"/>
      <c r="F1" s="15"/>
      <c r="G1" s="15"/>
      <c r="H1" s="15"/>
      <c r="I1" s="15"/>
    </row>
    <row r="2" spans="1:9" x14ac:dyDescent="0.3">
      <c r="A2" s="15"/>
      <c r="B2" s="15"/>
      <c r="C2" s="15"/>
      <c r="D2" s="15"/>
      <c r="E2" s="15"/>
      <c r="F2" s="15"/>
      <c r="G2" s="15"/>
      <c r="H2" s="15"/>
      <c r="I2" s="15"/>
    </row>
    <row r="3" spans="1:9" x14ac:dyDescent="0.3">
      <c r="A3" s="15"/>
      <c r="B3" s="15"/>
      <c r="C3" s="15"/>
      <c r="D3" s="15"/>
      <c r="E3" s="15"/>
      <c r="F3" s="15"/>
      <c r="G3" s="15"/>
      <c r="H3" s="15"/>
      <c r="I3" s="15"/>
    </row>
    <row r="4" spans="1:9" x14ac:dyDescent="0.3">
      <c r="A4" s="15"/>
      <c r="B4" s="15"/>
      <c r="C4" s="15"/>
      <c r="D4" s="15"/>
      <c r="E4" s="15"/>
      <c r="F4" s="15"/>
      <c r="G4" s="15"/>
      <c r="H4" s="15"/>
      <c r="I4" s="15"/>
    </row>
    <row r="5" spans="1:9" x14ac:dyDescent="0.3">
      <c r="A5" s="15"/>
      <c r="B5" s="15"/>
      <c r="C5" s="15"/>
      <c r="D5" s="15"/>
      <c r="E5" s="15"/>
      <c r="F5" s="15"/>
      <c r="G5" s="15"/>
      <c r="H5" s="15"/>
      <c r="I5" s="15"/>
    </row>
    <row r="6" spans="1:9" x14ac:dyDescent="0.3">
      <c r="A6" s="15"/>
      <c r="B6" s="15"/>
      <c r="C6" s="15"/>
      <c r="D6" s="15"/>
      <c r="E6" s="15"/>
      <c r="F6" s="15"/>
      <c r="G6" s="15"/>
      <c r="H6" s="15"/>
      <c r="I6" s="15"/>
    </row>
    <row r="7" spans="1:9" x14ac:dyDescent="0.3">
      <c r="A7" s="15"/>
      <c r="B7" s="15"/>
      <c r="C7" s="15"/>
      <c r="D7" s="15"/>
      <c r="E7" s="15"/>
      <c r="F7" s="15"/>
      <c r="G7" s="15"/>
      <c r="H7" s="15"/>
      <c r="I7" s="15"/>
    </row>
    <row r="8" spans="1:9" x14ac:dyDescent="0.3">
      <c r="A8" s="15"/>
      <c r="B8" s="15"/>
      <c r="C8" s="15"/>
      <c r="D8" s="15"/>
      <c r="E8" s="15"/>
      <c r="F8" s="15"/>
      <c r="G8" s="15"/>
      <c r="H8" s="15"/>
      <c r="I8" s="15"/>
    </row>
    <row r="9" spans="1:9" x14ac:dyDescent="0.3">
      <c r="A9" s="15"/>
      <c r="B9" s="15"/>
      <c r="C9" s="15"/>
      <c r="D9" s="15"/>
      <c r="E9" s="15"/>
      <c r="F9" s="15"/>
      <c r="G9" s="15"/>
      <c r="H9" s="15"/>
      <c r="I9" s="15"/>
    </row>
    <row r="10" spans="1:9" x14ac:dyDescent="0.3">
      <c r="A10" s="15"/>
      <c r="B10" s="15"/>
      <c r="C10" s="15"/>
      <c r="D10" s="15"/>
      <c r="E10" s="15"/>
      <c r="F10" s="15"/>
      <c r="G10" s="15"/>
      <c r="H10" s="15"/>
      <c r="I10" s="15"/>
    </row>
    <row r="11" spans="1:9" x14ac:dyDescent="0.3">
      <c r="A11" s="15"/>
      <c r="B11" s="15"/>
      <c r="C11" s="15"/>
      <c r="D11" s="15"/>
      <c r="E11" s="15"/>
      <c r="F11" s="15"/>
      <c r="G11" s="15"/>
      <c r="H11" s="15"/>
      <c r="I11" s="15"/>
    </row>
    <row r="12" spans="1:9" x14ac:dyDescent="0.3">
      <c r="A12" s="15"/>
      <c r="B12" s="15"/>
      <c r="C12" s="15"/>
      <c r="D12" s="15"/>
      <c r="E12" s="15"/>
      <c r="F12" s="15"/>
      <c r="G12" s="15"/>
      <c r="H12" s="15"/>
      <c r="I12" s="15"/>
    </row>
    <row r="13" spans="1:9" x14ac:dyDescent="0.3">
      <c r="A13" s="15"/>
      <c r="B13" s="15"/>
      <c r="C13" s="15"/>
      <c r="D13" s="15"/>
      <c r="E13" s="15"/>
      <c r="F13" s="15"/>
      <c r="G13" s="15"/>
      <c r="H13" s="15"/>
      <c r="I13" s="15"/>
    </row>
    <row r="14" spans="1:9" x14ac:dyDescent="0.3">
      <c r="A14" s="15"/>
      <c r="B14" s="15"/>
      <c r="C14" s="15"/>
      <c r="D14" s="15"/>
      <c r="E14" s="15"/>
      <c r="F14" s="15"/>
      <c r="G14" s="15"/>
      <c r="H14" s="15"/>
      <c r="I14" s="15"/>
    </row>
    <row r="15" spans="1:9" x14ac:dyDescent="0.3">
      <c r="A15" s="15"/>
      <c r="B15" s="15"/>
      <c r="C15" s="15"/>
      <c r="D15" s="15"/>
      <c r="E15" s="15"/>
      <c r="F15" s="15"/>
      <c r="G15" s="15"/>
      <c r="H15" s="15"/>
      <c r="I15" s="15"/>
    </row>
    <row r="16" spans="1:9" x14ac:dyDescent="0.3">
      <c r="A16" s="15"/>
      <c r="B16" s="15"/>
      <c r="C16" s="15"/>
      <c r="D16" s="15"/>
      <c r="E16" s="15"/>
      <c r="F16" s="15"/>
      <c r="G16" s="15"/>
      <c r="H16" s="15"/>
      <c r="I16" s="15"/>
    </row>
    <row r="17" spans="1:9" x14ac:dyDescent="0.3">
      <c r="A17" s="15"/>
      <c r="B17" s="15"/>
      <c r="C17" s="15"/>
      <c r="D17" s="15"/>
      <c r="E17" s="15"/>
      <c r="F17" s="15"/>
      <c r="G17" s="15"/>
      <c r="H17" s="15"/>
      <c r="I17" s="15"/>
    </row>
    <row r="18" spans="1:9" x14ac:dyDescent="0.3">
      <c r="A18" s="15"/>
      <c r="B18" s="15"/>
      <c r="C18" s="15"/>
      <c r="D18" s="15"/>
      <c r="E18" s="15"/>
      <c r="F18" s="15"/>
      <c r="G18" s="15"/>
      <c r="H18" s="15"/>
      <c r="I18" s="15"/>
    </row>
    <row r="19" spans="1:9" x14ac:dyDescent="0.3">
      <c r="A19" s="15"/>
      <c r="B19" s="15"/>
      <c r="C19" s="15"/>
      <c r="D19" s="15"/>
      <c r="E19" s="15"/>
      <c r="F19" s="15"/>
      <c r="G19" s="15"/>
      <c r="H19" s="15"/>
      <c r="I19" s="15"/>
    </row>
    <row r="20" spans="1:9" x14ac:dyDescent="0.3">
      <c r="A20" s="15"/>
      <c r="B20" s="15"/>
      <c r="C20" s="15"/>
      <c r="D20" s="15"/>
      <c r="E20" s="15"/>
      <c r="F20" s="15"/>
      <c r="G20" s="15"/>
      <c r="H20" s="15"/>
      <c r="I20" s="15"/>
    </row>
    <row r="21" spans="1:9" x14ac:dyDescent="0.3">
      <c r="A21" s="15"/>
      <c r="B21" s="15"/>
      <c r="C21" s="15"/>
      <c r="D21" s="15"/>
      <c r="E21" s="15"/>
      <c r="F21" s="15"/>
      <c r="G21" s="15"/>
      <c r="H21" s="15"/>
      <c r="I21" s="15"/>
    </row>
    <row r="22" spans="1:9" x14ac:dyDescent="0.3">
      <c r="A22" s="15"/>
      <c r="B22" s="15"/>
      <c r="C22" s="15"/>
      <c r="D22" s="15"/>
      <c r="E22" s="15"/>
      <c r="F22" s="15"/>
      <c r="G22" s="15"/>
      <c r="H22" s="15"/>
      <c r="I22" s="15"/>
    </row>
    <row r="23" spans="1:9" x14ac:dyDescent="0.3">
      <c r="A23" s="15"/>
      <c r="B23" s="15"/>
      <c r="C23" s="15"/>
      <c r="D23" s="15"/>
      <c r="E23" s="15"/>
      <c r="F23" s="15"/>
      <c r="G23" s="15"/>
      <c r="H23" s="15"/>
      <c r="I23" s="15"/>
    </row>
    <row r="24" spans="1:9" x14ac:dyDescent="0.3">
      <c r="A24" s="15"/>
      <c r="B24" s="15"/>
      <c r="C24" s="15"/>
      <c r="D24" s="15"/>
      <c r="E24" s="15"/>
      <c r="F24" s="15"/>
      <c r="G24" s="15"/>
      <c r="H24" s="15"/>
      <c r="I24" s="15"/>
    </row>
    <row r="25" spans="1:9" x14ac:dyDescent="0.3">
      <c r="A25" s="15"/>
      <c r="B25" s="15"/>
      <c r="C25" s="15"/>
      <c r="D25" s="15"/>
      <c r="E25" s="15"/>
      <c r="F25" s="15"/>
      <c r="G25" s="15"/>
      <c r="H25" s="15"/>
      <c r="I25" s="15"/>
    </row>
    <row r="26" spans="1:9" x14ac:dyDescent="0.3">
      <c r="A26" s="15"/>
      <c r="B26" s="15"/>
      <c r="C26" s="15"/>
      <c r="D26" s="15"/>
      <c r="E26" s="15"/>
      <c r="F26" s="15"/>
      <c r="G26" s="15"/>
      <c r="H26" s="15"/>
      <c r="I26" s="15"/>
    </row>
    <row r="27" spans="1:9" x14ac:dyDescent="0.3">
      <c r="A27" s="15"/>
      <c r="B27" s="15"/>
      <c r="C27" s="15"/>
      <c r="D27" s="15"/>
      <c r="E27" s="15"/>
      <c r="F27" s="15"/>
      <c r="G27" s="15"/>
      <c r="H27" s="15"/>
      <c r="I27" s="15"/>
    </row>
    <row r="28" spans="1:9" x14ac:dyDescent="0.3">
      <c r="A28" s="15"/>
      <c r="B28" s="15"/>
      <c r="C28" s="15"/>
      <c r="D28" s="15"/>
      <c r="E28" s="15"/>
      <c r="F28" s="15"/>
      <c r="G28" s="15"/>
      <c r="H28" s="15"/>
      <c r="I28" s="15"/>
    </row>
    <row r="29" spans="1:9" x14ac:dyDescent="0.3">
      <c r="A29" s="15"/>
      <c r="B29" s="15"/>
      <c r="C29" s="15"/>
      <c r="D29" s="15"/>
      <c r="E29" s="15"/>
      <c r="F29" s="15"/>
      <c r="G29" s="15"/>
      <c r="H29" s="15"/>
      <c r="I29" s="15"/>
    </row>
    <row r="30" spans="1:9" x14ac:dyDescent="0.3">
      <c r="A30" s="15"/>
      <c r="B30" s="15"/>
      <c r="C30" s="15"/>
      <c r="D30" s="15"/>
      <c r="E30" s="15"/>
      <c r="F30" s="15"/>
      <c r="G30" s="15"/>
      <c r="H30" s="15"/>
      <c r="I30" s="15"/>
    </row>
    <row r="31" spans="1:9" x14ac:dyDescent="0.3">
      <c r="A31" s="15"/>
      <c r="B31" s="15"/>
      <c r="C31" s="15"/>
      <c r="D31" s="15"/>
      <c r="E31" s="15"/>
      <c r="F31" s="15"/>
      <c r="G31" s="15"/>
      <c r="H31" s="15"/>
      <c r="I31" s="15"/>
    </row>
    <row r="32" spans="1:9" x14ac:dyDescent="0.3">
      <c r="A32" s="15"/>
      <c r="B32" s="15"/>
      <c r="C32" s="15"/>
      <c r="D32" s="15"/>
      <c r="E32" s="15"/>
      <c r="F32" s="15"/>
      <c r="G32" s="15"/>
      <c r="H32" s="15"/>
      <c r="I32" s="15"/>
    </row>
    <row r="33" spans="1:10" x14ac:dyDescent="0.3">
      <c r="A33" s="15"/>
      <c r="B33" s="15"/>
      <c r="C33" s="15"/>
      <c r="D33" s="15"/>
      <c r="E33" s="15"/>
      <c r="F33" s="15"/>
      <c r="G33" s="15"/>
      <c r="H33" s="15"/>
      <c r="I33" s="15"/>
    </row>
    <row r="34" spans="1:10" x14ac:dyDescent="0.3">
      <c r="A34" s="15"/>
      <c r="B34" s="15"/>
      <c r="C34" s="15"/>
      <c r="D34" s="15"/>
      <c r="E34" s="15"/>
      <c r="F34" s="15"/>
      <c r="G34" s="15"/>
      <c r="H34" s="15"/>
      <c r="I34" s="15"/>
    </row>
    <row r="35" spans="1:10" x14ac:dyDescent="0.3">
      <c r="A35" s="15"/>
      <c r="B35" s="15"/>
      <c r="C35" s="15"/>
      <c r="D35" s="15"/>
      <c r="E35" s="15"/>
      <c r="F35" s="15"/>
      <c r="G35" s="15"/>
      <c r="H35" s="15"/>
      <c r="I35" s="15"/>
    </row>
    <row r="36" spans="1:10" x14ac:dyDescent="0.3">
      <c r="A36" s="15"/>
      <c r="B36" s="15"/>
      <c r="C36" s="15"/>
      <c r="D36" s="15"/>
      <c r="E36" s="15"/>
      <c r="F36" s="15"/>
      <c r="G36" s="15"/>
      <c r="H36" s="15"/>
      <c r="I36" s="15"/>
    </row>
    <row r="37" spans="1:10" x14ac:dyDescent="0.3">
      <c r="A37" s="15"/>
      <c r="B37" s="15"/>
      <c r="C37" s="15"/>
      <c r="D37" s="15"/>
      <c r="E37" s="15"/>
      <c r="F37" s="15"/>
      <c r="G37" s="15"/>
      <c r="H37" s="15"/>
      <c r="I37" s="15"/>
    </row>
    <row r="38" spans="1:10" x14ac:dyDescent="0.3">
      <c r="A38" s="16"/>
      <c r="B38" s="16"/>
      <c r="C38" s="16"/>
      <c r="D38" s="16"/>
      <c r="E38" s="16"/>
      <c r="F38" s="16"/>
      <c r="G38" s="16"/>
      <c r="H38" s="16"/>
      <c r="I38" s="16"/>
      <c r="J38" s="17"/>
    </row>
    <row r="39" spans="1:10" x14ac:dyDescent="0.3">
      <c r="A39" s="16"/>
      <c r="B39" s="16"/>
      <c r="C39" s="16"/>
      <c r="D39" s="16"/>
      <c r="E39" s="16"/>
      <c r="F39" s="16"/>
      <c r="G39" s="16"/>
      <c r="H39" s="16"/>
      <c r="I39" s="16"/>
      <c r="J39" s="17"/>
    </row>
    <row r="40" spans="1:10" x14ac:dyDescent="0.3">
      <c r="A40" s="16"/>
      <c r="B40" s="16"/>
      <c r="C40" s="16"/>
      <c r="D40" s="16"/>
      <c r="E40" s="16"/>
      <c r="F40" s="16"/>
      <c r="G40" s="16"/>
      <c r="H40" s="16"/>
      <c r="I40" s="16"/>
      <c r="J40" s="17"/>
    </row>
    <row r="41" spans="1:10" x14ac:dyDescent="0.3">
      <c r="A41" s="16"/>
      <c r="B41" s="16"/>
      <c r="C41" s="16"/>
      <c r="D41" s="16"/>
      <c r="E41" s="16"/>
      <c r="F41" s="16"/>
      <c r="G41" s="16"/>
      <c r="H41" s="16"/>
      <c r="I41" s="16"/>
      <c r="J41" s="17"/>
    </row>
    <row r="42" spans="1:10" x14ac:dyDescent="0.3">
      <c r="A42" s="16"/>
      <c r="B42" s="16"/>
      <c r="C42" s="16"/>
      <c r="D42" s="16"/>
      <c r="E42" s="16"/>
      <c r="F42" s="16"/>
      <c r="G42" s="16"/>
      <c r="H42" s="16"/>
      <c r="I42" s="16"/>
      <c r="J42" s="17"/>
    </row>
    <row r="43" spans="1:10" x14ac:dyDescent="0.3">
      <c r="A43" s="16"/>
      <c r="B43" s="16"/>
      <c r="C43" s="16"/>
      <c r="D43" s="16"/>
      <c r="E43" s="16"/>
      <c r="F43" s="16"/>
      <c r="G43" s="16"/>
      <c r="H43" s="16"/>
      <c r="I43" s="16"/>
      <c r="J43" s="17"/>
    </row>
    <row r="44" spans="1:10" x14ac:dyDescent="0.3">
      <c r="A44" s="16"/>
      <c r="B44" s="16"/>
      <c r="C44" s="16"/>
      <c r="D44" s="16"/>
      <c r="E44" s="16"/>
      <c r="F44" s="16"/>
      <c r="G44" s="16"/>
      <c r="H44" s="16"/>
      <c r="I44" s="16"/>
      <c r="J44" s="17"/>
    </row>
    <row r="45" spans="1:10" ht="15" thickBot="1" x14ac:dyDescent="0.35">
      <c r="A45" s="18"/>
      <c r="B45" s="18"/>
      <c r="C45" s="18"/>
      <c r="D45" s="18"/>
      <c r="E45" s="18"/>
      <c r="F45" s="18"/>
      <c r="G45" s="18"/>
      <c r="H45" s="18"/>
      <c r="I45" s="18"/>
      <c r="J45" s="17"/>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62"/>
  <sheetViews>
    <sheetView workbookViewId="0">
      <selection activeCell="C38" sqref="C38"/>
    </sheetView>
  </sheetViews>
  <sheetFormatPr defaultRowHeight="14.4" x14ac:dyDescent="0.3"/>
  <cols>
    <col min="1" max="1" width="3.44140625" customWidth="1"/>
    <col min="2" max="2" width="12.21875" customWidth="1"/>
    <col min="3" max="3" width="11.44140625" customWidth="1"/>
    <col min="4" max="4" width="10.88671875" customWidth="1"/>
    <col min="5" max="5" width="11.109375" customWidth="1"/>
  </cols>
  <sheetData>
    <row r="1" spans="1:5" ht="24.6" customHeight="1" x14ac:dyDescent="0.3">
      <c r="A1" s="39" t="s">
        <v>8</v>
      </c>
      <c r="B1" s="40"/>
      <c r="C1" s="36" t="s">
        <v>26</v>
      </c>
      <c r="D1" s="37"/>
      <c r="E1" s="38"/>
    </row>
    <row r="2" spans="1:5" ht="14.4" customHeight="1" x14ac:dyDescent="0.3">
      <c r="A2" s="41"/>
      <c r="B2" s="42"/>
      <c r="C2" s="11" t="s">
        <v>23</v>
      </c>
      <c r="D2" s="11" t="s">
        <v>24</v>
      </c>
      <c r="E2" s="11" t="s">
        <v>25</v>
      </c>
    </row>
    <row r="3" spans="1:5" x14ac:dyDescent="0.3">
      <c r="A3" s="3">
        <v>1</v>
      </c>
      <c r="B3" s="4">
        <v>43831</v>
      </c>
      <c r="C3" s="5">
        <v>9930.7530000000006</v>
      </c>
      <c r="D3" s="5">
        <v>8661.7780000000002</v>
      </c>
      <c r="E3" s="5">
        <v>1268.9739999999999</v>
      </c>
    </row>
    <row r="4" spans="1:5" x14ac:dyDescent="0.3">
      <c r="A4" s="3">
        <v>2</v>
      </c>
      <c r="B4" s="4">
        <f t="shared" ref="B4:B27" si="0">B3+7</f>
        <v>43838</v>
      </c>
      <c r="C4" s="5">
        <v>8726.7150000000001</v>
      </c>
      <c r="D4" s="5">
        <v>7894.8860000000004</v>
      </c>
      <c r="E4" s="5">
        <v>831.82851000000005</v>
      </c>
    </row>
    <row r="5" spans="1:5" x14ac:dyDescent="0.3">
      <c r="A5" s="3">
        <v>3</v>
      </c>
      <c r="B5" s="4">
        <f t="shared" si="0"/>
        <v>43845</v>
      </c>
      <c r="C5" s="5">
        <v>8297.48</v>
      </c>
      <c r="D5" s="5">
        <v>7523.3109999999997</v>
      </c>
      <c r="E5" s="5">
        <v>774.16913499999998</v>
      </c>
    </row>
    <row r="6" spans="1:5" x14ac:dyDescent="0.3">
      <c r="A6" s="3">
        <v>4</v>
      </c>
      <c r="B6" s="4">
        <f t="shared" si="0"/>
        <v>43852</v>
      </c>
      <c r="C6" s="5">
        <v>8327.634</v>
      </c>
      <c r="D6" s="5">
        <v>7454.2979999999998</v>
      </c>
      <c r="E6" s="5">
        <v>873.33591000000001</v>
      </c>
    </row>
    <row r="7" spans="1:5" x14ac:dyDescent="0.3">
      <c r="A7" s="3">
        <v>5</v>
      </c>
      <c r="B7" s="4">
        <f t="shared" si="0"/>
        <v>43859</v>
      </c>
      <c r="C7" s="5">
        <v>9190.3070000000007</v>
      </c>
      <c r="D7" s="5">
        <v>8043.44</v>
      </c>
      <c r="E7" s="5">
        <v>1146.8662999999999</v>
      </c>
    </row>
    <row r="8" spans="1:5" x14ac:dyDescent="0.3">
      <c r="A8" s="3">
        <v>6</v>
      </c>
      <c r="B8" s="4">
        <f t="shared" si="0"/>
        <v>43866</v>
      </c>
      <c r="C8" s="5">
        <v>8737.4835999999996</v>
      </c>
      <c r="D8" s="5">
        <v>7818.9970000000003</v>
      </c>
      <c r="E8" s="5">
        <v>918.48635999999999</v>
      </c>
    </row>
    <row r="9" spans="1:5" x14ac:dyDescent="0.3">
      <c r="A9" s="3">
        <v>7</v>
      </c>
      <c r="B9" s="4">
        <f t="shared" si="0"/>
        <v>43873</v>
      </c>
      <c r="C9" s="5">
        <v>8603.5329999999994</v>
      </c>
      <c r="D9" s="5">
        <v>7672.7259999999997</v>
      </c>
      <c r="E9" s="5">
        <v>930.80691000000002</v>
      </c>
    </row>
    <row r="10" spans="1:5" x14ac:dyDescent="0.3">
      <c r="A10" s="3">
        <v>8</v>
      </c>
      <c r="B10" s="4">
        <f t="shared" si="0"/>
        <v>43880</v>
      </c>
      <c r="C10" s="5">
        <v>8321.3080000000009</v>
      </c>
      <c r="D10" s="5">
        <v>7469.3609999999999</v>
      </c>
      <c r="E10" s="5">
        <v>851.94655999999998</v>
      </c>
    </row>
    <row r="11" spans="1:5" x14ac:dyDescent="0.3">
      <c r="A11" s="3">
        <v>9</v>
      </c>
      <c r="B11" s="4">
        <f t="shared" si="0"/>
        <v>43887</v>
      </c>
      <c r="C11" s="5">
        <v>8730.4310000000005</v>
      </c>
      <c r="D11" s="5">
        <v>7549.34</v>
      </c>
      <c r="E11" s="5">
        <v>1181.0909999999999</v>
      </c>
    </row>
    <row r="12" spans="1:5" x14ac:dyDescent="0.3">
      <c r="A12" s="3">
        <v>10</v>
      </c>
      <c r="B12" s="4">
        <f t="shared" si="0"/>
        <v>43894</v>
      </c>
      <c r="C12" s="5">
        <v>9080.0460000000003</v>
      </c>
      <c r="D12" s="5">
        <v>8020.5559999999996</v>
      </c>
      <c r="E12" s="5">
        <v>1059.49</v>
      </c>
    </row>
    <row r="13" spans="1:5" x14ac:dyDescent="0.3">
      <c r="A13" s="3">
        <v>11</v>
      </c>
      <c r="B13" s="4">
        <f t="shared" si="0"/>
        <v>43901</v>
      </c>
      <c r="C13" s="5">
        <v>8576.3349999999991</v>
      </c>
      <c r="D13" s="5">
        <v>7634.0349999999999</v>
      </c>
      <c r="E13" s="5">
        <v>942.30015000000003</v>
      </c>
    </row>
    <row r="14" spans="1:5" x14ac:dyDescent="0.3">
      <c r="A14" s="3">
        <v>12</v>
      </c>
      <c r="B14" s="4">
        <f t="shared" si="0"/>
        <v>43908</v>
      </c>
      <c r="C14" s="5">
        <v>8423.7369999999992</v>
      </c>
      <c r="D14" s="5">
        <v>7629.6229999999996</v>
      </c>
      <c r="E14" s="5">
        <v>794.11382900000001</v>
      </c>
    </row>
    <row r="15" spans="1:5" x14ac:dyDescent="0.3">
      <c r="A15" s="3">
        <v>13</v>
      </c>
      <c r="B15" s="4">
        <f t="shared" si="0"/>
        <v>43915</v>
      </c>
      <c r="C15" s="5">
        <v>8280.6620000000003</v>
      </c>
      <c r="D15" s="5">
        <v>7616.1660000000002</v>
      </c>
      <c r="E15" s="5">
        <v>664.49604999999997</v>
      </c>
    </row>
    <row r="16" spans="1:5" x14ac:dyDescent="0.3">
      <c r="A16" s="3">
        <v>14</v>
      </c>
      <c r="B16" s="4">
        <f t="shared" si="0"/>
        <v>43922</v>
      </c>
      <c r="C16" s="5">
        <v>8115.8980000000001</v>
      </c>
      <c r="D16" s="5">
        <v>7641.2759999999998</v>
      </c>
      <c r="E16" s="5">
        <v>474.62259</v>
      </c>
    </row>
    <row r="17" spans="1:5" x14ac:dyDescent="0.3">
      <c r="A17" s="3">
        <v>15</v>
      </c>
      <c r="B17" s="4">
        <f t="shared" si="0"/>
        <v>43929</v>
      </c>
      <c r="C17" s="5">
        <v>8176.4219999999996</v>
      </c>
      <c r="D17" s="5">
        <v>7727.7020000000002</v>
      </c>
      <c r="E17" s="5">
        <v>448.71980000000002</v>
      </c>
    </row>
    <row r="18" spans="1:5" x14ac:dyDescent="0.3">
      <c r="A18" s="3">
        <v>16</v>
      </c>
      <c r="B18" s="4">
        <f t="shared" si="0"/>
        <v>43936</v>
      </c>
      <c r="C18" s="5">
        <v>7993.4870000000001</v>
      </c>
      <c r="D18" s="5">
        <v>7516.1109999999999</v>
      </c>
      <c r="E18" s="5">
        <v>477.37597</v>
      </c>
    </row>
    <row r="19" spans="1:5" x14ac:dyDescent="0.3">
      <c r="A19" s="3">
        <v>17</v>
      </c>
      <c r="B19" s="4">
        <f t="shared" si="0"/>
        <v>43943</v>
      </c>
      <c r="C19" s="5">
        <v>7628.4926999999998</v>
      </c>
      <c r="D19" s="5">
        <v>7199.5739999999996</v>
      </c>
      <c r="E19" s="5">
        <v>428.91822999999999</v>
      </c>
    </row>
    <row r="20" spans="1:5" x14ac:dyDescent="0.3">
      <c r="A20" s="3">
        <v>18</v>
      </c>
      <c r="B20" s="4">
        <f t="shared" si="0"/>
        <v>43950</v>
      </c>
      <c r="C20" s="5">
        <v>8297.0779999999995</v>
      </c>
      <c r="D20" s="5">
        <v>7761.1049999999996</v>
      </c>
      <c r="E20" s="5">
        <v>535.97243000000003</v>
      </c>
    </row>
    <row r="21" spans="1:5" x14ac:dyDescent="0.3">
      <c r="A21" s="3">
        <v>19</v>
      </c>
      <c r="B21" s="4">
        <f t="shared" si="0"/>
        <v>43957</v>
      </c>
      <c r="C21" s="5">
        <v>8463.9529999999995</v>
      </c>
      <c r="D21" s="5">
        <v>7874.3779999999997</v>
      </c>
      <c r="E21" s="5">
        <v>589.57511999999997</v>
      </c>
    </row>
    <row r="22" spans="1:5" x14ac:dyDescent="0.3">
      <c r="A22" s="3">
        <v>20</v>
      </c>
      <c r="B22" s="4">
        <f t="shared" si="0"/>
        <v>43964</v>
      </c>
      <c r="C22" s="5">
        <v>8609.5570000000007</v>
      </c>
      <c r="D22" s="5">
        <v>8092.5659999999998</v>
      </c>
      <c r="E22" s="5">
        <v>516.99042999999995</v>
      </c>
    </row>
    <row r="23" spans="1:5" x14ac:dyDescent="0.3">
      <c r="A23" s="3">
        <v>21</v>
      </c>
      <c r="B23" s="4">
        <f t="shared" si="0"/>
        <v>43971</v>
      </c>
      <c r="C23" s="5">
        <v>8777.3449999999993</v>
      </c>
      <c r="D23" s="5">
        <v>8139.0230000000001</v>
      </c>
      <c r="E23" s="5">
        <v>638.32214999999997</v>
      </c>
    </row>
    <row r="24" spans="1:5" x14ac:dyDescent="0.3">
      <c r="A24" s="3">
        <v>22</v>
      </c>
      <c r="B24" s="4">
        <f t="shared" si="0"/>
        <v>43978</v>
      </c>
      <c r="C24" s="5">
        <v>9872.3189999999995</v>
      </c>
      <c r="D24" s="5">
        <v>9055.4529999999995</v>
      </c>
      <c r="E24" s="5">
        <v>816.86535000000003</v>
      </c>
    </row>
    <row r="25" spans="1:5" x14ac:dyDescent="0.3">
      <c r="A25" s="3">
        <v>23</v>
      </c>
      <c r="B25" s="4">
        <f t="shared" si="0"/>
        <v>43985</v>
      </c>
      <c r="C25" s="5">
        <v>10146.5</v>
      </c>
      <c r="D25" s="5">
        <v>9079.0849999999991</v>
      </c>
      <c r="E25" s="5">
        <v>1067.415</v>
      </c>
    </row>
    <row r="26" spans="1:5" x14ac:dyDescent="0.3">
      <c r="A26" s="3">
        <v>24</v>
      </c>
      <c r="B26" s="4">
        <f t="shared" si="0"/>
        <v>43992</v>
      </c>
      <c r="C26" s="5">
        <v>11012.9</v>
      </c>
      <c r="D26" s="5">
        <v>10113.16</v>
      </c>
      <c r="E26" s="5">
        <v>899.73495600000001</v>
      </c>
    </row>
    <row r="27" spans="1:5" x14ac:dyDescent="0.3">
      <c r="A27" s="3">
        <v>25</v>
      </c>
      <c r="B27" s="4">
        <f t="shared" si="0"/>
        <v>43999</v>
      </c>
      <c r="C27" s="5">
        <v>11992.48</v>
      </c>
      <c r="D27" s="5">
        <v>11072.825999999999</v>
      </c>
      <c r="E27" s="5">
        <v>919.65640900000005</v>
      </c>
    </row>
    <row r="28" spans="1:5" x14ac:dyDescent="0.3">
      <c r="A28" s="3">
        <v>26</v>
      </c>
      <c r="B28" s="4">
        <v>44006</v>
      </c>
      <c r="C28" s="5">
        <v>12460.474</v>
      </c>
      <c r="D28" s="5">
        <v>11567.296</v>
      </c>
      <c r="E28" s="5">
        <v>893.17798000000005</v>
      </c>
    </row>
    <row r="29" spans="1:5" x14ac:dyDescent="0.3">
      <c r="A29" s="3">
        <v>27</v>
      </c>
      <c r="B29" s="4">
        <v>44013</v>
      </c>
      <c r="C29" s="5">
        <v>13684.2</v>
      </c>
      <c r="D29" s="5">
        <v>12874.68</v>
      </c>
      <c r="E29" s="5">
        <v>809.52012999999999</v>
      </c>
    </row>
    <row r="30" spans="1:5" x14ac:dyDescent="0.3">
      <c r="A30" s="43" t="s">
        <v>30</v>
      </c>
      <c r="B30" s="43"/>
      <c r="C30" s="12">
        <f>SUM(C3:C29)</f>
        <v>248457.53030000001</v>
      </c>
      <c r="D30" s="12">
        <f>SUM(D3:D29)</f>
        <v>226702.75199999998</v>
      </c>
      <c r="E30" s="12">
        <f>SUM(E3:E29)</f>
        <v>21754.771259000001</v>
      </c>
    </row>
    <row r="31" spans="1:5" x14ac:dyDescent="0.3">
      <c r="A31" s="21"/>
      <c r="B31" s="21"/>
      <c r="C31" s="24"/>
      <c r="D31" s="25"/>
      <c r="E31" s="25"/>
    </row>
    <row r="32" spans="1:5" x14ac:dyDescent="0.3">
      <c r="A32" s="26" t="s">
        <v>28</v>
      </c>
      <c r="B32" s="22"/>
      <c r="C32" s="23"/>
      <c r="D32" s="20"/>
      <c r="E32" s="20"/>
    </row>
    <row r="33" spans="1:7" x14ac:dyDescent="0.3">
      <c r="A33" s="27" t="s">
        <v>34</v>
      </c>
      <c r="B33" s="28"/>
      <c r="C33" s="29">
        <v>10994</v>
      </c>
      <c r="D33" s="30"/>
      <c r="E33" s="31"/>
      <c r="F33" s="32"/>
      <c r="G33" s="32"/>
    </row>
    <row r="34" spans="1:7" x14ac:dyDescent="0.3">
      <c r="A34" s="26" t="s">
        <v>29</v>
      </c>
      <c r="B34" s="33"/>
      <c r="C34" s="34"/>
      <c r="D34" s="32"/>
      <c r="E34" s="32"/>
      <c r="F34" s="32"/>
      <c r="G34" s="32"/>
    </row>
    <row r="35" spans="1:7" x14ac:dyDescent="0.3">
      <c r="A35" s="27" t="s">
        <v>34</v>
      </c>
      <c r="B35" s="28"/>
      <c r="C35" s="29">
        <v>5432</v>
      </c>
      <c r="D35" s="32"/>
      <c r="E35" s="35"/>
      <c r="F35" s="32"/>
      <c r="G35" s="32"/>
    </row>
    <row r="36" spans="1:7" x14ac:dyDescent="0.3">
      <c r="E36" s="1"/>
    </row>
    <row r="37" spans="1:7" x14ac:dyDescent="0.3">
      <c r="E37" s="1"/>
    </row>
    <row r="38" spans="1:7" x14ac:dyDescent="0.3">
      <c r="E38" s="1"/>
    </row>
    <row r="39" spans="1:7" x14ac:dyDescent="0.3">
      <c r="E39" s="1"/>
    </row>
    <row r="40" spans="1:7" x14ac:dyDescent="0.3">
      <c r="E40" s="1"/>
    </row>
    <row r="41" spans="1:7" x14ac:dyDescent="0.3">
      <c r="E41" s="1"/>
    </row>
    <row r="42" spans="1:7" x14ac:dyDescent="0.3">
      <c r="E42" s="1"/>
    </row>
    <row r="43" spans="1:7" x14ac:dyDescent="0.3">
      <c r="E43" s="1"/>
    </row>
    <row r="44" spans="1:7" x14ac:dyDescent="0.3">
      <c r="E44" s="1"/>
    </row>
    <row r="45" spans="1:7" x14ac:dyDescent="0.3">
      <c r="E45" s="1"/>
    </row>
    <row r="46" spans="1:7" x14ac:dyDescent="0.3">
      <c r="E46" s="1"/>
    </row>
    <row r="47" spans="1:7" x14ac:dyDescent="0.3">
      <c r="E47" s="1"/>
    </row>
    <row r="48" spans="1:7" x14ac:dyDescent="0.3">
      <c r="E48" s="1"/>
    </row>
    <row r="49" spans="5:5" x14ac:dyDescent="0.3">
      <c r="E49" s="1"/>
    </row>
    <row r="50" spans="5:5" x14ac:dyDescent="0.3">
      <c r="E50" s="1"/>
    </row>
    <row r="51" spans="5:5" x14ac:dyDescent="0.3">
      <c r="E51" s="1"/>
    </row>
    <row r="52" spans="5:5" x14ac:dyDescent="0.3">
      <c r="E52" s="1"/>
    </row>
    <row r="53" spans="5:5" x14ac:dyDescent="0.3">
      <c r="E53" s="1"/>
    </row>
    <row r="54" spans="5:5" x14ac:dyDescent="0.3">
      <c r="E54" s="1"/>
    </row>
    <row r="55" spans="5:5" x14ac:dyDescent="0.3">
      <c r="E55" s="1"/>
    </row>
    <row r="56" spans="5:5" x14ac:dyDescent="0.3">
      <c r="E56" s="1"/>
    </row>
    <row r="57" spans="5:5" x14ac:dyDescent="0.3">
      <c r="E57" s="1"/>
    </row>
    <row r="58" spans="5:5" x14ac:dyDescent="0.3">
      <c r="E58" s="1"/>
    </row>
    <row r="59" spans="5:5" x14ac:dyDescent="0.3">
      <c r="E59" s="1"/>
    </row>
    <row r="60" spans="5:5" x14ac:dyDescent="0.3">
      <c r="E60" s="1"/>
    </row>
    <row r="62" spans="5:5" x14ac:dyDescent="0.3">
      <c r="E62" s="1"/>
    </row>
  </sheetData>
  <mergeCells count="3">
    <mergeCell ref="C1:E1"/>
    <mergeCell ref="A1:B2"/>
    <mergeCell ref="A30:B3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32"/>
  <sheetViews>
    <sheetView topLeftCell="D1" workbookViewId="0">
      <pane ySplit="2" topLeftCell="A11" activePane="bottomLeft" state="frozen"/>
      <selection pane="bottomLeft" activeCell="L32" sqref="L32"/>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8" t="s">
        <v>21</v>
      </c>
      <c r="B1" s="49"/>
      <c r="C1" s="46" t="s">
        <v>22</v>
      </c>
      <c r="D1" s="47"/>
      <c r="E1" s="47"/>
      <c r="F1" s="47"/>
      <c r="G1" s="47"/>
      <c r="H1" s="47"/>
      <c r="I1" s="47"/>
      <c r="J1" s="47"/>
      <c r="K1" s="47"/>
      <c r="L1" s="47"/>
    </row>
    <row r="2" spans="1:12" ht="25.8" customHeight="1" x14ac:dyDescent="0.3">
      <c r="A2" s="50"/>
      <c r="B2" s="51"/>
      <c r="C2" s="11" t="s">
        <v>11</v>
      </c>
      <c r="D2" s="11" t="s">
        <v>12</v>
      </c>
      <c r="E2" s="11" t="s">
        <v>13</v>
      </c>
      <c r="F2" s="11" t="s">
        <v>14</v>
      </c>
      <c r="G2" s="11" t="s">
        <v>15</v>
      </c>
      <c r="H2" s="11" t="s">
        <v>16</v>
      </c>
      <c r="I2" s="11" t="s">
        <v>17</v>
      </c>
      <c r="J2" s="11" t="s">
        <v>18</v>
      </c>
      <c r="K2" s="11" t="s">
        <v>19</v>
      </c>
      <c r="L2" s="11" t="s">
        <v>20</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27"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1288.596</v>
      </c>
      <c r="D21" s="5">
        <v>459.91958</v>
      </c>
      <c r="E21" s="5">
        <v>1351.8810000000001</v>
      </c>
      <c r="F21" s="5">
        <v>1459.508</v>
      </c>
      <c r="G21" s="5">
        <v>990.76754000000005</v>
      </c>
      <c r="H21" s="5">
        <v>715.94093999999996</v>
      </c>
      <c r="I21" s="5">
        <v>228.22226000000001</v>
      </c>
      <c r="J21" s="5">
        <v>541.56847000000005</v>
      </c>
      <c r="K21" s="5">
        <v>837.97419000000002</v>
      </c>
      <c r="L21" s="5">
        <v>7874.3779999999997</v>
      </c>
    </row>
    <row r="22" spans="1:12" x14ac:dyDescent="0.3">
      <c r="A22" s="3">
        <v>20</v>
      </c>
      <c r="B22" s="4">
        <f t="shared" si="0"/>
        <v>43964</v>
      </c>
      <c r="C22" s="5">
        <v>1293.751</v>
      </c>
      <c r="D22" s="5">
        <v>478.82576</v>
      </c>
      <c r="E22" s="5">
        <v>1350.1869999999999</v>
      </c>
      <c r="F22" s="5">
        <v>1457.8050000000001</v>
      </c>
      <c r="G22" s="5">
        <v>1004.537</v>
      </c>
      <c r="H22" s="5">
        <v>743.11357999999996</v>
      </c>
      <c r="I22" s="5">
        <v>214.54258999999999</v>
      </c>
      <c r="J22" s="5">
        <v>581.78188</v>
      </c>
      <c r="K22" s="5">
        <v>968.02296999999999</v>
      </c>
      <c r="L22" s="5">
        <v>8092.5659999999998</v>
      </c>
    </row>
    <row r="23" spans="1:12" x14ac:dyDescent="0.3">
      <c r="A23" s="3">
        <v>21</v>
      </c>
      <c r="B23" s="4">
        <f t="shared" si="0"/>
        <v>43971</v>
      </c>
      <c r="C23" s="5">
        <v>1406.8</v>
      </c>
      <c r="D23" s="5">
        <v>453.75866000000002</v>
      </c>
      <c r="E23" s="5">
        <v>1403.5360000000001</v>
      </c>
      <c r="F23" s="5">
        <v>1439.077</v>
      </c>
      <c r="G23" s="5">
        <v>942.31645300000002</v>
      </c>
      <c r="H23" s="5">
        <v>647.55983000000003</v>
      </c>
      <c r="I23" s="5">
        <v>208.62791999999999</v>
      </c>
      <c r="J23" s="5">
        <v>530.77733999999998</v>
      </c>
      <c r="K23" s="5">
        <v>1106.569</v>
      </c>
      <c r="L23" s="5">
        <v>8139.0230000000001</v>
      </c>
    </row>
    <row r="24" spans="1:12" x14ac:dyDescent="0.3">
      <c r="A24" s="3">
        <v>22</v>
      </c>
      <c r="B24" s="4">
        <f t="shared" si="0"/>
        <v>43978</v>
      </c>
      <c r="C24" s="5">
        <v>1563.143</v>
      </c>
      <c r="D24" s="5">
        <v>530.90684999999996</v>
      </c>
      <c r="E24" s="5">
        <v>1500.2660000000001</v>
      </c>
      <c r="F24" s="5">
        <v>1579.8820000000001</v>
      </c>
      <c r="G24" s="5">
        <v>1030.0350000000001</v>
      </c>
      <c r="H24" s="5">
        <v>759.05895999999996</v>
      </c>
      <c r="I24" s="5">
        <v>251.332165</v>
      </c>
      <c r="J24" s="5">
        <v>626.21092999999996</v>
      </c>
      <c r="K24" s="5">
        <v>1214.6183000000001</v>
      </c>
      <c r="L24" s="5">
        <v>9055.4529999999995</v>
      </c>
    </row>
    <row r="25" spans="1:12" x14ac:dyDescent="0.3">
      <c r="A25" s="3">
        <v>23</v>
      </c>
      <c r="B25" s="4">
        <f t="shared" si="0"/>
        <v>43985</v>
      </c>
      <c r="C25" s="5">
        <v>1565.278</v>
      </c>
      <c r="D25" s="5">
        <v>566.20226000000002</v>
      </c>
      <c r="E25" s="5">
        <v>1436.547</v>
      </c>
      <c r="F25" s="5">
        <v>1581.8330000000001</v>
      </c>
      <c r="G25" s="5">
        <v>1028.221</v>
      </c>
      <c r="H25" s="5">
        <v>771.43196</v>
      </c>
      <c r="I25" s="5">
        <v>247.26016000000001</v>
      </c>
      <c r="J25" s="5">
        <v>563.24480000000005</v>
      </c>
      <c r="K25" s="5">
        <v>1319.067</v>
      </c>
      <c r="L25" s="5">
        <v>9079.0849999999991</v>
      </c>
    </row>
    <row r="26" spans="1:12" x14ac:dyDescent="0.3">
      <c r="A26" s="3">
        <v>24</v>
      </c>
      <c r="B26" s="4">
        <f t="shared" si="0"/>
        <v>43992</v>
      </c>
      <c r="C26" s="5">
        <v>1859.1994999999999</v>
      </c>
      <c r="D26" s="5">
        <v>564.99234200000001</v>
      </c>
      <c r="E26" s="5">
        <v>1757.41</v>
      </c>
      <c r="F26" s="5">
        <v>1668.1980000000001</v>
      </c>
      <c r="G26" s="5">
        <v>1131.0260000000001</v>
      </c>
      <c r="H26" s="5">
        <v>726.25005999999996</v>
      </c>
      <c r="I26" s="5">
        <v>285.93695000000002</v>
      </c>
      <c r="J26" s="5">
        <v>679.06129999999996</v>
      </c>
      <c r="K26" s="5">
        <v>1441.086</v>
      </c>
      <c r="L26" s="5">
        <v>10113.16</v>
      </c>
    </row>
    <row r="27" spans="1:12" x14ac:dyDescent="0.3">
      <c r="A27" s="3">
        <v>25</v>
      </c>
      <c r="B27" s="4">
        <f t="shared" si="0"/>
        <v>43999</v>
      </c>
      <c r="C27" s="5">
        <v>2049.768</v>
      </c>
      <c r="D27" s="5">
        <v>586.87180000000001</v>
      </c>
      <c r="E27" s="5">
        <v>2208.1410000000001</v>
      </c>
      <c r="F27" s="5">
        <v>1800.0229999999999</v>
      </c>
      <c r="G27" s="5">
        <v>1147.123</v>
      </c>
      <c r="H27" s="5">
        <v>860.90179000000001</v>
      </c>
      <c r="I27" s="5">
        <v>291.44956999999999</v>
      </c>
      <c r="J27" s="5">
        <v>716.78348000000005</v>
      </c>
      <c r="K27" s="5">
        <v>1411.7639999999999</v>
      </c>
      <c r="L27" s="5">
        <v>11072.825999999999</v>
      </c>
    </row>
    <row r="28" spans="1:12" x14ac:dyDescent="0.3">
      <c r="A28" s="3">
        <v>26</v>
      </c>
      <c r="B28" s="4">
        <v>44006</v>
      </c>
      <c r="C28" s="5">
        <v>2225.4780000000001</v>
      </c>
      <c r="D28" s="5">
        <v>548.52962000000002</v>
      </c>
      <c r="E28" s="5">
        <v>2589.4609999999998</v>
      </c>
      <c r="F28" s="5">
        <v>1841.0219999999999</v>
      </c>
      <c r="G28" s="5">
        <v>1123.1089999999999</v>
      </c>
      <c r="H28" s="5">
        <v>847.01367000000005</v>
      </c>
      <c r="I28" s="5">
        <v>236.12472</v>
      </c>
      <c r="J28" s="5">
        <v>776.46352200000001</v>
      </c>
      <c r="K28" s="5">
        <v>1380.095</v>
      </c>
      <c r="L28" s="5">
        <v>11567.296</v>
      </c>
    </row>
    <row r="29" spans="1:12" x14ac:dyDescent="0.3">
      <c r="A29" s="3">
        <v>27</v>
      </c>
      <c r="B29" s="4">
        <v>44019</v>
      </c>
      <c r="C29" s="5">
        <v>2749.51</v>
      </c>
      <c r="D29" s="5">
        <v>647.74076000000002</v>
      </c>
      <c r="E29" s="5">
        <v>2886.8249999999998</v>
      </c>
      <c r="F29" s="5">
        <v>2132.0149999999999</v>
      </c>
      <c r="G29" s="5">
        <v>1196.6804</v>
      </c>
      <c r="H29" s="5">
        <v>921.99185999999997</v>
      </c>
      <c r="I29" s="5">
        <v>277.20195000000001</v>
      </c>
      <c r="J29" s="5">
        <v>742.17226000000005</v>
      </c>
      <c r="K29" s="5">
        <v>1320.539</v>
      </c>
      <c r="L29" s="5">
        <v>12874.68</v>
      </c>
    </row>
    <row r="30" spans="1:12" x14ac:dyDescent="0.3">
      <c r="A30" s="52" t="s">
        <v>31</v>
      </c>
      <c r="B30" s="53"/>
      <c r="C30" s="13">
        <f>SUM(C3:C29)</f>
        <v>38699.165300000001</v>
      </c>
      <c r="D30" s="13">
        <f t="shared" ref="D30:L30" si="1">SUM(D3:D29)</f>
        <v>12884.506291999998</v>
      </c>
      <c r="E30" s="13">
        <f t="shared" si="1"/>
        <v>39487.019699999997</v>
      </c>
      <c r="F30" s="13">
        <f t="shared" si="1"/>
        <v>41752.704700000002</v>
      </c>
      <c r="G30" s="13">
        <f t="shared" si="1"/>
        <v>27224.178624000007</v>
      </c>
      <c r="H30" s="13">
        <f t="shared" si="1"/>
        <v>19572.658594999997</v>
      </c>
      <c r="I30" s="13">
        <f t="shared" si="1"/>
        <v>6320.9348349999991</v>
      </c>
      <c r="J30" s="13">
        <f t="shared" si="1"/>
        <v>15601.616712000001</v>
      </c>
      <c r="K30" s="13">
        <f t="shared" si="1"/>
        <v>25159.971013000002</v>
      </c>
      <c r="L30" s="13">
        <f t="shared" si="1"/>
        <v>226702.75199999998</v>
      </c>
    </row>
    <row r="31" spans="1:12" ht="16.2" customHeight="1" x14ac:dyDescent="0.3">
      <c r="A31" s="44" t="s">
        <v>10</v>
      </c>
      <c r="B31" s="45"/>
      <c r="C31" s="45"/>
      <c r="D31" s="45"/>
      <c r="E31" s="45"/>
      <c r="F31" s="45"/>
      <c r="G31" s="45"/>
      <c r="H31" s="45"/>
      <c r="I31" s="45"/>
      <c r="J31" s="45"/>
      <c r="K31" s="45"/>
      <c r="L31" s="45"/>
    </row>
    <row r="32" spans="1:12" x14ac:dyDescent="0.3">
      <c r="A32" s="54" t="s">
        <v>27</v>
      </c>
      <c r="B32" s="55"/>
      <c r="C32" s="19">
        <v>3299</v>
      </c>
      <c r="D32" s="9" t="s">
        <v>9</v>
      </c>
      <c r="E32" s="19">
        <v>2779</v>
      </c>
      <c r="F32" s="19">
        <v>1079</v>
      </c>
      <c r="G32" s="9" t="s">
        <v>9</v>
      </c>
      <c r="H32" s="9" t="s">
        <v>9</v>
      </c>
      <c r="I32" s="9" t="s">
        <v>9</v>
      </c>
      <c r="J32" s="19"/>
      <c r="K32" s="19">
        <v>3694</v>
      </c>
      <c r="L32" s="19">
        <v>10994</v>
      </c>
    </row>
  </sheetData>
  <mergeCells count="5">
    <mergeCell ref="A31:L31"/>
    <mergeCell ref="C1:L1"/>
    <mergeCell ref="A1:B2"/>
    <mergeCell ref="A30:B30"/>
    <mergeCell ref="A32:B3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32"/>
  <sheetViews>
    <sheetView tabSelected="1" topLeftCell="B9" workbookViewId="0">
      <selection activeCell="M31" sqref="M31"/>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39" t="s">
        <v>8</v>
      </c>
      <c r="B1" s="40"/>
      <c r="C1" s="59" t="s">
        <v>22</v>
      </c>
      <c r="D1" s="60"/>
      <c r="E1" s="60"/>
      <c r="F1" s="60"/>
      <c r="G1" s="60"/>
      <c r="H1" s="60"/>
      <c r="I1" s="60"/>
      <c r="J1" s="61"/>
    </row>
    <row r="2" spans="1:10" ht="24" customHeight="1" x14ac:dyDescent="0.3">
      <c r="A2" s="41"/>
      <c r="B2" s="42"/>
      <c r="C2" s="2" t="s">
        <v>3</v>
      </c>
      <c r="D2" s="2" t="s">
        <v>4</v>
      </c>
      <c r="E2" s="2" t="s">
        <v>5</v>
      </c>
      <c r="F2" s="2" t="s">
        <v>6</v>
      </c>
      <c r="G2" s="2" t="s">
        <v>7</v>
      </c>
      <c r="H2" s="2" t="s">
        <v>0</v>
      </c>
      <c r="I2" s="2" t="s">
        <v>1</v>
      </c>
      <c r="J2" s="2" t="s">
        <v>2</v>
      </c>
    </row>
    <row r="3" spans="1:10" x14ac:dyDescent="0.3">
      <c r="A3" s="3">
        <v>1</v>
      </c>
      <c r="B3" s="4">
        <v>43831</v>
      </c>
      <c r="C3" s="5">
        <v>162.24307999999999</v>
      </c>
      <c r="D3" s="5">
        <v>466.83416</v>
      </c>
      <c r="E3" s="5">
        <v>390.503129</v>
      </c>
      <c r="F3" s="5">
        <v>322.55919</v>
      </c>
      <c r="G3" s="5">
        <v>388.27301</v>
      </c>
      <c r="H3" s="5">
        <v>133.39447000000001</v>
      </c>
      <c r="I3" s="5">
        <v>199.3349</v>
      </c>
      <c r="J3" s="5">
        <v>338.56932999999998</v>
      </c>
    </row>
    <row r="4" spans="1:10" x14ac:dyDescent="0.3">
      <c r="A4" s="6">
        <v>2</v>
      </c>
      <c r="B4" s="7">
        <f t="shared" ref="B4:B27" si="0">B3+7</f>
        <v>43838</v>
      </c>
      <c r="C4" s="8">
        <v>127.21317000000001</v>
      </c>
      <c r="D4" s="8">
        <v>501.71109999999999</v>
      </c>
      <c r="E4" s="8">
        <v>372.80435</v>
      </c>
      <c r="F4" s="8">
        <v>307.23178000000001</v>
      </c>
      <c r="G4" s="8">
        <v>385.89873</v>
      </c>
      <c r="H4" s="8">
        <v>121.32572</v>
      </c>
      <c r="I4" s="8">
        <v>163.92456000000001</v>
      </c>
      <c r="J4" s="8">
        <v>315.69265999999999</v>
      </c>
    </row>
    <row r="5" spans="1:10" x14ac:dyDescent="0.3">
      <c r="A5" s="3">
        <v>3</v>
      </c>
      <c r="B5" s="4">
        <f t="shared" si="0"/>
        <v>43845</v>
      </c>
      <c r="C5" s="5">
        <v>137.77877000000001</v>
      </c>
      <c r="D5" s="5">
        <v>474.93045000000001</v>
      </c>
      <c r="E5" s="5">
        <v>365.32218</v>
      </c>
      <c r="F5" s="5">
        <v>289.12589000000003</v>
      </c>
      <c r="G5" s="5">
        <v>378.80072999999999</v>
      </c>
      <c r="H5" s="5">
        <v>117.26076999999999</v>
      </c>
      <c r="I5" s="5">
        <v>200.11117999999999</v>
      </c>
      <c r="J5" s="5">
        <v>286.87153000000001</v>
      </c>
    </row>
    <row r="6" spans="1:10" x14ac:dyDescent="0.3">
      <c r="A6" s="3">
        <v>4</v>
      </c>
      <c r="B6" s="4">
        <f t="shared" si="0"/>
        <v>43852</v>
      </c>
      <c r="C6" s="5">
        <v>135.78236000000001</v>
      </c>
      <c r="D6" s="5">
        <v>510.96931999999998</v>
      </c>
      <c r="E6" s="5">
        <v>392.77118999999999</v>
      </c>
      <c r="F6" s="5">
        <v>278.16374999999999</v>
      </c>
      <c r="G6" s="5">
        <v>411.65216400000003</v>
      </c>
      <c r="H6" s="5">
        <v>93.322168000000005</v>
      </c>
      <c r="I6" s="5">
        <v>162.28625</v>
      </c>
      <c r="J6" s="5">
        <v>283.71370000000002</v>
      </c>
    </row>
    <row r="7" spans="1:10" x14ac:dyDescent="0.3">
      <c r="A7" s="3">
        <v>5</v>
      </c>
      <c r="B7" s="4">
        <f t="shared" si="0"/>
        <v>43859</v>
      </c>
      <c r="C7" s="5">
        <v>141.13686999999999</v>
      </c>
      <c r="D7" s="5">
        <v>550.20073000000002</v>
      </c>
      <c r="E7" s="5">
        <v>383.48383000000001</v>
      </c>
      <c r="F7" s="5">
        <v>290.39924000000002</v>
      </c>
      <c r="G7" s="5">
        <v>393.88794000000001</v>
      </c>
      <c r="H7" s="5">
        <v>123.75305</v>
      </c>
      <c r="I7" s="5">
        <v>181.10435000000001</v>
      </c>
      <c r="J7" s="5">
        <v>318.14598999999998</v>
      </c>
    </row>
    <row r="8" spans="1:10" x14ac:dyDescent="0.3">
      <c r="A8" s="3">
        <v>6</v>
      </c>
      <c r="B8" s="4">
        <f t="shared" si="0"/>
        <v>43866</v>
      </c>
      <c r="C8" s="5">
        <v>160.23743999999999</v>
      </c>
      <c r="D8" s="5">
        <v>486.78976699999998</v>
      </c>
      <c r="E8" s="5">
        <v>372.30610000000001</v>
      </c>
      <c r="F8" s="5">
        <v>322.21688699999999</v>
      </c>
      <c r="G8" s="5">
        <v>353.13367</v>
      </c>
      <c r="H8" s="5">
        <v>147.20070999999999</v>
      </c>
      <c r="I8" s="5">
        <v>192.32989499999999</v>
      </c>
      <c r="J8" s="5">
        <v>307.04392000000001</v>
      </c>
    </row>
    <row r="9" spans="1:10" x14ac:dyDescent="0.3">
      <c r="A9" s="3">
        <v>7</v>
      </c>
      <c r="B9" s="4">
        <f t="shared" si="0"/>
        <v>43873</v>
      </c>
      <c r="C9" s="5">
        <v>148.16184999999999</v>
      </c>
      <c r="D9" s="5">
        <v>461.400012</v>
      </c>
      <c r="E9" s="5">
        <v>373.60021999999998</v>
      </c>
      <c r="F9" s="5">
        <v>287.09557000000001</v>
      </c>
      <c r="G9" s="5">
        <v>347.79038000000003</v>
      </c>
      <c r="H9" s="5">
        <v>139.17311000000001</v>
      </c>
      <c r="I9" s="5">
        <v>158.35217</v>
      </c>
      <c r="J9" s="5">
        <v>337.16899000000001</v>
      </c>
    </row>
    <row r="10" spans="1:10" x14ac:dyDescent="0.3">
      <c r="A10" s="3">
        <v>8</v>
      </c>
      <c r="B10" s="4">
        <f t="shared" si="0"/>
        <v>43880</v>
      </c>
      <c r="C10" s="5">
        <v>113.824991</v>
      </c>
      <c r="D10" s="5">
        <v>458.44421</v>
      </c>
      <c r="E10" s="5">
        <v>373.88547999999997</v>
      </c>
      <c r="F10" s="5">
        <v>303.60365000000002</v>
      </c>
      <c r="G10" s="5">
        <v>372.35467</v>
      </c>
      <c r="H10" s="5">
        <v>121.18482</v>
      </c>
      <c r="I10" s="5">
        <v>161.41614999999999</v>
      </c>
      <c r="J10" s="5">
        <v>361.84618999999998</v>
      </c>
    </row>
    <row r="11" spans="1:10" x14ac:dyDescent="0.3">
      <c r="A11" s="3">
        <v>9</v>
      </c>
      <c r="B11" s="4">
        <f t="shared" si="0"/>
        <v>43887</v>
      </c>
      <c r="C11" s="5">
        <v>129.40781000000001</v>
      </c>
      <c r="D11" s="5">
        <v>466.64049</v>
      </c>
      <c r="E11" s="5">
        <v>367.53640000000001</v>
      </c>
      <c r="F11" s="5">
        <v>319.82846000000001</v>
      </c>
      <c r="G11" s="5">
        <v>399.58397000000002</v>
      </c>
      <c r="H11" s="5">
        <v>117.40509</v>
      </c>
      <c r="I11" s="5">
        <v>174.20688999999999</v>
      </c>
      <c r="J11" s="5">
        <v>323.78845999999999</v>
      </c>
    </row>
    <row r="12" spans="1:10" x14ac:dyDescent="0.3">
      <c r="A12" s="3">
        <v>10</v>
      </c>
      <c r="B12" s="4">
        <f t="shared" si="0"/>
        <v>43894</v>
      </c>
      <c r="C12" s="5">
        <v>140.35801000000001</v>
      </c>
      <c r="D12" s="5">
        <v>479.58067999999997</v>
      </c>
      <c r="E12" s="5">
        <v>364.45334000000003</v>
      </c>
      <c r="F12" s="5">
        <v>292.71573999999998</v>
      </c>
      <c r="G12" s="5">
        <v>389.63873599999999</v>
      </c>
      <c r="H12" s="5">
        <v>129.71977999999999</v>
      </c>
      <c r="I12" s="5">
        <v>179.233217</v>
      </c>
      <c r="J12" s="5">
        <v>355.18808000000001</v>
      </c>
    </row>
    <row r="13" spans="1:10" x14ac:dyDescent="0.3">
      <c r="A13" s="3">
        <v>11</v>
      </c>
      <c r="B13" s="4">
        <f t="shared" si="0"/>
        <v>43901</v>
      </c>
      <c r="C13" s="5">
        <v>103.34563</v>
      </c>
      <c r="D13" s="5">
        <v>489.60712999999998</v>
      </c>
      <c r="E13" s="5">
        <v>377.05547999999999</v>
      </c>
      <c r="F13" s="5">
        <v>266.80486999999999</v>
      </c>
      <c r="G13" s="5">
        <v>407.78505000000001</v>
      </c>
      <c r="H13" s="5">
        <v>117.659719</v>
      </c>
      <c r="I13" s="5">
        <v>146.80199999999999</v>
      </c>
      <c r="J13" s="5">
        <v>347.82215000000002</v>
      </c>
    </row>
    <row r="14" spans="1:10" x14ac:dyDescent="0.3">
      <c r="A14" s="3">
        <v>12</v>
      </c>
      <c r="B14" s="4">
        <f t="shared" si="0"/>
        <v>43908</v>
      </c>
      <c r="C14" s="5">
        <v>126.61123000000001</v>
      </c>
      <c r="D14" s="5">
        <v>494.58211</v>
      </c>
      <c r="E14" s="5">
        <v>382.94663000000003</v>
      </c>
      <c r="F14" s="5">
        <v>301.25571000000002</v>
      </c>
      <c r="G14" s="5">
        <v>389.64620000000002</v>
      </c>
      <c r="H14" s="5">
        <v>121.71391</v>
      </c>
      <c r="I14" s="5">
        <v>162.02396999999999</v>
      </c>
      <c r="J14" s="5">
        <v>333.39979</v>
      </c>
    </row>
    <row r="15" spans="1:10" x14ac:dyDescent="0.3">
      <c r="A15" s="3">
        <v>13</v>
      </c>
      <c r="B15" s="4">
        <f t="shared" si="0"/>
        <v>43915</v>
      </c>
      <c r="C15" s="5">
        <v>124.46</v>
      </c>
      <c r="D15" s="5">
        <v>493.72287999999998</v>
      </c>
      <c r="E15" s="5">
        <v>378.44734</v>
      </c>
      <c r="F15" s="5">
        <v>280.48912000000001</v>
      </c>
      <c r="G15" s="5">
        <v>327.27312000000001</v>
      </c>
      <c r="H15" s="5">
        <v>130.49401</v>
      </c>
      <c r="I15" s="5">
        <v>175.41695000000001</v>
      </c>
      <c r="J15" s="5">
        <v>300.87074000000001</v>
      </c>
    </row>
    <row r="16" spans="1:10" x14ac:dyDescent="0.3">
      <c r="A16" s="3">
        <v>14</v>
      </c>
      <c r="B16" s="4">
        <f t="shared" si="0"/>
        <v>43922</v>
      </c>
      <c r="C16" s="5">
        <v>113.10395</v>
      </c>
      <c r="D16" s="5">
        <v>510.22832</v>
      </c>
      <c r="E16" s="5">
        <v>376.83908000000002</v>
      </c>
      <c r="F16" s="5">
        <v>278.42860999999999</v>
      </c>
      <c r="G16" s="5">
        <v>395.96240999999998</v>
      </c>
      <c r="H16" s="5">
        <v>104.23412</v>
      </c>
      <c r="I16" s="5">
        <v>171.96523999999999</v>
      </c>
      <c r="J16" s="5">
        <v>312.90514000000002</v>
      </c>
    </row>
    <row r="17" spans="1:10" x14ac:dyDescent="0.3">
      <c r="A17" s="3">
        <v>15</v>
      </c>
      <c r="B17" s="4">
        <f t="shared" si="0"/>
        <v>43929</v>
      </c>
      <c r="C17" s="5">
        <v>131.86696000000001</v>
      </c>
      <c r="D17" s="5">
        <v>496.89319</v>
      </c>
      <c r="E17" s="5">
        <v>396.5883</v>
      </c>
      <c r="F17" s="5">
        <v>286.69486000000001</v>
      </c>
      <c r="G17" s="5">
        <v>401.74673999999999</v>
      </c>
      <c r="H17" s="5">
        <v>157.03419</v>
      </c>
      <c r="I17" s="5">
        <v>188.10999000000001</v>
      </c>
      <c r="J17" s="5">
        <v>289.64878900000002</v>
      </c>
    </row>
    <row r="18" spans="1:10" x14ac:dyDescent="0.3">
      <c r="A18" s="3">
        <v>16</v>
      </c>
      <c r="B18" s="4">
        <f t="shared" si="0"/>
        <v>43936</v>
      </c>
      <c r="C18" s="5">
        <v>129.86421999999999</v>
      </c>
      <c r="D18" s="5">
        <v>490.75738000000001</v>
      </c>
      <c r="E18" s="5">
        <v>357.96237000000002</v>
      </c>
      <c r="F18" s="5">
        <v>281.19950999999998</v>
      </c>
      <c r="G18" s="5">
        <v>404.25429000000003</v>
      </c>
      <c r="H18" s="5">
        <v>110.38401</v>
      </c>
      <c r="I18" s="5">
        <v>191.3329</v>
      </c>
      <c r="J18" s="5">
        <v>280.07972999999998</v>
      </c>
    </row>
    <row r="19" spans="1:10" x14ac:dyDescent="0.3">
      <c r="A19" s="3">
        <v>17</v>
      </c>
      <c r="B19" s="4">
        <f t="shared" si="0"/>
        <v>43943</v>
      </c>
      <c r="C19" s="5">
        <v>130.96800999999999</v>
      </c>
      <c r="D19" s="5">
        <v>480.69495000000001</v>
      </c>
      <c r="E19" s="5">
        <v>341.90575000000001</v>
      </c>
      <c r="F19" s="5">
        <v>260.22408000000001</v>
      </c>
      <c r="G19" s="5">
        <v>338.68450000000001</v>
      </c>
      <c r="H19" s="5">
        <v>108.06883999999999</v>
      </c>
      <c r="I19" s="5">
        <v>161.04849999999999</v>
      </c>
      <c r="J19" s="5">
        <v>293.42268999999999</v>
      </c>
    </row>
    <row r="20" spans="1:10" x14ac:dyDescent="0.3">
      <c r="A20" s="3">
        <v>18</v>
      </c>
      <c r="B20" s="4">
        <f t="shared" si="0"/>
        <v>43950</v>
      </c>
      <c r="C20" s="5">
        <v>110.8329</v>
      </c>
      <c r="D20" s="5">
        <v>487.39276999999998</v>
      </c>
      <c r="E20" s="5">
        <v>367.42817000000002</v>
      </c>
      <c r="F20" s="5">
        <v>287.18254999999999</v>
      </c>
      <c r="G20" s="5">
        <v>406.99025</v>
      </c>
      <c r="H20" s="5">
        <v>97.870570999999998</v>
      </c>
      <c r="I20" s="5">
        <v>158.35813999999999</v>
      </c>
      <c r="J20" s="5">
        <v>352.39262000000002</v>
      </c>
    </row>
    <row r="21" spans="1:10" x14ac:dyDescent="0.3">
      <c r="A21" s="3">
        <v>19</v>
      </c>
      <c r="B21" s="4">
        <f t="shared" si="0"/>
        <v>43957</v>
      </c>
      <c r="C21" s="5">
        <v>97.97587</v>
      </c>
      <c r="D21" s="5">
        <v>537.21884999999997</v>
      </c>
      <c r="E21" s="5">
        <v>354.83582999999999</v>
      </c>
      <c r="F21" s="5">
        <v>311.01972000000001</v>
      </c>
      <c r="G21" s="5">
        <v>428.77035000000001</v>
      </c>
      <c r="H21" s="5">
        <v>122.05549000000001</v>
      </c>
      <c r="I21" s="5">
        <v>158.66397000000001</v>
      </c>
      <c r="J21" s="5">
        <v>319.07481999999999</v>
      </c>
    </row>
    <row r="22" spans="1:10" x14ac:dyDescent="0.3">
      <c r="A22" s="3">
        <v>20</v>
      </c>
      <c r="B22" s="4">
        <f t="shared" si="0"/>
        <v>43964</v>
      </c>
      <c r="C22" s="5">
        <v>93.476353000000003</v>
      </c>
      <c r="D22" s="5">
        <v>657.18690000000004</v>
      </c>
      <c r="E22" s="5">
        <v>403.48993999999999</v>
      </c>
      <c r="F22" s="5">
        <v>299.89472899999998</v>
      </c>
      <c r="G22" s="5">
        <v>404.46003000000002</v>
      </c>
      <c r="H22" s="5">
        <v>111.15665</v>
      </c>
      <c r="I22" s="5">
        <v>194.79666</v>
      </c>
      <c r="J22" s="5">
        <v>323.92592000000002</v>
      </c>
    </row>
    <row r="23" spans="1:10" x14ac:dyDescent="0.3">
      <c r="A23" s="3">
        <v>21</v>
      </c>
      <c r="B23" s="4">
        <f t="shared" si="0"/>
        <v>43971</v>
      </c>
      <c r="C23" s="5">
        <v>90.601887000000005</v>
      </c>
      <c r="D23" s="5">
        <v>788.45704999999998</v>
      </c>
      <c r="E23" s="5">
        <v>421.17209200000002</v>
      </c>
      <c r="F23" s="5">
        <v>249.01018999999999</v>
      </c>
      <c r="G23" s="5">
        <v>420.73496999999998</v>
      </c>
      <c r="H23" s="5">
        <v>135.97910300000001</v>
      </c>
      <c r="I23" s="5">
        <v>190.06483</v>
      </c>
      <c r="J23" s="5">
        <v>356.99104</v>
      </c>
    </row>
    <row r="24" spans="1:10" x14ac:dyDescent="0.3">
      <c r="A24" s="3">
        <v>22</v>
      </c>
      <c r="B24" s="4">
        <f t="shared" si="0"/>
        <v>43978</v>
      </c>
      <c r="C24" s="5">
        <v>120.07008999999999</v>
      </c>
      <c r="D24" s="5">
        <v>812.397876</v>
      </c>
      <c r="E24" s="5">
        <v>400.37795999999997</v>
      </c>
      <c r="F24" s="5">
        <v>284.25315999999998</v>
      </c>
      <c r="G24" s="5">
        <v>468.71605</v>
      </c>
      <c r="H24" s="5">
        <v>118.065326</v>
      </c>
      <c r="I24" s="5">
        <v>233.37627000000001</v>
      </c>
      <c r="J24" s="5">
        <v>383.98432100000002</v>
      </c>
    </row>
    <row r="25" spans="1:10" x14ac:dyDescent="0.3">
      <c r="A25" s="3">
        <v>23</v>
      </c>
      <c r="B25" s="4">
        <f t="shared" si="0"/>
        <v>43985</v>
      </c>
      <c r="C25" s="5">
        <v>116.11451099999999</v>
      </c>
      <c r="D25" s="5">
        <v>925.30278999999996</v>
      </c>
      <c r="E25" s="5">
        <v>414.17318</v>
      </c>
      <c r="F25" s="5">
        <v>309.44267000000002</v>
      </c>
      <c r="G25" s="5">
        <v>418.95233000000002</v>
      </c>
      <c r="H25" s="5">
        <v>161.54004</v>
      </c>
      <c r="I25" s="5">
        <v>254.65585200000001</v>
      </c>
      <c r="J25" s="5">
        <v>339.29039999999998</v>
      </c>
    </row>
    <row r="26" spans="1:10" x14ac:dyDescent="0.3">
      <c r="A26" s="3">
        <v>24</v>
      </c>
      <c r="B26" s="4">
        <f t="shared" si="0"/>
        <v>43992</v>
      </c>
      <c r="C26" s="5">
        <v>156.17795899999999</v>
      </c>
      <c r="D26" s="5">
        <v>959.04129</v>
      </c>
      <c r="E26" s="5">
        <v>499.20038599999998</v>
      </c>
      <c r="F26" s="5">
        <v>300.14153599999997</v>
      </c>
      <c r="G26" s="5">
        <v>565.58798000000002</v>
      </c>
      <c r="H26" s="5">
        <v>169.74152000000001</v>
      </c>
      <c r="I26" s="5">
        <v>292.93193000000002</v>
      </c>
      <c r="J26" s="5">
        <v>407.7724</v>
      </c>
    </row>
    <row r="27" spans="1:10" x14ac:dyDescent="0.3">
      <c r="A27" s="3">
        <v>25</v>
      </c>
      <c r="B27" s="4">
        <f t="shared" si="0"/>
        <v>43999</v>
      </c>
      <c r="C27" s="5">
        <v>213.64931000000001</v>
      </c>
      <c r="D27" s="5">
        <v>927.18107999999995</v>
      </c>
      <c r="E27" s="5">
        <v>607.94359999999995</v>
      </c>
      <c r="F27" s="5">
        <v>359.47342500000002</v>
      </c>
      <c r="G27" s="5">
        <v>764.24418000000003</v>
      </c>
      <c r="H27" s="5">
        <v>156.29849999999999</v>
      </c>
      <c r="I27" s="5">
        <v>366.57488000000001</v>
      </c>
      <c r="J27" s="5">
        <v>460.50153</v>
      </c>
    </row>
    <row r="28" spans="1:10" x14ac:dyDescent="0.3">
      <c r="A28" s="3">
        <v>26</v>
      </c>
      <c r="B28" s="4">
        <v>44006</v>
      </c>
      <c r="C28" s="5">
        <v>280.19119999999998</v>
      </c>
      <c r="D28" s="5">
        <v>881.17304999999999</v>
      </c>
      <c r="E28" s="5">
        <v>739.67619000000002</v>
      </c>
      <c r="F28" s="5">
        <v>337.42365999999998</v>
      </c>
      <c r="G28" s="5">
        <v>928.31226000000004</v>
      </c>
      <c r="H28" s="5">
        <v>148.86483999999999</v>
      </c>
      <c r="I28" s="5">
        <v>421.83249999999998</v>
      </c>
      <c r="J28" s="5">
        <v>499.55403000000001</v>
      </c>
    </row>
    <row r="29" spans="1:10" x14ac:dyDescent="0.3">
      <c r="A29" s="3">
        <v>27</v>
      </c>
      <c r="B29" s="4">
        <v>44019</v>
      </c>
      <c r="C29" s="5">
        <v>215.05636000000001</v>
      </c>
      <c r="D29" s="5">
        <v>888.09478000000001</v>
      </c>
      <c r="E29" s="5">
        <v>806.11730999999997</v>
      </c>
      <c r="F29" s="5">
        <v>416.93220000000002</v>
      </c>
      <c r="G29" s="5">
        <v>983.66582000000005</v>
      </c>
      <c r="H29" s="5">
        <v>150.87260000000001</v>
      </c>
      <c r="I29" s="5">
        <v>506.63121999999998</v>
      </c>
      <c r="J29" s="5">
        <v>572.32101999999998</v>
      </c>
    </row>
    <row r="30" spans="1:10" x14ac:dyDescent="0.3">
      <c r="A30" s="43" t="s">
        <v>32</v>
      </c>
      <c r="B30" s="43"/>
      <c r="C30" s="12">
        <f>SUM(C3:C28)</f>
        <v>3535.454431000001</v>
      </c>
      <c r="D30" s="12">
        <f t="shared" ref="D30:J30" si="1">SUM(D3:D28)</f>
        <v>15289.338534999999</v>
      </c>
      <c r="E30" s="12">
        <f t="shared" si="1"/>
        <v>10576.708517000001</v>
      </c>
      <c r="F30" s="12">
        <f t="shared" si="1"/>
        <v>7705.8785570000018</v>
      </c>
      <c r="G30" s="12">
        <f t="shared" si="1"/>
        <v>11293.134710000002</v>
      </c>
      <c r="H30" s="12">
        <f t="shared" si="1"/>
        <v>3314.9005269999998</v>
      </c>
      <c r="I30" s="12">
        <f t="shared" si="1"/>
        <v>5240.2541439999986</v>
      </c>
      <c r="J30" s="12">
        <f t="shared" si="1"/>
        <v>8829.6649599999982</v>
      </c>
    </row>
    <row r="31" spans="1:10" ht="18" customHeight="1" x14ac:dyDescent="0.3">
      <c r="A31" s="56" t="s">
        <v>10</v>
      </c>
      <c r="B31" s="57"/>
      <c r="C31" s="57"/>
      <c r="D31" s="57"/>
      <c r="E31" s="57"/>
      <c r="F31" s="57"/>
      <c r="G31" s="57"/>
      <c r="H31" s="57"/>
      <c r="I31" s="57"/>
      <c r="J31" s="58"/>
    </row>
    <row r="32" spans="1:10" x14ac:dyDescent="0.3">
      <c r="A32" s="3" t="s">
        <v>33</v>
      </c>
      <c r="B32" s="3"/>
      <c r="C32" s="9">
        <v>497</v>
      </c>
      <c r="D32" s="10">
        <v>2923</v>
      </c>
      <c r="E32" s="9">
        <v>780</v>
      </c>
      <c r="F32" s="9" t="s">
        <v>9</v>
      </c>
      <c r="G32" s="10">
        <v>1120</v>
      </c>
      <c r="H32" s="9" t="s">
        <v>9</v>
      </c>
      <c r="I32" s="10">
        <v>773</v>
      </c>
      <c r="J32" s="10">
        <v>326</v>
      </c>
    </row>
  </sheetData>
  <mergeCells count="4">
    <mergeCell ref="A31:J31"/>
    <mergeCell ref="C1:J1"/>
    <mergeCell ref="A1:B2"/>
    <mergeCell ref="A30:B30"/>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41DE6B-74A3-40DB-9F8B-5874E637DE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vt:lpstr>
      <vt:lpstr>Total deaths 1+yr</vt:lpstr>
      <vt:lpstr>Province natural 1+yr</vt:lpstr>
      <vt:lpstr>Metro natural 1+yr </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2020-07-14T19:42:31Z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