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samrc-my.sharepoint.com/personal/dbrads_mrc_ac_za/Documents/Documents/COVID/2022/Weekly deaths/30_2 Aug/"/>
    </mc:Choice>
  </mc:AlternateContent>
  <xr:revisionPtr revIDLastSave="22" documentId="8_{13DBBFCD-187A-4F20-946E-B82B6B11E8B4}" xr6:coauthVersionLast="47" xr6:coauthVersionMax="47" xr10:uidLastSave="{6B65B019-62AC-4ADF-8FDD-78BC949B467F}"/>
  <bookViews>
    <workbookView xWindow="-110" yWindow="-110" windowWidth="19420" windowHeight="10420"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0" i="7" l="1"/>
  <c r="R2" i="5"/>
  <c r="H138" i="3"/>
  <c r="F138" i="3"/>
  <c r="E138" i="3"/>
  <c r="K138" i="1"/>
  <c r="S13" i="7"/>
  <c r="Q12" i="7"/>
  <c r="P10" i="7"/>
  <c r="M9" i="7"/>
  <c r="U5" i="7"/>
  <c r="A107" i="7"/>
  <c r="AR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M112" i="6"/>
  <c r="AQ112" i="6"/>
  <c r="N113" i="6"/>
  <c r="A113" i="6"/>
  <c r="M113" i="6"/>
  <c r="AQ113" i="6"/>
  <c r="A114" i="6"/>
  <c r="A115" i="6"/>
  <c r="M114" i="6"/>
  <c r="AQ114" i="6"/>
  <c r="A116" i="6"/>
  <c r="M115" i="6"/>
  <c r="AQ115" i="6"/>
  <c r="A117" i="6"/>
  <c r="AQ116" i="6"/>
  <c r="M116" i="6"/>
  <c r="A118" i="6"/>
  <c r="AQ117" i="6"/>
  <c r="M117" i="6"/>
  <c r="A119" i="6"/>
  <c r="M118" i="6"/>
  <c r="AQ118" i="6"/>
  <c r="A120" i="6"/>
  <c r="M119" i="6"/>
  <c r="AQ119" i="6"/>
  <c r="A121" i="6"/>
  <c r="AQ120" i="6"/>
  <c r="M120" i="6"/>
  <c r="A122" i="6"/>
  <c r="AQ121" i="6"/>
  <c r="M121" i="6"/>
  <c r="A123" i="6"/>
  <c r="AQ122" i="6"/>
  <c r="M122" i="6"/>
  <c r="A124" i="6"/>
  <c r="M123" i="6"/>
  <c r="AQ123" i="6"/>
  <c r="A125" i="6"/>
  <c r="AQ124" i="6"/>
  <c r="M124" i="6"/>
  <c r="A92" i="7"/>
  <c r="A93" i="7"/>
  <c r="A94" i="7"/>
  <c r="A95" i="7"/>
  <c r="A96" i="7"/>
  <c r="A97" i="7"/>
  <c r="A98" i="7"/>
  <c r="A99" i="7"/>
  <c r="A100" i="7"/>
  <c r="A101" i="7"/>
  <c r="A102" i="7"/>
  <c r="A103" i="7"/>
  <c r="A104" i="7"/>
  <c r="A105" i="7"/>
  <c r="A106"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R12" i="7"/>
  <c r="AR112" i="6"/>
  <c r="V5" i="7"/>
  <c r="T13"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144" i="7"/>
  <c r="A126" i="6"/>
  <c r="AQ125" i="6"/>
  <c r="M125" i="6"/>
  <c r="N112"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127" i="6"/>
  <c r="M126" i="6"/>
  <c r="AQ126" i="6"/>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28" i="6"/>
  <c r="M127" i="6"/>
  <c r="AQ127" i="6"/>
  <c r="A129" i="6"/>
  <c r="AQ128" i="6"/>
  <c r="M128" i="6"/>
  <c r="A130" i="6"/>
  <c r="AQ129" i="6"/>
  <c r="M129" i="6"/>
  <c r="A131" i="6"/>
  <c r="AQ130" i="6"/>
  <c r="M130" i="6"/>
  <c r="A132" i="6"/>
  <c r="M131" i="6"/>
  <c r="AQ131" i="6"/>
  <c r="A133" i="6"/>
  <c r="AQ132" i="6"/>
  <c r="M132" i="6"/>
  <c r="A134" i="6"/>
  <c r="AQ133" i="6"/>
  <c r="M133" i="6"/>
  <c r="A135" i="6"/>
  <c r="M134" i="6"/>
  <c r="AQ134" i="6"/>
  <c r="A136" i="6"/>
  <c r="M135" i="6"/>
  <c r="AQ135" i="6"/>
  <c r="A137" i="6"/>
  <c r="AQ136" i="6"/>
  <c r="M136" i="6"/>
  <c r="A138" i="6"/>
  <c r="AQ137" i="6"/>
  <c r="M137" i="6"/>
  <c r="A139" i="6"/>
  <c r="M138" i="6"/>
  <c r="AQ138" i="6"/>
  <c r="A140" i="6"/>
  <c r="M139" i="6"/>
  <c r="AQ139" i="6"/>
  <c r="A141" i="6"/>
  <c r="AQ140" i="6"/>
  <c r="M140" i="6"/>
  <c r="A142" i="6"/>
  <c r="AQ141" i="6"/>
  <c r="M141" i="6"/>
  <c r="A143" i="6"/>
  <c r="M142" i="6"/>
  <c r="AQ142" i="6"/>
  <c r="A144" i="6"/>
  <c r="M143" i="6"/>
  <c r="AQ143" i="6"/>
  <c r="A145" i="6"/>
  <c r="AQ144" i="6"/>
  <c r="M144" i="6"/>
  <c r="A146" i="6"/>
  <c r="AQ145" i="6"/>
  <c r="M145" i="6"/>
  <c r="A147" i="6"/>
  <c r="M146" i="6"/>
  <c r="AQ146" i="6"/>
  <c r="A148" i="6"/>
  <c r="M147" i="6"/>
  <c r="AQ147" i="6"/>
  <c r="A149" i="6"/>
  <c r="AQ148" i="6"/>
  <c r="M148" i="6"/>
  <c r="A150" i="6"/>
  <c r="AQ149" i="6"/>
  <c r="M149" i="6"/>
  <c r="A151" i="6"/>
  <c r="M150" i="6"/>
  <c r="AQ150" i="6"/>
  <c r="A152" i="6"/>
  <c r="M151" i="6"/>
  <c r="AQ151" i="6"/>
  <c r="A153" i="6"/>
  <c r="AQ152" i="6"/>
  <c r="M152" i="6"/>
  <c r="A154" i="6"/>
  <c r="AQ153" i="6"/>
  <c r="M153" i="6"/>
  <c r="A155" i="6"/>
  <c r="AQ154" i="6"/>
  <c r="M154" i="6"/>
  <c r="A156" i="6"/>
  <c r="M155" i="6"/>
  <c r="AQ155" i="6"/>
  <c r="A157" i="6"/>
  <c r="AQ156" i="6"/>
  <c r="M156" i="6"/>
  <c r="A158" i="6"/>
  <c r="AQ157" i="6"/>
  <c r="M157" i="6"/>
  <c r="A159" i="6"/>
  <c r="M158" i="6"/>
  <c r="AQ158" i="6"/>
  <c r="A160" i="6"/>
  <c r="M159" i="6"/>
  <c r="AQ159" i="6"/>
  <c r="A161" i="6"/>
  <c r="AQ160" i="6"/>
  <c r="M160" i="6"/>
  <c r="A162" i="6"/>
  <c r="AQ161" i="6"/>
  <c r="M161" i="6"/>
  <c r="A163" i="6"/>
  <c r="M162" i="6"/>
  <c r="AQ162" i="6"/>
  <c r="M163" i="6"/>
  <c r="AQ163" i="6"/>
  <c r="L138" i="1" l="1"/>
  <c r="G138" i="3"/>
  <c r="C138" i="1"/>
  <c r="I138" i="3"/>
  <c r="D138" i="1"/>
  <c r="J138" i="3"/>
  <c r="E138" i="1"/>
  <c r="C138" i="2"/>
  <c r="G138" i="1"/>
  <c r="D138" i="2"/>
  <c r="H138" i="1"/>
  <c r="E138" i="2"/>
  <c r="I138" i="1"/>
  <c r="C138" i="3"/>
  <c r="F138" i="1"/>
  <c r="J138" i="1"/>
  <c r="D138" i="3"/>
  <c r="Q2" i="5"/>
  <c r="K2" i="5"/>
  <c r="L2" i="5"/>
  <c r="O2" i="5"/>
  <c r="M2" i="5"/>
  <c r="N2" i="5"/>
  <c r="P2" i="5"/>
  <c r="I2" i="5" l="1"/>
  <c r="G2" i="5"/>
  <c r="T14" i="7"/>
  <c r="S14" i="7"/>
  <c r="R13" i="7"/>
  <c r="H2" i="5" l="1"/>
  <c r="S15" i="7"/>
  <c r="T15" i="7"/>
  <c r="R14" i="7"/>
  <c r="E2" i="5"/>
  <c r="D2" i="5" l="1"/>
  <c r="C2" i="5"/>
  <c r="R15" i="7"/>
  <c r="T16" i="7"/>
  <c r="S16" i="7"/>
  <c r="O11" i="7"/>
  <c r="P11" i="7"/>
  <c r="Q13" i="7"/>
  <c r="N13" i="7"/>
  <c r="M10" i="7"/>
  <c r="B2" i="5" l="1"/>
  <c r="T17" i="7"/>
  <c r="R16" i="7"/>
  <c r="P12" i="7"/>
  <c r="O12" i="7"/>
  <c r="S17" i="7"/>
  <c r="M11" i="7"/>
  <c r="Q14" i="7"/>
  <c r="N14" i="7"/>
  <c r="P13" i="7" l="1"/>
  <c r="N15" i="7"/>
  <c r="R17" i="7"/>
  <c r="M12" i="7"/>
  <c r="S18" i="7"/>
  <c r="O13" i="7"/>
  <c r="T18" i="7"/>
  <c r="Q15" i="7"/>
  <c r="T19" i="7" l="1"/>
  <c r="O14" i="7"/>
  <c r="R18" i="7"/>
  <c r="S19" i="7"/>
  <c r="N16" i="7"/>
  <c r="M13" i="7"/>
  <c r="P14" i="7"/>
  <c r="Q16" i="7"/>
  <c r="T20" i="7" l="1"/>
  <c r="P15" i="7"/>
  <c r="R19" i="7"/>
  <c r="S20" i="7"/>
  <c r="O15" i="7"/>
  <c r="N17" i="7"/>
  <c r="M14" i="7"/>
  <c r="U6" i="7"/>
  <c r="Q17" i="7"/>
  <c r="O16" i="7" l="1"/>
  <c r="R20" i="7"/>
  <c r="S21" i="7"/>
  <c r="M15" i="7"/>
  <c r="N18" i="7"/>
  <c r="P16" i="7"/>
  <c r="T21" i="7"/>
  <c r="F2" i="5"/>
  <c r="Q18" i="7"/>
  <c r="U7" i="7"/>
  <c r="Q19" i="7" l="1"/>
  <c r="P17" i="7"/>
  <c r="S22" i="7"/>
  <c r="N19" i="7"/>
  <c r="M16" i="7"/>
  <c r="O17" i="7"/>
  <c r="T22" i="7"/>
  <c r="R21" i="7"/>
  <c r="U8" i="7"/>
  <c r="V6" i="7" l="1"/>
  <c r="O18" i="7"/>
  <c r="P18" i="7"/>
  <c r="M17" i="7"/>
  <c r="R22" i="7"/>
  <c r="N20" i="7"/>
  <c r="T23" i="7"/>
  <c r="Q20" i="7"/>
  <c r="S23" i="7"/>
  <c r="V7" i="7" l="1"/>
  <c r="U9" i="7"/>
  <c r="R23" i="7"/>
  <c r="T24" i="7"/>
  <c r="M18" i="7"/>
  <c r="N21" i="7"/>
  <c r="P19" i="7"/>
  <c r="Q21" i="7"/>
  <c r="S24" i="7"/>
  <c r="U10" i="7"/>
  <c r="O19" i="7"/>
  <c r="J2" i="5"/>
  <c r="V8" i="7" l="1"/>
  <c r="S25" i="7"/>
  <c r="M19" i="7"/>
  <c r="Q22" i="7"/>
  <c r="T25" i="7"/>
  <c r="O20" i="7"/>
  <c r="P20" i="7"/>
  <c r="U11" i="7"/>
  <c r="N22" i="7"/>
  <c r="R24" i="7"/>
  <c r="V9" i="7" l="1"/>
  <c r="U12" i="7"/>
  <c r="T26" i="7"/>
  <c r="S26" i="7"/>
  <c r="N23" i="7"/>
  <c r="Q23" i="7"/>
  <c r="P21" i="7"/>
  <c r="M20" i="7"/>
  <c r="R25" i="7"/>
  <c r="O21" i="7"/>
  <c r="P22" i="7" l="1"/>
  <c r="T27" i="7"/>
  <c r="U13" i="7"/>
  <c r="O22" i="7"/>
  <c r="Q24" i="7"/>
  <c r="R26" i="7"/>
  <c r="N24" i="7"/>
  <c r="M21" i="7"/>
  <c r="S27" i="7"/>
  <c r="V10" i="7"/>
  <c r="O23" i="7" l="1"/>
  <c r="U14" i="7"/>
  <c r="M22" i="7"/>
  <c r="V11" i="7"/>
  <c r="S28" i="7"/>
  <c r="R27" i="7"/>
  <c r="T28" i="7"/>
  <c r="N25" i="7"/>
  <c r="Q25" i="7"/>
  <c r="P23" i="7"/>
  <c r="S29" i="7" l="1"/>
  <c r="U15" i="7"/>
  <c r="Q26" i="7"/>
  <c r="T29" i="7"/>
  <c r="V12" i="7"/>
  <c r="P24" i="7"/>
  <c r="N26" i="7"/>
  <c r="M23" i="7"/>
  <c r="R28" i="7"/>
  <c r="O24" i="7"/>
  <c r="P25" i="7" l="1"/>
  <c r="T30" i="7"/>
  <c r="Q27" i="7"/>
  <c r="U16" i="7"/>
  <c r="O25" i="7"/>
  <c r="V13" i="7"/>
  <c r="M24" i="7"/>
  <c r="N27" i="7"/>
  <c r="R29" i="7"/>
  <c r="S30" i="7"/>
  <c r="P26" i="7" l="1"/>
  <c r="Q28" i="7"/>
  <c r="T31" i="7"/>
  <c r="S31" i="7"/>
  <c r="O26" i="7"/>
  <c r="R30" i="7"/>
  <c r="M25" i="7"/>
  <c r="V14" i="7"/>
  <c r="U17" i="7"/>
  <c r="N28" i="7"/>
  <c r="T32" i="7" l="1"/>
  <c r="V15" i="7"/>
  <c r="R31" i="7"/>
  <c r="Q29" i="7"/>
  <c r="N29" i="7"/>
  <c r="M26" i="7"/>
  <c r="O27" i="7"/>
  <c r="P27" i="7"/>
  <c r="U18" i="7"/>
  <c r="S32" i="7"/>
  <c r="O28" i="7" l="1"/>
  <c r="U19" i="7"/>
  <c r="Q30" i="7"/>
  <c r="V16" i="7"/>
  <c r="N30" i="7"/>
  <c r="R32" i="7"/>
  <c r="S33" i="7"/>
  <c r="M27" i="7"/>
  <c r="P28" i="7"/>
  <c r="T33" i="7"/>
  <c r="M28" i="7" l="1"/>
  <c r="V17" i="7"/>
  <c r="U20" i="7"/>
  <c r="O29" i="7"/>
  <c r="S34" i="7"/>
  <c r="T34" i="7"/>
  <c r="R33" i="7"/>
  <c r="N31" i="7"/>
  <c r="Q31" i="7"/>
  <c r="P29" i="7"/>
  <c r="Q32" i="7" l="1"/>
  <c r="S35" i="7"/>
  <c r="N32" i="7"/>
  <c r="O30" i="7"/>
  <c r="T35" i="7"/>
  <c r="P30" i="7"/>
  <c r="V18" i="7"/>
  <c r="R34" i="7"/>
  <c r="U21" i="7"/>
  <c r="M29" i="7"/>
  <c r="O31" i="7" l="1"/>
  <c r="P31" i="7"/>
  <c r="N33" i="7"/>
  <c r="S36" i="7"/>
  <c r="M30" i="7"/>
  <c r="R35" i="7"/>
  <c r="T36" i="7"/>
  <c r="Q33" i="7"/>
  <c r="V19" i="7"/>
  <c r="U22" i="7"/>
  <c r="T37" i="7" l="1"/>
  <c r="N34" i="7"/>
  <c r="V20" i="7"/>
  <c r="R36" i="7"/>
  <c r="S37" i="7"/>
  <c r="M31" i="7"/>
  <c r="P32" i="7"/>
  <c r="U23" i="7"/>
  <c r="Q34" i="7"/>
  <c r="O32" i="7"/>
  <c r="U24" i="7" l="1"/>
  <c r="N35" i="7"/>
  <c r="P33" i="7"/>
  <c r="R37" i="7"/>
  <c r="M32" i="7"/>
  <c r="V21" i="7"/>
  <c r="S38" i="7"/>
  <c r="T38" i="7"/>
  <c r="O33" i="7"/>
  <c r="Q35" i="7"/>
  <c r="U25" i="7" l="1"/>
  <c r="P34" i="7"/>
  <c r="V22" i="7"/>
  <c r="Q36" i="7"/>
  <c r="T39" i="7"/>
  <c r="O34" i="7"/>
  <c r="M33" i="7"/>
  <c r="N36" i="7"/>
  <c r="S39" i="7"/>
  <c r="R38" i="7"/>
  <c r="P35" i="7" l="1"/>
  <c r="R39" i="7"/>
  <c r="T40" i="7"/>
  <c r="S40" i="7"/>
  <c r="O35" i="7"/>
  <c r="Q37" i="7"/>
  <c r="M34" i="7"/>
  <c r="N37" i="7"/>
  <c r="U26" i="7"/>
  <c r="V23" i="7"/>
  <c r="T41" i="7" l="1"/>
  <c r="M35" i="7"/>
  <c r="Q38" i="7"/>
  <c r="N38" i="7"/>
  <c r="U27" i="7"/>
  <c r="O36" i="7"/>
  <c r="R40" i="7"/>
  <c r="S41" i="7"/>
  <c r="V24" i="7"/>
  <c r="P36" i="7"/>
  <c r="V25" i="7" l="1"/>
  <c r="U28" i="7"/>
  <c r="M36" i="7"/>
  <c r="R41" i="7"/>
  <c r="P37" i="7"/>
  <c r="N39" i="7"/>
  <c r="T42" i="7"/>
  <c r="Q39" i="7"/>
  <c r="S42" i="7"/>
  <c r="O37" i="7"/>
  <c r="N40" i="7" l="1"/>
  <c r="U29" i="7"/>
  <c r="V26" i="7"/>
  <c r="P38" i="7"/>
  <c r="Q40" i="7"/>
  <c r="R42" i="7"/>
  <c r="S43" i="7"/>
  <c r="T43" i="7"/>
  <c r="O38" i="7"/>
  <c r="M37" i="7"/>
  <c r="V27" i="7" l="1"/>
  <c r="S44" i="7"/>
  <c r="R43" i="7"/>
  <c r="Q41" i="7"/>
  <c r="M38" i="7"/>
  <c r="N41" i="7"/>
  <c r="P39" i="7"/>
  <c r="T44" i="7"/>
  <c r="O39" i="7"/>
  <c r="U30" i="7"/>
  <c r="T45" i="7" l="1"/>
  <c r="V28" i="7"/>
  <c r="S45" i="7"/>
  <c r="P40" i="7"/>
  <c r="M39" i="7"/>
  <c r="U31" i="7"/>
  <c r="R44" i="7"/>
  <c r="O40" i="7"/>
  <c r="N42" i="7"/>
  <c r="Q42" i="7"/>
  <c r="R45" i="7" l="1"/>
  <c r="S46" i="7"/>
  <c r="P41" i="7"/>
  <c r="Q43" i="7"/>
  <c r="U32" i="7"/>
  <c r="M40" i="7"/>
  <c r="O41" i="7"/>
  <c r="N43" i="7"/>
  <c r="V29" i="7"/>
  <c r="T46" i="7"/>
  <c r="O42" i="7" l="1"/>
  <c r="Q44" i="7"/>
  <c r="R46" i="7"/>
  <c r="N44" i="7"/>
  <c r="M41" i="7"/>
  <c r="T47" i="7"/>
  <c r="P42" i="7"/>
  <c r="V30" i="7"/>
  <c r="U33" i="7"/>
  <c r="S47" i="7"/>
  <c r="P43" i="7" l="1"/>
  <c r="N45" i="7"/>
  <c r="R47" i="7"/>
  <c r="S48" i="7"/>
  <c r="T48" i="7"/>
  <c r="Q45" i="7"/>
  <c r="V31" i="7"/>
  <c r="U34" i="7"/>
  <c r="M42" i="7"/>
  <c r="O43" i="7"/>
  <c r="R48" i="7" l="1"/>
  <c r="S49" i="7"/>
  <c r="M43" i="7"/>
  <c r="T49" i="7"/>
  <c r="O44" i="7"/>
  <c r="U35" i="7"/>
  <c r="N46" i="7"/>
  <c r="Q46" i="7"/>
  <c r="V32" i="7"/>
  <c r="P44" i="7"/>
  <c r="V33" i="7" l="1"/>
  <c r="U36" i="7"/>
  <c r="M44" i="7"/>
  <c r="Q47" i="7"/>
  <c r="P45" i="7"/>
  <c r="O45" i="7"/>
  <c r="N47" i="7"/>
  <c r="S50" i="7"/>
  <c r="T50" i="7"/>
  <c r="R49" i="7"/>
  <c r="N48" i="7" l="1"/>
  <c r="U37" i="7"/>
  <c r="S51" i="7"/>
  <c r="M45" i="7"/>
  <c r="R50" i="7"/>
  <c r="V34" i="7"/>
  <c r="P46" i="7"/>
  <c r="T51" i="7"/>
  <c r="O46" i="7"/>
  <c r="Q48" i="7"/>
  <c r="T52" i="7" l="1"/>
  <c r="M46" i="7"/>
  <c r="O47" i="7"/>
  <c r="P47" i="7"/>
  <c r="U38" i="7"/>
  <c r="S52" i="7"/>
  <c r="V35" i="7"/>
  <c r="Q49" i="7"/>
  <c r="R51" i="7"/>
  <c r="N49" i="7"/>
  <c r="S53" i="7" l="1"/>
  <c r="T53" i="7"/>
  <c r="P48" i="7"/>
  <c r="U39" i="7"/>
  <c r="Q50" i="7"/>
  <c r="N50" i="7"/>
  <c r="O48" i="7"/>
  <c r="R52" i="7"/>
  <c r="M47" i="7"/>
  <c r="V36" i="7"/>
  <c r="S54" i="7" l="1"/>
  <c r="M48" i="7"/>
  <c r="U40" i="7"/>
  <c r="O49" i="7"/>
  <c r="V37" i="7"/>
  <c r="P49" i="7"/>
  <c r="R53" i="7"/>
  <c r="Q51" i="7"/>
  <c r="T54" i="7"/>
  <c r="N51" i="7"/>
  <c r="N52" i="7" l="1"/>
  <c r="U41" i="7"/>
  <c r="V38" i="7"/>
  <c r="R54" i="7"/>
  <c r="M49" i="7"/>
  <c r="Q52" i="7"/>
  <c r="T55" i="7"/>
  <c r="P50" i="7"/>
  <c r="O50" i="7"/>
  <c r="S55" i="7"/>
  <c r="U42" i="7" l="1"/>
  <c r="P51" i="7"/>
  <c r="T56" i="7"/>
  <c r="R55" i="7"/>
  <c r="S56" i="7"/>
  <c r="N53" i="7"/>
  <c r="M50" i="7"/>
  <c r="V39" i="7"/>
  <c r="Q53" i="7"/>
  <c r="O51" i="7"/>
  <c r="Q54" i="7" l="1"/>
  <c r="P52" i="7"/>
  <c r="U43" i="7"/>
  <c r="N54" i="7"/>
  <c r="R56" i="7"/>
  <c r="S57" i="7"/>
  <c r="O52" i="7"/>
  <c r="M51" i="7"/>
  <c r="V40" i="7"/>
  <c r="T57" i="7"/>
  <c r="O53" i="7" l="1"/>
  <c r="N55" i="7"/>
  <c r="P53" i="7"/>
  <c r="T58" i="7"/>
  <c r="R57" i="7"/>
  <c r="U44" i="7"/>
  <c r="S58" i="7"/>
  <c r="Q55" i="7"/>
  <c r="M52" i="7"/>
  <c r="V41" i="7"/>
  <c r="V42" i="7" l="1"/>
  <c r="P54" i="7"/>
  <c r="U45" i="7"/>
  <c r="N56" i="7"/>
  <c r="Q56" i="7"/>
  <c r="T59" i="7"/>
  <c r="M53" i="7"/>
  <c r="R58" i="7"/>
  <c r="O54" i="7"/>
  <c r="S59" i="7"/>
  <c r="T60" i="7" l="1"/>
  <c r="R59" i="7"/>
  <c r="Q57" i="7"/>
  <c r="U46" i="7"/>
  <c r="M54" i="7"/>
  <c r="P55" i="7"/>
  <c r="O55" i="7"/>
  <c r="S60" i="7"/>
  <c r="N57" i="7"/>
  <c r="V43" i="7"/>
  <c r="O56" i="7" l="1"/>
  <c r="U47" i="7"/>
  <c r="P56" i="7"/>
  <c r="R60" i="7"/>
  <c r="Q58" i="7"/>
  <c r="N58" i="7"/>
  <c r="V44" i="7"/>
  <c r="M55" i="7"/>
  <c r="T61" i="7"/>
  <c r="S61" i="7"/>
  <c r="N59" i="7" l="1"/>
  <c r="P57" i="7"/>
  <c r="T62" i="7"/>
  <c r="M56" i="7"/>
  <c r="R61" i="7"/>
  <c r="U48" i="7"/>
  <c r="O57" i="7"/>
  <c r="V45" i="7"/>
  <c r="S62" i="7"/>
  <c r="Q59" i="7"/>
  <c r="T63" i="7" l="1"/>
  <c r="U49" i="7"/>
  <c r="O58" i="7"/>
  <c r="P58" i="7"/>
  <c r="V46" i="7"/>
  <c r="S63" i="7"/>
  <c r="Q60" i="7"/>
  <c r="R62" i="7"/>
  <c r="M57" i="7"/>
  <c r="N60" i="7"/>
  <c r="R63" i="7" l="1"/>
  <c r="O59" i="7"/>
  <c r="S64" i="7"/>
  <c r="U50" i="7"/>
  <c r="N61" i="7"/>
  <c r="V47" i="7"/>
  <c r="Q61" i="7"/>
  <c r="T64" i="7"/>
  <c r="P59" i="7"/>
  <c r="M58" i="7"/>
  <c r="P60" i="7" l="1"/>
  <c r="Q62" i="7"/>
  <c r="M59" i="7"/>
  <c r="V48" i="7"/>
  <c r="S65" i="7"/>
  <c r="U51" i="7"/>
  <c r="O60" i="7"/>
  <c r="T65" i="7"/>
  <c r="N62" i="7"/>
  <c r="R64" i="7"/>
  <c r="S66" i="7" l="1"/>
  <c r="N63" i="7"/>
  <c r="O61" i="7"/>
  <c r="M60" i="7"/>
  <c r="Q63" i="7"/>
  <c r="P61" i="7"/>
  <c r="U52" i="7"/>
  <c r="R65" i="7"/>
  <c r="T66" i="7"/>
  <c r="V49" i="7"/>
  <c r="M61" i="7" l="1"/>
  <c r="Q64" i="7"/>
  <c r="U53" i="7"/>
  <c r="O62" i="7"/>
  <c r="S67" i="7"/>
  <c r="T67" i="7"/>
  <c r="R66" i="7"/>
  <c r="V50" i="7"/>
  <c r="P62" i="7"/>
  <c r="N64" i="7"/>
  <c r="Q65" i="7" l="1"/>
  <c r="N65" i="7"/>
  <c r="S68" i="7"/>
  <c r="V51" i="7"/>
  <c r="O63" i="7"/>
  <c r="M62" i="7"/>
  <c r="R67" i="7"/>
  <c r="U54" i="7"/>
  <c r="P63" i="7"/>
  <c r="T68" i="7"/>
  <c r="U55" i="7" l="1"/>
  <c r="M63" i="7"/>
  <c r="O64" i="7"/>
  <c r="S69" i="7"/>
  <c r="P64" i="7"/>
  <c r="V52" i="7"/>
  <c r="N66" i="7"/>
  <c r="T69" i="7"/>
  <c r="R68" i="7"/>
  <c r="Q66" i="7"/>
  <c r="P65" i="7" l="1"/>
  <c r="Q67" i="7"/>
  <c r="R69" i="7"/>
  <c r="N67" i="7"/>
  <c r="O65" i="7"/>
  <c r="S70" i="7"/>
  <c r="M64" i="7"/>
  <c r="V53" i="7"/>
  <c r="T70" i="7"/>
  <c r="U56" i="7"/>
  <c r="U57" i="7" l="1"/>
  <c r="R70" i="7"/>
  <c r="N68" i="7"/>
  <c r="V54" i="7"/>
  <c r="S71" i="7"/>
  <c r="Q68" i="7"/>
  <c r="T71" i="7"/>
  <c r="O66" i="7"/>
  <c r="P66" i="7"/>
  <c r="M65" i="7"/>
  <c r="P67" i="7" l="1"/>
  <c r="R71" i="7"/>
  <c r="V55" i="7"/>
  <c r="M66" i="7"/>
  <c r="O67" i="7"/>
  <c r="Q69" i="7"/>
  <c r="U58" i="7"/>
  <c r="T72" i="7"/>
  <c r="S72" i="7"/>
  <c r="N69" i="7"/>
  <c r="N70" i="7" l="1"/>
  <c r="R72" i="7"/>
  <c r="Q70" i="7"/>
  <c r="S73" i="7"/>
  <c r="V56" i="7"/>
  <c r="O68" i="7"/>
  <c r="T73" i="7"/>
  <c r="M67" i="7"/>
  <c r="U59" i="7"/>
  <c r="P68" i="7"/>
  <c r="T74" i="7" l="1"/>
  <c r="M68" i="7"/>
  <c r="Q71" i="7"/>
  <c r="V57" i="7"/>
  <c r="P69" i="7"/>
  <c r="R73" i="7"/>
  <c r="O69" i="7"/>
  <c r="U60" i="7"/>
  <c r="S74" i="7"/>
  <c r="N71" i="7"/>
  <c r="R74" i="7" l="1"/>
  <c r="M69" i="7"/>
  <c r="P70" i="7"/>
  <c r="Q72" i="7"/>
  <c r="N72" i="7"/>
  <c r="O70" i="7"/>
  <c r="U61" i="7"/>
  <c r="S75" i="7"/>
  <c r="V58" i="7"/>
  <c r="T75" i="7"/>
  <c r="V59" i="7" l="1"/>
  <c r="O71" i="7"/>
  <c r="P71" i="7"/>
  <c r="M70" i="7"/>
  <c r="T76" i="7"/>
  <c r="U62" i="7"/>
  <c r="N73" i="7"/>
  <c r="S76" i="7"/>
  <c r="R75" i="7"/>
  <c r="Q73" i="7"/>
  <c r="N74" i="7" l="1"/>
  <c r="P72" i="7"/>
  <c r="S77" i="7"/>
  <c r="U63" i="7"/>
  <c r="O72" i="7"/>
  <c r="Q74" i="7"/>
  <c r="T77" i="7"/>
  <c r="V60" i="7"/>
  <c r="R76" i="7"/>
  <c r="M71" i="7"/>
  <c r="V61" i="7" l="1"/>
  <c r="S78" i="7"/>
  <c r="M72" i="7"/>
  <c r="T78" i="7"/>
  <c r="Q75" i="7"/>
  <c r="R77" i="7"/>
  <c r="P73" i="7"/>
  <c r="O73" i="7"/>
  <c r="U64" i="7"/>
  <c r="N75" i="7"/>
  <c r="O74" i="7" l="1"/>
  <c r="P74" i="7"/>
  <c r="T79" i="7"/>
  <c r="M73" i="7"/>
  <c r="R78" i="7"/>
  <c r="N76" i="7"/>
  <c r="S79" i="7"/>
  <c r="U65" i="7"/>
  <c r="V62" i="7"/>
  <c r="Q76" i="7"/>
  <c r="T80" i="7" l="1"/>
  <c r="M74" i="7"/>
  <c r="U66" i="7"/>
  <c r="N77" i="7"/>
  <c r="P75" i="7"/>
  <c r="V63" i="7"/>
  <c r="Q77" i="7"/>
  <c r="S80" i="7"/>
  <c r="R79" i="7"/>
  <c r="O75" i="7"/>
  <c r="Q78" i="7" l="1"/>
  <c r="N78" i="7"/>
  <c r="M75" i="7"/>
  <c r="U67" i="7"/>
  <c r="R80" i="7"/>
  <c r="V64" i="7"/>
  <c r="P76" i="7"/>
  <c r="O76" i="7"/>
  <c r="S81" i="7"/>
  <c r="T81" i="7"/>
  <c r="M76" i="7" l="1"/>
  <c r="P77" i="7"/>
  <c r="S82" i="7"/>
  <c r="V65" i="7"/>
  <c r="N79" i="7"/>
  <c r="T82" i="7"/>
  <c r="R81" i="7"/>
  <c r="O77" i="7"/>
  <c r="U68" i="7"/>
  <c r="Q79" i="7"/>
  <c r="N80" i="7" l="1"/>
  <c r="S83" i="7"/>
  <c r="O78" i="7"/>
  <c r="V66" i="7"/>
  <c r="P78" i="7"/>
  <c r="Q80" i="7"/>
  <c r="M77" i="7"/>
  <c r="R82" i="7"/>
  <c r="U69" i="7"/>
  <c r="T83" i="7"/>
  <c r="R83" i="7" l="1"/>
  <c r="M78" i="7"/>
  <c r="U70" i="7"/>
  <c r="O79" i="7"/>
  <c r="Q81" i="7"/>
  <c r="S84" i="7"/>
  <c r="P79" i="7"/>
  <c r="T84" i="7"/>
  <c r="V67" i="7"/>
  <c r="N81" i="7"/>
  <c r="Q82" i="7" l="1"/>
  <c r="T85" i="7"/>
  <c r="N82" i="7"/>
  <c r="O80" i="7"/>
  <c r="M79" i="7"/>
  <c r="V68" i="7"/>
  <c r="S85" i="7"/>
  <c r="U71" i="7"/>
  <c r="P80" i="7"/>
  <c r="R84" i="7"/>
  <c r="S86" i="7" l="1"/>
  <c r="T86" i="7"/>
  <c r="R85" i="7"/>
  <c r="P81" i="7"/>
  <c r="V69" i="7"/>
  <c r="O81" i="7"/>
  <c r="U72" i="7"/>
  <c r="N83" i="7"/>
  <c r="M80" i="7"/>
  <c r="Q83" i="7"/>
  <c r="N84" i="7" l="1"/>
  <c r="V70" i="7"/>
  <c r="R86" i="7"/>
  <c r="M81" i="7"/>
  <c r="P82" i="7"/>
  <c r="T87" i="7"/>
  <c r="O82" i="7"/>
  <c r="U73" i="7"/>
  <c r="Q84" i="7"/>
  <c r="S87" i="7"/>
  <c r="U74" i="7" l="1"/>
  <c r="R87" i="7"/>
  <c r="O83" i="7"/>
  <c r="T88" i="7"/>
  <c r="V71" i="7"/>
  <c r="Q85" i="7"/>
  <c r="S88" i="7"/>
  <c r="P83" i="7"/>
  <c r="M82" i="7"/>
  <c r="N85" i="7"/>
  <c r="S89" i="7" l="1"/>
  <c r="T89" i="7"/>
  <c r="O84" i="7"/>
  <c r="M83" i="7"/>
  <c r="V72" i="7"/>
  <c r="Q86" i="7"/>
  <c r="U75" i="7"/>
  <c r="R88" i="7"/>
  <c r="N86" i="7"/>
  <c r="P84" i="7"/>
  <c r="U76" i="7" l="1"/>
  <c r="O85" i="7"/>
  <c r="M84" i="7"/>
  <c r="Q87" i="7"/>
  <c r="N87" i="7"/>
  <c r="T90" i="7"/>
  <c r="V73" i="7"/>
  <c r="P85" i="7"/>
  <c r="R89" i="7"/>
  <c r="S90" i="7"/>
  <c r="N88" i="7" l="1"/>
  <c r="U77" i="7"/>
  <c r="S91" i="7"/>
  <c r="Q88" i="7"/>
  <c r="M85" i="7"/>
  <c r="V74" i="7"/>
  <c r="R90" i="7"/>
  <c r="T91" i="7"/>
  <c r="P86" i="7"/>
  <c r="O86" i="7"/>
  <c r="U78" i="7" l="1"/>
  <c r="M86" i="7"/>
  <c r="O87" i="7"/>
  <c r="V75" i="7"/>
  <c r="N89" i="7"/>
  <c r="S92" i="7"/>
  <c r="T92" i="7"/>
  <c r="R91" i="7"/>
  <c r="P87" i="7"/>
  <c r="Q89" i="7"/>
  <c r="S93" i="7" l="1"/>
  <c r="N90" i="7"/>
  <c r="M87" i="7"/>
  <c r="V76" i="7"/>
  <c r="R92" i="7"/>
  <c r="O88" i="7"/>
  <c r="P88" i="7"/>
  <c r="U79" i="7"/>
  <c r="Q90" i="7"/>
  <c r="T93" i="7"/>
  <c r="N91" i="7" l="1"/>
  <c r="P89" i="7"/>
  <c r="R93" i="7"/>
  <c r="O89" i="7"/>
  <c r="V77" i="7"/>
  <c r="Q91" i="7"/>
  <c r="M88" i="7"/>
  <c r="T94" i="7"/>
  <c r="U80" i="7"/>
  <c r="S94" i="7"/>
  <c r="M89" i="7" l="1"/>
  <c r="Q92" i="7"/>
  <c r="V78" i="7"/>
  <c r="R94" i="7"/>
  <c r="U81" i="7"/>
  <c r="P90" i="7"/>
  <c r="T95" i="7"/>
  <c r="S95" i="7"/>
  <c r="O90" i="7"/>
  <c r="N92" i="7"/>
  <c r="R95" i="7" l="1"/>
  <c r="V79" i="7"/>
  <c r="S96" i="7"/>
  <c r="N93" i="7"/>
  <c r="O91" i="7"/>
  <c r="T96" i="7"/>
  <c r="Q93" i="7"/>
  <c r="M90" i="7"/>
  <c r="U82" i="7"/>
  <c r="P91" i="7"/>
  <c r="O92" i="7" l="1"/>
  <c r="R96" i="7"/>
  <c r="M91" i="7"/>
  <c r="N94" i="7"/>
  <c r="S97" i="7"/>
  <c r="U83" i="7"/>
  <c r="P92" i="7"/>
  <c r="V80" i="7"/>
  <c r="Q94" i="7"/>
  <c r="T97" i="7"/>
  <c r="N95" i="7" l="1"/>
  <c r="P93" i="7"/>
  <c r="M92" i="7"/>
  <c r="U84" i="7"/>
  <c r="T98" i="7"/>
  <c r="Q95" i="7"/>
  <c r="R97" i="7"/>
  <c r="V81" i="7"/>
  <c r="S98" i="7"/>
  <c r="O93" i="7"/>
  <c r="V82" i="7" l="1"/>
  <c r="M93" i="7"/>
  <c r="O94" i="7"/>
  <c r="S99" i="7"/>
  <c r="R98" i="7"/>
  <c r="T99" i="7"/>
  <c r="U85" i="7"/>
  <c r="P94" i="7"/>
  <c r="Q96" i="7"/>
  <c r="N96" i="7"/>
  <c r="R99" i="7" l="1"/>
  <c r="P95" i="7"/>
  <c r="S100" i="7"/>
  <c r="U86" i="7"/>
  <c r="Q97" i="7"/>
  <c r="O95" i="7"/>
  <c r="M94" i="7"/>
  <c r="V83" i="7"/>
  <c r="N97" i="7"/>
  <c r="T100" i="7"/>
  <c r="O96" i="7" l="1"/>
  <c r="Q98" i="7"/>
  <c r="P96" i="7"/>
  <c r="M95" i="7"/>
  <c r="U87" i="7"/>
  <c r="N98" i="7"/>
  <c r="T101" i="7"/>
  <c r="V84" i="7"/>
  <c r="S101" i="7"/>
  <c r="R100" i="7"/>
  <c r="S102" i="7" l="1"/>
  <c r="T102" i="7"/>
  <c r="R101" i="7"/>
  <c r="P97" i="7"/>
  <c r="V85" i="7"/>
  <c r="N99" i="7"/>
  <c r="U88" i="7"/>
  <c r="M96" i="7"/>
  <c r="Q99" i="7"/>
  <c r="O97" i="7"/>
  <c r="P98" i="7" l="1"/>
  <c r="O98" i="7"/>
  <c r="N100" i="7"/>
  <c r="R102" i="7"/>
  <c r="Q100" i="7"/>
  <c r="T103" i="7"/>
  <c r="V86" i="7"/>
  <c r="M97" i="7"/>
  <c r="S103" i="7"/>
  <c r="U89" i="7"/>
  <c r="M98" i="7" l="1"/>
  <c r="R103" i="7"/>
  <c r="U90" i="7"/>
  <c r="N101" i="7"/>
  <c r="V87" i="7"/>
  <c r="O99" i="7"/>
  <c r="T104" i="7"/>
  <c r="S104" i="7"/>
  <c r="Q101" i="7"/>
  <c r="P99" i="7"/>
  <c r="S105" i="7" l="1"/>
  <c r="N102" i="7"/>
  <c r="U91" i="7"/>
  <c r="P100" i="7"/>
  <c r="T105" i="7"/>
  <c r="R104" i="7"/>
  <c r="Q102" i="7"/>
  <c r="O100" i="7"/>
  <c r="M99" i="7"/>
  <c r="V88" i="7"/>
  <c r="N103" i="7" l="1"/>
  <c r="V89" i="7"/>
  <c r="T106" i="7"/>
  <c r="M100" i="7"/>
  <c r="Q103" i="7"/>
  <c r="P101" i="7"/>
  <c r="O101" i="7"/>
  <c r="R105" i="7"/>
  <c r="U92" i="7"/>
  <c r="S106" i="7"/>
  <c r="T107" i="7" l="1"/>
  <c r="R106" i="7"/>
  <c r="V90" i="7"/>
  <c r="Q104" i="7"/>
  <c r="S2" i="5"/>
  <c r="M101" i="7"/>
  <c r="S107" i="7"/>
  <c r="U93" i="7"/>
  <c r="O102" i="7"/>
  <c r="P102" i="7"/>
  <c r="N104" i="7"/>
  <c r="U94" i="7" l="1"/>
  <c r="V91" i="7"/>
  <c r="O103" i="7"/>
  <c r="N105" i="7"/>
  <c r="S108" i="7"/>
  <c r="R107" i="7"/>
  <c r="P103" i="7"/>
  <c r="M102" i="7"/>
  <c r="Q105" i="7"/>
  <c r="T108" i="7"/>
  <c r="P104" i="7" l="1"/>
  <c r="O104" i="7"/>
  <c r="T109" i="7"/>
  <c r="R108" i="7"/>
  <c r="S109" i="7"/>
  <c r="M103" i="7"/>
  <c r="U95" i="7"/>
  <c r="Q106" i="7"/>
  <c r="N106" i="7"/>
  <c r="V92" i="7"/>
  <c r="S110" i="7" l="1"/>
  <c r="V93" i="7"/>
  <c r="U96" i="7"/>
  <c r="R109" i="7"/>
  <c r="N107" i="7"/>
  <c r="M104" i="7"/>
  <c r="O105" i="7"/>
  <c r="T110" i="7"/>
  <c r="Q107" i="7"/>
  <c r="P105" i="7"/>
  <c r="P106" i="7" l="1"/>
  <c r="Q108" i="7"/>
  <c r="N108" i="7"/>
  <c r="V94" i="7"/>
  <c r="R110" i="7"/>
  <c r="U97" i="7"/>
  <c r="S111" i="7"/>
  <c r="O106" i="7"/>
  <c r="T111" i="7"/>
  <c r="M105" i="7"/>
  <c r="N109" i="7" l="1"/>
  <c r="P107" i="7"/>
  <c r="O107" i="7"/>
  <c r="Q109" i="7"/>
  <c r="S112" i="7"/>
  <c r="R111" i="7"/>
  <c r="M106" i="7"/>
  <c r="T112" i="7"/>
  <c r="U98" i="7"/>
  <c r="V95" i="7"/>
  <c r="S113" i="7" l="1"/>
  <c r="P108" i="7"/>
  <c r="V96" i="7"/>
  <c r="Q110" i="7"/>
  <c r="N110" i="7"/>
  <c r="M107" i="7"/>
  <c r="U99" i="7"/>
  <c r="T113" i="7"/>
  <c r="R112" i="7"/>
  <c r="O108" i="7"/>
  <c r="U100" i="7" l="1"/>
  <c r="P109" i="7"/>
  <c r="O109" i="7"/>
  <c r="R113" i="7"/>
  <c r="N111" i="7"/>
  <c r="S114" i="7"/>
  <c r="T114" i="7"/>
  <c r="Q111" i="7"/>
  <c r="M108" i="7"/>
  <c r="V97" i="7"/>
  <c r="N112" i="7" l="1"/>
  <c r="R114" i="7"/>
  <c r="T115" i="7"/>
  <c r="M109" i="7"/>
  <c r="O110" i="7"/>
  <c r="U101" i="7"/>
  <c r="Q112" i="7"/>
  <c r="V98" i="7"/>
  <c r="S115" i="7"/>
  <c r="P110" i="7"/>
  <c r="R115" i="7" l="1"/>
  <c r="P111" i="7"/>
  <c r="S116" i="7"/>
  <c r="M110" i="7"/>
  <c r="O111" i="7"/>
  <c r="V99" i="7"/>
  <c r="Q113" i="7"/>
  <c r="U102" i="7"/>
  <c r="T116" i="7"/>
  <c r="N113" i="7"/>
  <c r="N114" i="7" l="1"/>
  <c r="Q114" i="7"/>
  <c r="S117" i="7"/>
  <c r="V100" i="7"/>
  <c r="O112" i="7"/>
  <c r="M111" i="7"/>
  <c r="P112" i="7"/>
  <c r="T117" i="7"/>
  <c r="U103" i="7"/>
  <c r="R116" i="7"/>
  <c r="V101" i="7" l="1"/>
  <c r="S118" i="7"/>
  <c r="T118" i="7"/>
  <c r="R117" i="7"/>
  <c r="Q115" i="7"/>
  <c r="U104" i="7"/>
  <c r="P113" i="7"/>
  <c r="O113" i="7"/>
  <c r="M112" i="7"/>
  <c r="N115" i="7"/>
  <c r="U105" i="7" l="1"/>
  <c r="N116" i="7"/>
  <c r="Q116" i="7"/>
  <c r="M113" i="7"/>
  <c r="O114" i="7"/>
  <c r="V102" i="7"/>
  <c r="R118" i="7"/>
  <c r="P114" i="7"/>
  <c r="T120" i="7" l="1"/>
  <c r="T119" i="7"/>
  <c r="S120" i="7"/>
  <c r="S119" i="7"/>
  <c r="P115" i="7"/>
  <c r="V103" i="7"/>
  <c r="U106" i="7"/>
  <c r="Q117" i="7"/>
  <c r="O115" i="7"/>
  <c r="M114" i="7"/>
  <c r="N117" i="7"/>
  <c r="T121" i="7" l="1"/>
  <c r="R120" i="7"/>
  <c r="R119" i="7"/>
  <c r="S121" i="7"/>
  <c r="O116" i="7"/>
  <c r="V104" i="7"/>
  <c r="N118" i="7"/>
  <c r="M115" i="7"/>
  <c r="Q118" i="7"/>
  <c r="P116" i="7"/>
  <c r="U107" i="7"/>
  <c r="R121" i="7" l="1"/>
  <c r="U108" i="7"/>
  <c r="V105" i="7"/>
  <c r="M116" i="7"/>
  <c r="P117" i="7"/>
  <c r="O117" i="7"/>
  <c r="N120" i="7" l="1"/>
  <c r="N119" i="7"/>
  <c r="Q120" i="7"/>
  <c r="Q119" i="7"/>
  <c r="M117" i="7"/>
  <c r="O118" i="7"/>
  <c r="V106" i="7"/>
  <c r="P118" i="7"/>
  <c r="U109" i="7"/>
  <c r="N121" i="7" l="1"/>
  <c r="Q121" i="7"/>
  <c r="V107" i="7"/>
  <c r="U110" i="7"/>
  <c r="M118" i="7"/>
  <c r="P120" i="7" l="1"/>
  <c r="P119" i="7"/>
  <c r="O120" i="7"/>
  <c r="O119" i="7"/>
  <c r="V108" i="7"/>
  <c r="U111" i="7"/>
  <c r="M120" i="7" l="1"/>
  <c r="M119" i="7"/>
  <c r="P121" i="7"/>
  <c r="O121" i="7"/>
  <c r="V109" i="7"/>
  <c r="U112" i="7"/>
  <c r="M121" i="7" l="1"/>
  <c r="V110" i="7"/>
  <c r="U113" i="7"/>
  <c r="V111" i="7" l="1"/>
  <c r="U114" i="7"/>
  <c r="U115" i="7" l="1"/>
  <c r="V112" i="7"/>
  <c r="U116" i="7" l="1"/>
  <c r="V113" i="7"/>
  <c r="U117" i="7" l="1"/>
  <c r="V114" i="7"/>
  <c r="U118" i="7" l="1"/>
  <c r="V115" i="7"/>
  <c r="V116" i="7" l="1"/>
  <c r="U119" i="7" l="1"/>
  <c r="V117" i="7"/>
  <c r="U120" i="7" l="1"/>
  <c r="V118" i="7"/>
  <c r="U121" i="7" l="1"/>
  <c r="V119" i="7"/>
  <c r="V120" i="7" l="1"/>
  <c r="V121"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 ref="M112" authorId="0" shapeId="0" xr:uid="{2954D79E-CBDE-4D84-B1A9-C8D97CFF78E3}">
      <text>
        <r>
          <rPr>
            <b/>
            <sz val="9"/>
            <color indexed="81"/>
            <rFont val="Tahoma"/>
            <family val="2"/>
          </rPr>
          <t>week starting on this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<sst xmlns="http://schemas.openxmlformats.org/spreadsheetml/2006/main" count="473" uniqueCount="177">
  <si>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</si>
  <si>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</si>
  <si>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</si>
  <si>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</si>
  <si>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</si>
  <si>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</si>
  <si>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</si>
  <si>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</si>
  <si>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</si>
  <si>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</si>
  <si>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</si>
  <si>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</si>
  <si>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</si>
  <si>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</si>
  <si>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</si>
  <si>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</si>
  <si>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</si>
  <si>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</si>
  <si>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</si>
  <si>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</si>
  <si>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</si>
  <si>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</si>
  <si>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</si>
  <si>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</si>
  <si>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</si>
  <si>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</si>
  <si>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</si>
  <si>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</si>
  <si>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</si>
  <si>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</si>
  <si>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</si>
  <si>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</si>
  <si>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</si>
  <si>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</si>
  <si>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</si>
  <si>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</si>
  <si>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</si>
  <si>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</si>
  <si>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</si>
  <si>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</si>
  <si>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</si>
  <si>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</si>
  <si>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</si>
  <si>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</si>
  <si>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</si>
  <si>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</si>
  <si>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</si>
  <si>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</si>
  <si>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</si>
  <si>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</si>
  <si>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</si>
  <si>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</si>
  <si>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</si>
  <si>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</si>
  <si>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</si>
  <si>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</si>
  <si>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</si>
  <si>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</si>
  <si>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</si>
  <si>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</si>
  <si>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</si>
  <si>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</si>
  <si>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</si>
  <si>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</si>
  <si>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</si>
  <si>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</si>
  <si>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</si>
  <si>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</si>
  <si>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</si>
  <si>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</si>
  <si>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</si>
  <si>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</si>
  <si>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</si>
  <si>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</si>
  <si>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</si>
  <si>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</si>
  <si>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</si>
  <si>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</si>
  <si>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</si>
  <si>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</si>
  <si>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</si>
  <si>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</si>
  <si>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</si>
  <si>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</si>
  <si>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</si>
  <si>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</si>
  <si>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</si>
  <si>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</si>
  <si>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</si>
  <si>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</si>
  <si>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</si>
  <si>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</si>
  <si>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</si>
  <si>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</si>
  <si>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</si>
  <si>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</si>
  <si>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</si>
  <si>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</si>
  <si>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</si>
  <si>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</si>
  <si>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</si>
  <si>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</si>
  <si>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</si>
  <si>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</si>
  <si>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</si>
  <si>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</si>
  <si>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</si>
  <si>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</si>
  <si>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</si>
  <si>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</si>
  <si>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</si>
  <si>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</si>
  <si>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</si>
  <si>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</si>
  <si>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</si>
  <si>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</si>
  <si>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</si>
  <si>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</si>
  <si>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</si>
  <si>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</si>
  <si>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</si>
  <si>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</si>
  <si>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</si>
  <si>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</si>
  <si>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</si>
  <si>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</si>
  <si>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</si>
  <si>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</si>
  <si>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</si>
  <si>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</si>
  <si>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</si>
  <si>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</si>
  <si>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</si>
  <si>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</si>
  <si>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</si>
  <si>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</si>
  <si>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</si>
  <si>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</si>
  <si>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</si>
  <si>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</si>
  <si>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</si>
  <si>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</si>
  <si>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</si>
  <si>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</si>
  <si>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</si>
  <si>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</si>
  <si>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</si>
  <si>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</si>
  <si>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</si>
  <si>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</si>
  <si>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</si>
  <si>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</si>
  <si>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</si>
  <si>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</si>
  <si>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</si>
  <si>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</si>
  <si>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</si>
  <si>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</si>
  <si>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</si>
  <si>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</si>
  <si>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</si>
  <si>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</si>
  <si>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</si>
  <si>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</si>
  <si>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</si>
  <si>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</si>
  <si>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</si>
  <si>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</si>
  <si>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</si>
  <si>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</si>
  <si>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</si>
  <si>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26-Dec-21 - 1-Jan-22</t>
  </si>
  <si>
    <t>NATURAL 0+ YRS</t>
  </si>
  <si>
    <t>29 Dec 2019 - 30 Jul 2022</t>
  </si>
  <si>
    <t xml:space="preserve">3 May 2020 - 30 Jul 2022 </t>
  </si>
  <si>
    <t>3 May 2020 - 30 Jul 2022</t>
  </si>
  <si>
    <t xml:space="preserve">3 May 2020 - 30 Jul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</si>
</sst>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8">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15" fontId="13" fillId="0" borderId="16" xfId="0" applyNumberFormat="1" applyFont="1" applyBorder="1" applyAlignment="1">
      <alignment horizontal="right"/>
    </xf>
    <xf numFmtId="15" fontId="13" fillId="0" borderId="18" xfId="0" applyNumberFormat="1" applyFont="1" applyBorder="1" applyAlignment="1">
      <alignment horizontal="right"/>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183735</xdr:colOff>
      <xdr:row>0</xdr:row>
      <xdr:rowOff>0</xdr:rowOff>
    </xdr:from>
    <xdr:to>
      <xdr:col>9</xdr:col>
      <xdr:colOff>373879</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3735"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24 - 30 july</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2022</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30)</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2 August 2022</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0698" y="7201330"/>
          <a:ext cx="4353759" cy="1041998"/>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heetViews>
  <sheetFormatPr defaultRowHeight="14.5" x14ac:dyDescent="0.35"/>
  <cols>
    <col min="9" max="9" width="9.453125" customWidth="1"/>
  </cols>
  <sheetData>
    <row r="1" spans="1:9" ht="21" customHeight="1" x14ac:dyDescent="0.35">
      <c r="A1" s="9"/>
      <c r="B1" s="10"/>
      <c r="C1" s="10"/>
      <c r="D1" s="10"/>
      <c r="E1" s="10"/>
      <c r="F1" s="10"/>
      <c r="G1" s="10"/>
      <c r="H1" s="10"/>
      <c r="I1" s="10"/>
    </row>
    <row r="2" spans="1:9" x14ac:dyDescent="0.35">
      <c r="A2" s="10"/>
      <c r="B2" s="10"/>
      <c r="C2" s="10"/>
      <c r="D2" s="10"/>
      <c r="E2" s="10"/>
      <c r="F2" s="10"/>
      <c r="G2" s="10"/>
      <c r="H2" s="10"/>
      <c r="I2" s="10"/>
    </row>
    <row r="3" spans="1:9" x14ac:dyDescent="0.35">
      <c r="A3" s="10"/>
      <c r="B3" s="10"/>
      <c r="C3" s="10"/>
      <c r="D3" s="10"/>
      <c r="E3" s="10"/>
      <c r="F3" s="10"/>
      <c r="G3" s="10"/>
      <c r="H3" s="10"/>
      <c r="I3" s="10"/>
    </row>
    <row r="4" spans="1:9" x14ac:dyDescent="0.35">
      <c r="A4" s="10"/>
      <c r="B4" s="10"/>
      <c r="C4" s="10"/>
      <c r="D4" s="10"/>
      <c r="E4" s="10"/>
      <c r="F4" s="10"/>
      <c r="G4" s="10"/>
      <c r="H4" s="10"/>
      <c r="I4" s="10"/>
    </row>
    <row r="5" spans="1:9" x14ac:dyDescent="0.35">
      <c r="A5" s="10"/>
      <c r="B5" s="10"/>
      <c r="C5" s="10"/>
      <c r="D5" s="10"/>
      <c r="E5" s="10"/>
      <c r="F5" s="10"/>
      <c r="G5" s="10"/>
      <c r="H5" s="10"/>
      <c r="I5" s="10"/>
    </row>
    <row r="6" spans="1:9" x14ac:dyDescent="0.35">
      <c r="A6" s="10"/>
      <c r="B6" s="10"/>
      <c r="C6" s="10"/>
      <c r="D6" s="10"/>
      <c r="E6" s="10"/>
      <c r="F6" s="10"/>
      <c r="G6" s="10"/>
      <c r="H6" s="10"/>
      <c r="I6" s="10"/>
    </row>
    <row r="7" spans="1:9" x14ac:dyDescent="0.35">
      <c r="A7" s="10"/>
      <c r="B7" s="10"/>
      <c r="C7" s="10"/>
      <c r="D7" s="10"/>
      <c r="E7" s="10"/>
      <c r="F7" s="10"/>
      <c r="G7" s="10"/>
      <c r="H7" s="10"/>
      <c r="I7" s="10"/>
    </row>
    <row r="8" spans="1:9" x14ac:dyDescent="0.35">
      <c r="A8" s="10"/>
      <c r="B8" s="10"/>
      <c r="C8" s="10"/>
      <c r="D8" s="10"/>
      <c r="E8" s="10"/>
      <c r="F8" s="10"/>
      <c r="G8" s="10"/>
      <c r="H8" s="10"/>
      <c r="I8" s="10"/>
    </row>
    <row r="9" spans="1:9" x14ac:dyDescent="0.35">
      <c r="A9" s="10"/>
      <c r="B9" s="10"/>
      <c r="C9" s="10"/>
      <c r="D9" s="10"/>
      <c r="E9" s="10"/>
      <c r="F9" s="10"/>
      <c r="G9" s="10"/>
      <c r="H9" s="10"/>
      <c r="I9" s="10"/>
    </row>
    <row r="10" spans="1:9" x14ac:dyDescent="0.35">
      <c r="A10" s="10"/>
      <c r="B10" s="10"/>
      <c r="C10" s="10"/>
      <c r="D10" s="10"/>
      <c r="E10" s="10"/>
      <c r="F10" s="10"/>
      <c r="G10" s="10"/>
      <c r="H10" s="10"/>
      <c r="I10" s="10"/>
    </row>
    <row r="11" spans="1:9" x14ac:dyDescent="0.35">
      <c r="A11" s="10"/>
      <c r="B11" s="10"/>
      <c r="C11" s="10"/>
      <c r="D11" s="10"/>
      <c r="E11" s="10"/>
      <c r="F11" s="10"/>
      <c r="G11" s="10"/>
      <c r="H11" s="10"/>
      <c r="I11" s="10"/>
    </row>
    <row r="12" spans="1:9" x14ac:dyDescent="0.35">
      <c r="A12" s="10"/>
      <c r="B12" s="10"/>
      <c r="C12" s="10"/>
      <c r="D12" s="10"/>
      <c r="E12" s="10"/>
      <c r="F12" s="10"/>
      <c r="G12" s="10"/>
      <c r="H12" s="10"/>
      <c r="I12" s="10"/>
    </row>
    <row r="13" spans="1:9" x14ac:dyDescent="0.35">
      <c r="A13" s="10"/>
      <c r="B13" s="10"/>
      <c r="C13" s="10"/>
      <c r="D13" s="10"/>
      <c r="E13" s="10"/>
      <c r="F13" s="10"/>
      <c r="G13" s="10"/>
      <c r="H13" s="10"/>
      <c r="I13" s="10"/>
    </row>
    <row r="14" spans="1:9" x14ac:dyDescent="0.35">
      <c r="A14" s="10"/>
      <c r="B14" s="10"/>
      <c r="C14" s="10"/>
      <c r="D14" s="10"/>
      <c r="E14" s="10"/>
      <c r="F14" s="10"/>
      <c r="G14" s="10"/>
      <c r="H14" s="10"/>
      <c r="I14" s="10"/>
    </row>
    <row r="15" spans="1:9" x14ac:dyDescent="0.35">
      <c r="A15" s="10"/>
      <c r="B15" s="10"/>
      <c r="C15" s="10"/>
      <c r="D15" s="10"/>
      <c r="E15" s="10"/>
      <c r="F15" s="10"/>
      <c r="G15" s="10"/>
      <c r="H15" s="10"/>
      <c r="I15" s="10"/>
    </row>
    <row r="16" spans="1:9" x14ac:dyDescent="0.35">
      <c r="A16" s="10"/>
      <c r="B16" s="10"/>
      <c r="C16" s="10"/>
      <c r="D16" s="10"/>
      <c r="E16" s="10"/>
      <c r="F16" s="10"/>
      <c r="G16" s="10"/>
      <c r="H16" s="10"/>
      <c r="I16" s="10"/>
    </row>
    <row r="17" spans="1:9" x14ac:dyDescent="0.35">
      <c r="A17" s="10"/>
      <c r="B17" s="10"/>
      <c r="C17" s="10"/>
      <c r="D17" s="10"/>
      <c r="E17" s="10"/>
      <c r="F17" s="10"/>
      <c r="G17" s="10"/>
      <c r="H17" s="10"/>
      <c r="I17" s="10"/>
    </row>
    <row r="18" spans="1:9" x14ac:dyDescent="0.35">
      <c r="A18" s="10"/>
      <c r="B18" s="10"/>
      <c r="C18" s="10"/>
      <c r="D18" s="10"/>
      <c r="E18" s="10"/>
      <c r="F18" s="10"/>
      <c r="G18" s="10"/>
      <c r="H18" s="10"/>
      <c r="I18" s="10"/>
    </row>
    <row r="19" spans="1:9" x14ac:dyDescent="0.35">
      <c r="A19" s="10"/>
      <c r="B19" s="10"/>
      <c r="C19" s="10"/>
      <c r="D19" s="10"/>
      <c r="E19" s="10"/>
      <c r="F19" s="10"/>
      <c r="G19" s="10"/>
      <c r="H19" s="10"/>
      <c r="I19" s="10"/>
    </row>
    <row r="20" spans="1:9" x14ac:dyDescent="0.35">
      <c r="A20" s="10"/>
      <c r="B20" s="10"/>
      <c r="C20" s="10"/>
      <c r="D20" s="10"/>
      <c r="E20" s="10"/>
      <c r="F20" s="10"/>
      <c r="G20" s="10"/>
      <c r="H20" s="10"/>
      <c r="I20" s="10"/>
    </row>
    <row r="21" spans="1:9" x14ac:dyDescent="0.35">
      <c r="A21" s="10"/>
      <c r="B21" s="10"/>
      <c r="C21" s="10"/>
      <c r="D21" s="10"/>
      <c r="E21" s="10"/>
      <c r="F21" s="10"/>
      <c r="G21" s="10"/>
      <c r="H21" s="10"/>
      <c r="I21" s="10"/>
    </row>
    <row r="22" spans="1:9" x14ac:dyDescent="0.35">
      <c r="A22" s="10"/>
      <c r="B22" s="10"/>
      <c r="C22" s="10"/>
      <c r="D22" s="10"/>
      <c r="E22" s="10"/>
      <c r="F22" s="10"/>
      <c r="G22" s="10"/>
      <c r="H22" s="10"/>
      <c r="I22" s="10"/>
    </row>
    <row r="23" spans="1:9" x14ac:dyDescent="0.35">
      <c r="A23" s="10"/>
      <c r="B23" s="10"/>
      <c r="C23" s="10"/>
      <c r="D23" s="10"/>
      <c r="E23" s="10"/>
      <c r="F23" s="10"/>
      <c r="G23" s="10"/>
      <c r="H23" s="10"/>
      <c r="I23" s="10"/>
    </row>
    <row r="24" spans="1:9" x14ac:dyDescent="0.35">
      <c r="A24" s="10"/>
      <c r="B24" s="10"/>
      <c r="C24" s="10"/>
      <c r="D24" s="10"/>
      <c r="E24" s="10"/>
      <c r="F24" s="10"/>
      <c r="G24" s="10"/>
      <c r="H24" s="10"/>
      <c r="I24" s="10"/>
    </row>
    <row r="25" spans="1:9" x14ac:dyDescent="0.35">
      <c r="A25" s="10"/>
      <c r="B25" s="10"/>
      <c r="C25" s="10"/>
      <c r="D25" s="10"/>
      <c r="E25" s="10"/>
      <c r="F25" s="10"/>
      <c r="G25" s="10"/>
      <c r="H25" s="10"/>
      <c r="I25" s="10"/>
    </row>
    <row r="26" spans="1:9" x14ac:dyDescent="0.35">
      <c r="A26" s="10"/>
      <c r="B26" s="10"/>
      <c r="C26" s="10"/>
      <c r="D26" s="10"/>
      <c r="E26" s="10"/>
      <c r="F26" s="10"/>
      <c r="G26" s="10"/>
      <c r="H26" s="10"/>
      <c r="I26" s="10"/>
    </row>
    <row r="27" spans="1:9" x14ac:dyDescent="0.35">
      <c r="A27" s="10"/>
      <c r="B27" s="10"/>
      <c r="C27" s="10"/>
      <c r="D27" s="10"/>
      <c r="E27" s="10"/>
      <c r="F27" s="10"/>
      <c r="G27" s="10"/>
      <c r="H27" s="10"/>
      <c r="I27" s="10"/>
    </row>
    <row r="28" spans="1:9" x14ac:dyDescent="0.35">
      <c r="A28" s="10"/>
      <c r="B28" s="10"/>
      <c r="C28" s="10"/>
      <c r="D28" s="10"/>
      <c r="E28" s="10"/>
      <c r="F28" s="10"/>
      <c r="G28" s="10"/>
      <c r="H28" s="10"/>
      <c r="I28" s="10"/>
    </row>
    <row r="29" spans="1:9" x14ac:dyDescent="0.35">
      <c r="A29" s="10"/>
      <c r="B29" s="10"/>
      <c r="C29" s="10"/>
      <c r="D29" s="10"/>
      <c r="E29" s="10"/>
      <c r="F29" s="10"/>
      <c r="G29" s="10"/>
      <c r="H29" s="10"/>
      <c r="I29" s="10"/>
    </row>
    <row r="30" spans="1:9" x14ac:dyDescent="0.35">
      <c r="A30" s="10"/>
      <c r="B30" s="10"/>
      <c r="C30" s="10"/>
      <c r="D30" s="10"/>
      <c r="E30" s="10"/>
      <c r="F30" s="10"/>
      <c r="G30" s="10"/>
      <c r="H30" s="10"/>
      <c r="I30" s="10"/>
    </row>
    <row r="31" spans="1:9" x14ac:dyDescent="0.35">
      <c r="A31" s="10"/>
      <c r="B31" s="10"/>
      <c r="C31" s="10"/>
      <c r="D31" s="10"/>
      <c r="E31" s="10"/>
      <c r="F31" s="10"/>
      <c r="G31" s="10"/>
      <c r="H31" s="10"/>
      <c r="I31" s="10"/>
    </row>
    <row r="32" spans="1:9" x14ac:dyDescent="0.35">
      <c r="A32" s="10"/>
      <c r="B32" s="10"/>
      <c r="C32" s="10"/>
      <c r="D32" s="10"/>
      <c r="E32" s="10"/>
      <c r="F32" s="10"/>
      <c r="G32" s="10"/>
      <c r="H32" s="10"/>
      <c r="I32" s="10"/>
    </row>
    <row r="33" spans="1:10" x14ac:dyDescent="0.35">
      <c r="A33" s="10"/>
      <c r="B33" s="10"/>
      <c r="C33" s="10"/>
      <c r="D33" s="10"/>
      <c r="E33" s="10"/>
      <c r="F33" s="10"/>
      <c r="G33" s="10"/>
      <c r="H33" s="10"/>
      <c r="I33" s="10"/>
    </row>
    <row r="34" spans="1:10" x14ac:dyDescent="0.35">
      <c r="A34" s="10"/>
      <c r="B34" s="10"/>
      <c r="C34" s="10"/>
      <c r="D34" s="10"/>
      <c r="E34" s="10"/>
      <c r="F34" s="10"/>
      <c r="G34" s="10"/>
      <c r="H34" s="10"/>
      <c r="I34" s="10"/>
    </row>
    <row r="35" spans="1:10" x14ac:dyDescent="0.35">
      <c r="A35" s="10"/>
      <c r="B35" s="10"/>
      <c r="C35" s="10"/>
      <c r="D35" s="10"/>
      <c r="E35" s="10"/>
      <c r="F35" s="10"/>
      <c r="G35" s="10"/>
      <c r="H35" s="10"/>
      <c r="I35" s="10"/>
    </row>
    <row r="36" spans="1:10" x14ac:dyDescent="0.35">
      <c r="A36" s="10"/>
      <c r="B36" s="10"/>
      <c r="C36" s="10"/>
      <c r="D36" s="10"/>
      <c r="E36" s="10"/>
      <c r="F36" s="10"/>
      <c r="G36" s="10"/>
      <c r="H36" s="10"/>
      <c r="I36" s="10"/>
    </row>
    <row r="37" spans="1:10" x14ac:dyDescent="0.35">
      <c r="A37" s="10"/>
      <c r="B37" s="10"/>
      <c r="C37" s="10"/>
      <c r="D37" s="10"/>
      <c r="E37" s="10"/>
      <c r="F37" s="10"/>
      <c r="G37" s="10"/>
      <c r="H37" s="10"/>
      <c r="I37" s="10"/>
    </row>
    <row r="38" spans="1:10" x14ac:dyDescent="0.35">
      <c r="A38" s="11"/>
      <c r="B38" s="11"/>
      <c r="C38" s="11"/>
      <c r="D38" s="11"/>
      <c r="E38" s="11"/>
      <c r="F38" s="11"/>
      <c r="G38" s="11"/>
      <c r="H38" s="11"/>
      <c r="I38" s="11"/>
      <c r="J38" s="12"/>
    </row>
    <row r="39" spans="1:10" x14ac:dyDescent="0.35">
      <c r="A39" s="11"/>
      <c r="B39" s="11"/>
      <c r="C39" s="11"/>
      <c r="D39" s="11"/>
      <c r="E39" s="11"/>
      <c r="F39" s="11"/>
      <c r="G39" s="11"/>
      <c r="H39" s="11"/>
      <c r="I39" s="11"/>
      <c r="J39" s="12"/>
    </row>
    <row r="40" spans="1:10" x14ac:dyDescent="0.35">
      <c r="A40" s="11"/>
      <c r="B40" s="11"/>
      <c r="C40" s="11"/>
      <c r="D40" s="11"/>
      <c r="E40" s="11"/>
      <c r="F40" s="11"/>
      <c r="G40" s="11"/>
      <c r="H40" s="11"/>
      <c r="I40" s="11"/>
      <c r="J40" s="12"/>
    </row>
    <row r="41" spans="1:10" x14ac:dyDescent="0.35">
      <c r="A41" s="11"/>
      <c r="B41" s="11"/>
      <c r="C41" s="11"/>
      <c r="D41" s="11"/>
      <c r="E41" s="11"/>
      <c r="F41" s="11"/>
      <c r="G41" s="11"/>
      <c r="H41" s="11"/>
      <c r="I41" s="11"/>
      <c r="J41" s="12"/>
    </row>
    <row r="42" spans="1:10" x14ac:dyDescent="0.35">
      <c r="A42" s="11"/>
      <c r="B42" s="11"/>
      <c r="C42" s="11"/>
      <c r="D42" s="11"/>
      <c r="E42" s="11"/>
      <c r="F42" s="11"/>
      <c r="G42" s="11"/>
      <c r="H42" s="11"/>
      <c r="I42" s="11"/>
      <c r="J42" s="12"/>
    </row>
    <row r="43" spans="1:10" x14ac:dyDescent="0.35">
      <c r="A43" s="11"/>
      <c r="B43" s="11"/>
      <c r="C43" s="11"/>
      <c r="D43" s="11"/>
      <c r="E43" s="11"/>
      <c r="F43" s="11"/>
      <c r="G43" s="11"/>
      <c r="H43" s="11"/>
      <c r="I43" s="11"/>
      <c r="J43" s="12"/>
    </row>
    <row r="44" spans="1:10" x14ac:dyDescent="0.35">
      <c r="A44" s="11"/>
      <c r="B44" s="11"/>
      <c r="C44" s="11"/>
      <c r="D44" s="11"/>
      <c r="E44" s="11"/>
      <c r="F44" s="11"/>
      <c r="G44" s="11"/>
      <c r="H44" s="11"/>
      <c r="I44" s="11"/>
      <c r="J44" s="12"/>
    </row>
    <row r="45" spans="1:10" ht="15" thickBot="1" x14ac:dyDescent="0.4">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70"/>
  <sheetViews>
    <sheetView workbookViewId="0">
      <selection sqref="A1:B2"/>
    </sheetView>
  </sheetViews>
  <sheetFormatPr defaultRowHeight="14.5" x14ac:dyDescent="0.35"/>
  <cols>
    <col min="1" max="1" width="3.453125" customWidth="1"/>
    <col min="2" max="2" width="16.81640625" customWidth="1"/>
    <col min="3" max="3" width="11.453125" customWidth="1"/>
    <col min="4" max="4" width="10.90625" customWidth="1"/>
    <col min="5" max="5" width="11.08984375" customWidth="1"/>
  </cols>
  <sheetData>
    <row r="1" spans="1:6" ht="24.65" customHeight="1" x14ac:dyDescent="0.35">
      <c r="A1" s="95" t="s">
        <v>23</v>
      </c>
      <c r="B1" s="96"/>
      <c r="C1" s="92" t="s">
        <v>160</v>
      </c>
      <c r="D1" s="93"/>
      <c r="E1" s="94"/>
    </row>
    <row r="2" spans="1:6" ht="14.4" customHeight="1" x14ac:dyDescent="0.35">
      <c r="A2" s="97"/>
      <c r="B2" s="98"/>
      <c r="C2" s="8" t="s">
        <v>19</v>
      </c>
      <c r="D2" s="8" t="s">
        <v>20</v>
      </c>
      <c r="E2" s="8" t="s">
        <v>21</v>
      </c>
    </row>
    <row r="3" spans="1:6" x14ac:dyDescent="0.35">
      <c r="A3" s="3">
        <v>1</v>
      </c>
      <c r="B3" s="4">
        <v>43828</v>
      </c>
      <c r="C3" s="5">
        <v>10455.839218992032</v>
      </c>
      <c r="D3" s="5">
        <v>9086.892258722055</v>
      </c>
      <c r="E3" s="5">
        <v>1368.9469602699774</v>
      </c>
      <c r="F3" s="1"/>
    </row>
    <row r="4" spans="1:6" x14ac:dyDescent="0.35">
      <c r="A4" s="3">
        <v>2</v>
      </c>
      <c r="B4" s="4">
        <v>43835</v>
      </c>
      <c r="C4" s="5">
        <v>9677.8350331048205</v>
      </c>
      <c r="D4" s="5">
        <v>8805.5066850685507</v>
      </c>
      <c r="E4" s="5">
        <v>872.32834803626918</v>
      </c>
      <c r="F4" s="1"/>
    </row>
    <row r="5" spans="1:6" x14ac:dyDescent="0.35">
      <c r="A5" s="3">
        <v>3</v>
      </c>
      <c r="B5" s="4">
        <v>43842</v>
      </c>
      <c r="C5" s="5">
        <v>9255.1928724886311</v>
      </c>
      <c r="D5" s="5">
        <v>8451.9980815460294</v>
      </c>
      <c r="E5" s="5">
        <v>803.19479094260146</v>
      </c>
      <c r="F5" s="1"/>
    </row>
    <row r="6" spans="1:6" x14ac:dyDescent="0.35">
      <c r="A6" s="3">
        <v>4</v>
      </c>
      <c r="B6" s="4">
        <v>43849</v>
      </c>
      <c r="C6" s="5">
        <v>8625.9681792805113</v>
      </c>
      <c r="D6" s="5">
        <v>7786.6073502519721</v>
      </c>
      <c r="E6" s="5">
        <v>839.36082902853877</v>
      </c>
      <c r="F6" s="1"/>
    </row>
    <row r="7" spans="1:6" x14ac:dyDescent="0.35">
      <c r="A7" s="3">
        <v>5</v>
      </c>
      <c r="B7" s="4">
        <v>43856</v>
      </c>
      <c r="C7" s="5">
        <v>9417.7726394472811</v>
      </c>
      <c r="D7" s="5">
        <v>8414.9221883262217</v>
      </c>
      <c r="E7" s="5">
        <v>1002.8504511210597</v>
      </c>
      <c r="F7" s="1"/>
    </row>
    <row r="8" spans="1:6" x14ac:dyDescent="0.35">
      <c r="A8" s="3">
        <v>6</v>
      </c>
      <c r="B8" s="4">
        <v>43863</v>
      </c>
      <c r="C8" s="5">
        <v>10094.62019206253</v>
      </c>
      <c r="D8" s="5">
        <v>8988.2198203540484</v>
      </c>
      <c r="E8" s="5">
        <v>1106.4003717084806</v>
      </c>
      <c r="F8" s="1"/>
    </row>
    <row r="9" spans="1:6" x14ac:dyDescent="0.35">
      <c r="A9" s="3">
        <v>7</v>
      </c>
      <c r="B9" s="4">
        <v>43870</v>
      </c>
      <c r="C9" s="5">
        <v>9279.4425880940253</v>
      </c>
      <c r="D9" s="5">
        <v>8324.0870953390986</v>
      </c>
      <c r="E9" s="5">
        <v>955.35549275492644</v>
      </c>
      <c r="F9" s="1"/>
    </row>
    <row r="10" spans="1:6" x14ac:dyDescent="0.35">
      <c r="A10" s="3">
        <v>8</v>
      </c>
      <c r="B10" s="4">
        <v>43877</v>
      </c>
      <c r="C10" s="5">
        <v>9313.2423449093185</v>
      </c>
      <c r="D10" s="5">
        <v>8362.5237374536428</v>
      </c>
      <c r="E10" s="5">
        <v>950.71860745567687</v>
      </c>
      <c r="F10" s="1"/>
    </row>
    <row r="11" spans="1:6" x14ac:dyDescent="0.35">
      <c r="A11" s="3">
        <v>9</v>
      </c>
      <c r="B11" s="4">
        <v>43884</v>
      </c>
      <c r="C11" s="5">
        <v>9019.4256597888816</v>
      </c>
      <c r="D11" s="5">
        <v>8072.5164937999034</v>
      </c>
      <c r="E11" s="5">
        <v>946.90916598897888</v>
      </c>
      <c r="F11" s="1"/>
    </row>
    <row r="12" spans="1:6" x14ac:dyDescent="0.35">
      <c r="A12" s="3">
        <v>10</v>
      </c>
      <c r="B12" s="4">
        <v>43891</v>
      </c>
      <c r="C12" s="5">
        <v>9839.5796896829816</v>
      </c>
      <c r="D12" s="5">
        <v>8588.3543791209049</v>
      </c>
      <c r="E12" s="5">
        <v>1251.2253105620757</v>
      </c>
      <c r="F12" s="1"/>
    </row>
    <row r="13" spans="1:6" x14ac:dyDescent="0.35">
      <c r="A13" s="3">
        <v>11</v>
      </c>
      <c r="B13" s="4">
        <v>43898</v>
      </c>
      <c r="C13" s="5">
        <v>9400.5844389059821</v>
      </c>
      <c r="D13" s="5">
        <v>8395.8294419702179</v>
      </c>
      <c r="E13" s="5">
        <v>1004.7549969357646</v>
      </c>
      <c r="F13" s="1"/>
    </row>
    <row r="14" spans="1:6" x14ac:dyDescent="0.35">
      <c r="A14" s="3">
        <v>12</v>
      </c>
      <c r="B14" s="4">
        <v>43905</v>
      </c>
      <c r="C14" s="5">
        <v>9117.5539851728445</v>
      </c>
      <c r="D14" s="5">
        <v>8185.7038137140553</v>
      </c>
      <c r="E14" s="5">
        <v>931.85017145878987</v>
      </c>
      <c r="F14" s="1"/>
    </row>
    <row r="15" spans="1:6" x14ac:dyDescent="0.35">
      <c r="A15" s="3">
        <v>13</v>
      </c>
      <c r="B15" s="4">
        <v>43912</v>
      </c>
      <c r="C15" s="5">
        <v>9043.5209513514928</v>
      </c>
      <c r="D15" s="5">
        <v>8236.1252891060176</v>
      </c>
      <c r="E15" s="5">
        <v>807.39566224547468</v>
      </c>
      <c r="F15" s="1"/>
    </row>
    <row r="16" spans="1:6" x14ac:dyDescent="0.35">
      <c r="A16" s="3">
        <v>14</v>
      </c>
      <c r="B16" s="4">
        <v>43919</v>
      </c>
      <c r="C16" s="5">
        <v>8771.5610179054165</v>
      </c>
      <c r="D16" s="5">
        <v>8238.7867456458516</v>
      </c>
      <c r="E16" s="5">
        <v>532.77427225956365</v>
      </c>
      <c r="F16" s="1"/>
    </row>
    <row r="17" spans="1:5" x14ac:dyDescent="0.35">
      <c r="A17" s="3">
        <v>15</v>
      </c>
      <c r="B17" s="4">
        <v>43926</v>
      </c>
      <c r="C17" s="5">
        <v>8764.8638618440091</v>
      </c>
      <c r="D17" s="5">
        <v>8289.0079923971916</v>
      </c>
      <c r="E17" s="5">
        <v>475.85586944681688</v>
      </c>
    </row>
    <row r="18" spans="1:5" x14ac:dyDescent="0.35">
      <c r="A18" s="3">
        <v>16</v>
      </c>
      <c r="B18" s="4">
        <v>43933</v>
      </c>
      <c r="C18" s="5">
        <v>8618.3051948669672</v>
      </c>
      <c r="D18" s="5">
        <v>8125.3445314965875</v>
      </c>
      <c r="E18" s="5">
        <v>492.96066337037951</v>
      </c>
    </row>
    <row r="19" spans="1:5" x14ac:dyDescent="0.35">
      <c r="A19" s="3">
        <v>17</v>
      </c>
      <c r="B19" s="4">
        <v>43940</v>
      </c>
      <c r="C19" s="5">
        <v>8430.4486999427445</v>
      </c>
      <c r="D19" s="5">
        <v>7937.7337418938423</v>
      </c>
      <c r="E19" s="5">
        <v>492.71495804890276</v>
      </c>
    </row>
    <row r="20" spans="1:5" x14ac:dyDescent="0.35">
      <c r="A20" s="3">
        <v>18</v>
      </c>
      <c r="B20" s="4">
        <v>43947</v>
      </c>
      <c r="C20" s="5">
        <v>8479.9726616716871</v>
      </c>
      <c r="D20" s="5">
        <v>7998.4463747847531</v>
      </c>
      <c r="E20" s="5">
        <v>481.52628688693454</v>
      </c>
    </row>
    <row r="21" spans="1:5" x14ac:dyDescent="0.35">
      <c r="A21" s="3">
        <v>19</v>
      </c>
      <c r="B21" s="4">
        <v>43954</v>
      </c>
      <c r="C21" s="5">
        <v>8938.4514851033455</v>
      </c>
      <c r="D21" s="5">
        <v>8339.4775860837726</v>
      </c>
      <c r="E21" s="5">
        <v>598.97389901957399</v>
      </c>
    </row>
    <row r="22" spans="1:5" x14ac:dyDescent="0.35">
      <c r="A22" s="3">
        <v>20</v>
      </c>
      <c r="B22" s="4">
        <v>43961</v>
      </c>
      <c r="C22" s="5">
        <v>9068.7834215154035</v>
      </c>
      <c r="D22" s="5">
        <v>8476.9372948967921</v>
      </c>
      <c r="E22" s="5">
        <v>591.84612661861024</v>
      </c>
    </row>
    <row r="23" spans="1:5" x14ac:dyDescent="0.35">
      <c r="A23" s="3">
        <v>21</v>
      </c>
      <c r="B23" s="4">
        <v>43968</v>
      </c>
      <c r="C23" s="5">
        <v>9276.5885263053569</v>
      </c>
      <c r="D23" s="5">
        <v>8623.5750326040252</v>
      </c>
      <c r="E23" s="5">
        <v>653.01349370133187</v>
      </c>
    </row>
    <row r="24" spans="1:5" x14ac:dyDescent="0.35">
      <c r="A24" s="3">
        <v>22</v>
      </c>
      <c r="B24" s="4">
        <v>43975</v>
      </c>
      <c r="C24" s="5">
        <v>9817.0881268150843</v>
      </c>
      <c r="D24" s="5">
        <v>9169.3332079605534</v>
      </c>
      <c r="E24" s="5">
        <v>647.75491885453221</v>
      </c>
    </row>
    <row r="25" spans="1:5" x14ac:dyDescent="0.35">
      <c r="A25" s="3">
        <v>23</v>
      </c>
      <c r="B25" s="4">
        <v>43982</v>
      </c>
      <c r="C25" s="5">
        <v>10507.594359269247</v>
      </c>
      <c r="D25" s="5">
        <v>9403.8156112695469</v>
      </c>
      <c r="E25" s="5">
        <v>1103.778747999701</v>
      </c>
    </row>
    <row r="26" spans="1:5" x14ac:dyDescent="0.35">
      <c r="A26" s="3">
        <v>24</v>
      </c>
      <c r="B26" s="4">
        <v>43989</v>
      </c>
      <c r="C26" s="5">
        <v>11007.951481317819</v>
      </c>
      <c r="D26" s="5">
        <v>10019.370638352753</v>
      </c>
      <c r="E26" s="5">
        <v>988.58084296506559</v>
      </c>
    </row>
    <row r="27" spans="1:5" x14ac:dyDescent="0.35">
      <c r="A27" s="3">
        <v>25</v>
      </c>
      <c r="B27" s="4">
        <v>43996</v>
      </c>
      <c r="C27" s="5">
        <v>12397.155447379158</v>
      </c>
      <c r="D27" s="5">
        <v>11441.637707478747</v>
      </c>
      <c r="E27" s="5">
        <v>955.51773990041147</v>
      </c>
    </row>
    <row r="28" spans="1:5" x14ac:dyDescent="0.35">
      <c r="A28" s="3">
        <v>26</v>
      </c>
      <c r="B28" s="4">
        <v>44003</v>
      </c>
      <c r="C28" s="5">
        <v>12987.801461589544</v>
      </c>
      <c r="D28" s="5">
        <v>12014.134236266198</v>
      </c>
      <c r="E28" s="5">
        <v>973.667225323347</v>
      </c>
    </row>
    <row r="29" spans="1:5" x14ac:dyDescent="0.35">
      <c r="A29" s="3">
        <v>27</v>
      </c>
      <c r="B29" s="4">
        <v>44010</v>
      </c>
      <c r="C29" s="5">
        <v>13964.723719035414</v>
      </c>
      <c r="D29" s="5">
        <v>12987.45635434784</v>
      </c>
      <c r="E29" s="5">
        <v>977.26736468757497</v>
      </c>
    </row>
    <row r="30" spans="1:5" x14ac:dyDescent="0.35">
      <c r="A30" s="3">
        <v>28</v>
      </c>
      <c r="B30" s="4">
        <v>44017</v>
      </c>
      <c r="C30" s="5">
        <v>15240.919990397331</v>
      </c>
      <c r="D30" s="5">
        <v>14294.917164380429</v>
      </c>
      <c r="E30" s="5">
        <v>946.00282601690128</v>
      </c>
    </row>
    <row r="31" spans="1:5" x14ac:dyDescent="0.35">
      <c r="A31" s="3">
        <v>29</v>
      </c>
      <c r="B31" s="4">
        <v>44024</v>
      </c>
      <c r="C31" s="5">
        <v>16711.247437056725</v>
      </c>
      <c r="D31" s="5">
        <v>15867.008193705282</v>
      </c>
      <c r="E31" s="5">
        <v>844.23924335144523</v>
      </c>
    </row>
    <row r="32" spans="1:5" x14ac:dyDescent="0.35">
      <c r="A32" s="3">
        <v>30</v>
      </c>
      <c r="B32" s="4">
        <v>44031</v>
      </c>
      <c r="C32" s="5">
        <v>16558.600292368283</v>
      </c>
      <c r="D32" s="5">
        <v>15763.277488001613</v>
      </c>
      <c r="E32" s="5">
        <v>795.32280436666963</v>
      </c>
    </row>
    <row r="33" spans="1:5" x14ac:dyDescent="0.35">
      <c r="A33" s="3">
        <v>31</v>
      </c>
      <c r="B33" s="4">
        <v>44038</v>
      </c>
      <c r="C33" s="5">
        <v>15637.01994519799</v>
      </c>
      <c r="D33" s="5">
        <v>14828.552634644991</v>
      </c>
      <c r="E33" s="5">
        <v>808.46731055299722</v>
      </c>
    </row>
    <row r="34" spans="1:5" x14ac:dyDescent="0.35">
      <c r="A34" s="3">
        <v>32</v>
      </c>
      <c r="B34" s="4">
        <v>44045</v>
      </c>
      <c r="C34" s="5">
        <v>14192.516415256527</v>
      </c>
      <c r="D34" s="5">
        <v>13316.871586996278</v>
      </c>
      <c r="E34" s="5">
        <v>875.64482826024755</v>
      </c>
    </row>
    <row r="35" spans="1:5" x14ac:dyDescent="0.35">
      <c r="A35" s="3">
        <v>33</v>
      </c>
      <c r="B35" s="4">
        <v>44052</v>
      </c>
      <c r="C35" s="5">
        <v>12735.253000688403</v>
      </c>
      <c r="D35" s="5">
        <v>11881.265734852966</v>
      </c>
      <c r="E35" s="5">
        <v>853.98726583543589</v>
      </c>
    </row>
    <row r="36" spans="1:5" x14ac:dyDescent="0.35">
      <c r="A36" s="3">
        <v>34</v>
      </c>
      <c r="B36" s="4">
        <v>44059</v>
      </c>
      <c r="C36" s="5">
        <v>12387.958846154002</v>
      </c>
      <c r="D36" s="5">
        <v>11334.665803900716</v>
      </c>
      <c r="E36" s="5">
        <v>1053.2930422532879</v>
      </c>
    </row>
    <row r="37" spans="1:5" x14ac:dyDescent="0.35">
      <c r="A37" s="3">
        <v>35</v>
      </c>
      <c r="B37" s="4">
        <v>44066</v>
      </c>
      <c r="C37" s="5">
        <v>11554.469117507833</v>
      </c>
      <c r="D37" s="5">
        <v>10410.715773430016</v>
      </c>
      <c r="E37" s="5">
        <v>1143.7533440778172</v>
      </c>
    </row>
    <row r="38" spans="1:5" x14ac:dyDescent="0.35">
      <c r="A38" s="3">
        <v>36</v>
      </c>
      <c r="B38" s="4">
        <v>44073</v>
      </c>
      <c r="C38" s="5">
        <v>11379.058214563696</v>
      </c>
      <c r="D38" s="5">
        <v>10186.980232978405</v>
      </c>
      <c r="E38" s="5">
        <v>1192.0779815852904</v>
      </c>
    </row>
    <row r="39" spans="1:5" x14ac:dyDescent="0.35">
      <c r="A39" s="3">
        <v>37</v>
      </c>
      <c r="B39" s="4">
        <v>44080</v>
      </c>
      <c r="C39" s="5">
        <v>10484.711773745157</v>
      </c>
      <c r="D39" s="5">
        <v>9302.9851217515334</v>
      </c>
      <c r="E39" s="5">
        <v>1181.7266519936231</v>
      </c>
    </row>
    <row r="40" spans="1:5" x14ac:dyDescent="0.35">
      <c r="A40" s="3">
        <v>38</v>
      </c>
      <c r="B40" s="4">
        <v>44087</v>
      </c>
      <c r="C40" s="5">
        <v>10009.654241722666</v>
      </c>
      <c r="D40" s="5">
        <v>8959.8673915583222</v>
      </c>
      <c r="E40" s="5">
        <v>1049.7868501643441</v>
      </c>
    </row>
    <row r="41" spans="1:5" x14ac:dyDescent="0.35">
      <c r="A41" s="3">
        <v>39</v>
      </c>
      <c r="B41" s="4">
        <v>44094</v>
      </c>
      <c r="C41" s="5">
        <v>10261.051664485345</v>
      </c>
      <c r="D41" s="5">
        <v>9038.0710979913456</v>
      </c>
      <c r="E41" s="5">
        <v>1222.9805664939988</v>
      </c>
    </row>
    <row r="42" spans="1:5" x14ac:dyDescent="0.35">
      <c r="A42" s="3">
        <v>40</v>
      </c>
      <c r="B42" s="4">
        <v>44101</v>
      </c>
      <c r="C42" s="5">
        <v>9940.9596395881326</v>
      </c>
      <c r="D42" s="5">
        <v>8855.5630229188355</v>
      </c>
      <c r="E42" s="5">
        <v>1085.3966166692969</v>
      </c>
    </row>
    <row r="43" spans="1:5" x14ac:dyDescent="0.35">
      <c r="A43" s="3">
        <v>41</v>
      </c>
      <c r="B43" s="4">
        <v>44108</v>
      </c>
      <c r="C43" s="5">
        <v>10520.681712058355</v>
      </c>
      <c r="D43" s="5">
        <v>9261.3482974113995</v>
      </c>
      <c r="E43" s="5">
        <v>1259.3334146469556</v>
      </c>
    </row>
    <row r="44" spans="1:5" x14ac:dyDescent="0.35">
      <c r="A44" s="3">
        <v>42</v>
      </c>
      <c r="B44" s="4">
        <v>44115</v>
      </c>
      <c r="C44" s="5">
        <v>10571.963068404089</v>
      </c>
      <c r="D44" s="5">
        <v>9415.5953051004763</v>
      </c>
      <c r="E44" s="5">
        <v>1156.3677633036132</v>
      </c>
    </row>
    <row r="45" spans="1:5" x14ac:dyDescent="0.35">
      <c r="A45" s="3">
        <v>43</v>
      </c>
      <c r="B45" s="4">
        <v>44122</v>
      </c>
      <c r="C45" s="5">
        <v>10451.606950649346</v>
      </c>
      <c r="D45" s="5">
        <v>9304.5497705431117</v>
      </c>
      <c r="E45" s="5">
        <v>1147.0571801062329</v>
      </c>
    </row>
    <row r="46" spans="1:5" x14ac:dyDescent="0.35">
      <c r="A46" s="3">
        <v>44</v>
      </c>
      <c r="B46" s="4">
        <v>44129</v>
      </c>
      <c r="C46" s="5">
        <v>10300.354397566492</v>
      </c>
      <c r="D46" s="5">
        <v>9165.8098229735442</v>
      </c>
      <c r="E46" s="5">
        <v>1134.5445745929476</v>
      </c>
    </row>
    <row r="47" spans="1:5" x14ac:dyDescent="0.35">
      <c r="A47" s="3">
        <v>45</v>
      </c>
      <c r="B47" s="4">
        <v>44136</v>
      </c>
      <c r="C47" s="5">
        <v>10478.877197802818</v>
      </c>
      <c r="D47" s="5">
        <v>9319.4046965605812</v>
      </c>
      <c r="E47" s="5">
        <v>1159.4725012422368</v>
      </c>
    </row>
    <row r="48" spans="1:5" x14ac:dyDescent="0.35">
      <c r="A48" s="3">
        <v>46</v>
      </c>
      <c r="B48" s="4">
        <v>44143</v>
      </c>
      <c r="C48" s="5">
        <v>10849.695382499962</v>
      </c>
      <c r="D48" s="5">
        <v>9748.3375268208511</v>
      </c>
      <c r="E48" s="5">
        <v>1101.3578556791092</v>
      </c>
    </row>
    <row r="49" spans="1:7" x14ac:dyDescent="0.35">
      <c r="A49" s="3">
        <v>47</v>
      </c>
      <c r="B49" s="4">
        <v>44150</v>
      </c>
      <c r="C49" s="5">
        <v>10744.081010618011</v>
      </c>
      <c r="D49" s="5">
        <v>9621.2882054836318</v>
      </c>
      <c r="E49" s="5">
        <v>1122.7928051343797</v>
      </c>
      <c r="F49" s="34"/>
      <c r="G49" s="34"/>
    </row>
    <row r="50" spans="1:7" x14ac:dyDescent="0.35">
      <c r="A50" s="3">
        <v>48</v>
      </c>
      <c r="B50" s="4">
        <v>44157</v>
      </c>
      <c r="C50" s="5">
        <v>10600.86036794867</v>
      </c>
      <c r="D50" s="5">
        <v>9456.9514339585221</v>
      </c>
      <c r="E50" s="5">
        <v>1143.9089339901473</v>
      </c>
      <c r="F50" s="34"/>
      <c r="G50" s="34"/>
    </row>
    <row r="51" spans="1:7" x14ac:dyDescent="0.35">
      <c r="A51" s="3">
        <v>49</v>
      </c>
      <c r="B51" s="4">
        <v>44164</v>
      </c>
      <c r="C51" s="5">
        <v>11879.248822932361</v>
      </c>
      <c r="D51" s="5">
        <v>10584.179988866075</v>
      </c>
      <c r="E51" s="5">
        <v>1295.0688340662864</v>
      </c>
      <c r="F51" s="34"/>
      <c r="G51" s="34"/>
    </row>
    <row r="52" spans="1:7" x14ac:dyDescent="0.35">
      <c r="A52" s="3">
        <v>50</v>
      </c>
      <c r="B52" s="4">
        <v>44171</v>
      </c>
      <c r="C52" s="5">
        <v>12804.450828034222</v>
      </c>
      <c r="D52" s="5">
        <v>11564.84256115996</v>
      </c>
      <c r="E52" s="5">
        <v>1239.6082668742608</v>
      </c>
      <c r="F52" s="34"/>
      <c r="G52" s="34"/>
    </row>
    <row r="53" spans="1:7" x14ac:dyDescent="0.35">
      <c r="A53" s="3">
        <v>51</v>
      </c>
      <c r="B53" s="4">
        <v>44178</v>
      </c>
      <c r="C53" s="5">
        <v>14321.510216345316</v>
      </c>
      <c r="D53" s="5">
        <v>13002.211000853984</v>
      </c>
      <c r="E53" s="5">
        <v>1319.2992154913336</v>
      </c>
      <c r="F53" s="34"/>
      <c r="G53" s="34"/>
    </row>
    <row r="54" spans="1:7" x14ac:dyDescent="0.35">
      <c r="A54" s="3">
        <v>52</v>
      </c>
      <c r="B54" s="4">
        <v>44185</v>
      </c>
      <c r="C54" s="5">
        <v>17525.556887141745</v>
      </c>
      <c r="D54" s="5">
        <v>15906.039751120858</v>
      </c>
      <c r="E54" s="5">
        <v>1619.5171360208867</v>
      </c>
      <c r="F54" s="34"/>
      <c r="G54" s="34"/>
    </row>
    <row r="55" spans="1:7" x14ac:dyDescent="0.35">
      <c r="A55" s="3">
        <v>53</v>
      </c>
      <c r="B55" s="4">
        <v>44192</v>
      </c>
      <c r="C55" s="5">
        <v>20234.566332191178</v>
      </c>
      <c r="D55" s="5">
        <v>19178.762483882347</v>
      </c>
      <c r="E55" s="5">
        <v>1055.8038483088328</v>
      </c>
      <c r="F55" s="34"/>
      <c r="G55" s="34"/>
    </row>
    <row r="56" spans="1:7" x14ac:dyDescent="0.35">
      <c r="A56" s="3">
        <v>1</v>
      </c>
      <c r="B56" s="4">
        <v>44199</v>
      </c>
      <c r="C56" s="5">
        <v>23510.866277709403</v>
      </c>
      <c r="D56" s="5">
        <v>22761.512801738856</v>
      </c>
      <c r="E56" s="5">
        <v>749.35347597054533</v>
      </c>
      <c r="F56" s="34"/>
      <c r="G56" s="34"/>
    </row>
    <row r="57" spans="1:7" x14ac:dyDescent="0.35">
      <c r="A57" s="3">
        <v>2</v>
      </c>
      <c r="B57" s="4">
        <v>44206</v>
      </c>
      <c r="C57" s="5">
        <v>24954.027372949313</v>
      </c>
      <c r="D57" s="5">
        <v>24217.125244269861</v>
      </c>
      <c r="E57" s="5">
        <v>736.90212867945365</v>
      </c>
      <c r="F57" s="34"/>
      <c r="G57" s="34"/>
    </row>
    <row r="58" spans="1:7" x14ac:dyDescent="0.35">
      <c r="A58" s="3">
        <v>3</v>
      </c>
      <c r="B58" s="4">
        <v>44213</v>
      </c>
      <c r="C58" s="5">
        <v>21806.792943482382</v>
      </c>
      <c r="D58" s="5">
        <v>21068.699175186855</v>
      </c>
      <c r="E58" s="5">
        <v>738.09376829552332</v>
      </c>
      <c r="F58" s="34"/>
      <c r="G58" s="34"/>
    </row>
    <row r="59" spans="1:7" x14ac:dyDescent="0.35">
      <c r="A59" s="3">
        <v>4</v>
      </c>
      <c r="B59" s="4">
        <v>44220</v>
      </c>
      <c r="C59" s="5">
        <v>15817.938905154155</v>
      </c>
      <c r="D59" s="5">
        <v>15130.627901786454</v>
      </c>
      <c r="E59" s="5">
        <v>687.31100336769998</v>
      </c>
      <c r="F59" s="34"/>
      <c r="G59" s="34"/>
    </row>
    <row r="60" spans="1:7" x14ac:dyDescent="0.35">
      <c r="A60" s="3">
        <v>5</v>
      </c>
      <c r="B60" s="4">
        <v>44227</v>
      </c>
      <c r="C60" s="5">
        <v>13831.808075582845</v>
      </c>
      <c r="D60" s="5">
        <v>12772.024919528791</v>
      </c>
      <c r="E60" s="5">
        <v>1059.7831560540537</v>
      </c>
      <c r="F60" s="34"/>
      <c r="G60" s="34"/>
    </row>
    <row r="61" spans="1:7" x14ac:dyDescent="0.35">
      <c r="A61" s="3">
        <v>6</v>
      </c>
      <c r="B61" s="4">
        <v>44234</v>
      </c>
      <c r="C61" s="5">
        <v>12182.258958748258</v>
      </c>
      <c r="D61" s="5">
        <v>11043.449836889897</v>
      </c>
      <c r="E61" s="5">
        <v>1138.8091218583604</v>
      </c>
      <c r="F61" s="34"/>
      <c r="G61" s="34"/>
    </row>
    <row r="62" spans="1:7" x14ac:dyDescent="0.35">
      <c r="A62" s="3">
        <v>7</v>
      </c>
      <c r="B62" s="4">
        <v>44241</v>
      </c>
      <c r="C62" s="5">
        <v>11439.818000907642</v>
      </c>
      <c r="D62" s="5">
        <v>10438.142648343026</v>
      </c>
      <c r="E62" s="5">
        <v>1001.6753525646155</v>
      </c>
      <c r="F62" s="34"/>
      <c r="G62" s="34"/>
    </row>
    <row r="63" spans="1:7" x14ac:dyDescent="0.35">
      <c r="A63" s="3">
        <v>8</v>
      </c>
      <c r="B63" s="4">
        <v>44248</v>
      </c>
      <c r="C63" s="5">
        <v>10717.446714358424</v>
      </c>
      <c r="D63" s="5">
        <v>9663.0204785415954</v>
      </c>
      <c r="E63" s="5">
        <v>1054.4262358168294</v>
      </c>
      <c r="F63" s="34"/>
      <c r="G63" s="34"/>
    </row>
    <row r="64" spans="1:7" x14ac:dyDescent="0.35">
      <c r="A64" s="3">
        <v>9</v>
      </c>
      <c r="B64" s="4">
        <v>44255</v>
      </c>
      <c r="C64" s="5">
        <v>10964.599082759425</v>
      </c>
      <c r="D64" s="5">
        <v>9636.9234243344035</v>
      </c>
      <c r="E64" s="5">
        <v>1327.6756584250204</v>
      </c>
      <c r="F64" s="34"/>
      <c r="G64" s="34"/>
    </row>
    <row r="65" spans="1:7" x14ac:dyDescent="0.35">
      <c r="A65" s="3">
        <v>10</v>
      </c>
      <c r="B65" s="4">
        <v>44262</v>
      </c>
      <c r="C65" s="5">
        <v>10920.521663799551</v>
      </c>
      <c r="D65" s="5">
        <v>9775.0164030086562</v>
      </c>
      <c r="E65" s="5">
        <v>1145.5052607908951</v>
      </c>
      <c r="F65" s="34"/>
      <c r="G65" s="34"/>
    </row>
    <row r="66" spans="1:7" x14ac:dyDescent="0.35">
      <c r="A66" s="3">
        <v>11</v>
      </c>
      <c r="B66" s="4">
        <v>44269</v>
      </c>
      <c r="C66" s="5">
        <v>10168.693590115468</v>
      </c>
      <c r="D66" s="5">
        <v>9041.5685887513355</v>
      </c>
      <c r="E66" s="5">
        <v>1127.1250013641322</v>
      </c>
      <c r="F66" s="34"/>
      <c r="G66" s="34"/>
    </row>
    <row r="67" spans="1:7" x14ac:dyDescent="0.35">
      <c r="A67" s="3">
        <v>12</v>
      </c>
      <c r="B67" s="4">
        <v>44276</v>
      </c>
      <c r="C67" s="5">
        <v>10172.110856278065</v>
      </c>
      <c r="D67" s="5">
        <v>9155.6864166393643</v>
      </c>
      <c r="E67" s="5">
        <v>1016.4244396387002</v>
      </c>
      <c r="F67" s="34"/>
      <c r="G67" s="34"/>
    </row>
    <row r="68" spans="1:7" x14ac:dyDescent="0.35">
      <c r="A68" s="3">
        <v>13</v>
      </c>
      <c r="B68" s="4">
        <v>44283</v>
      </c>
      <c r="C68" s="5">
        <v>10621.631193502879</v>
      </c>
      <c r="D68" s="5">
        <v>9263.0453325386261</v>
      </c>
      <c r="E68" s="5">
        <v>1358.5858609642523</v>
      </c>
      <c r="F68" s="34"/>
      <c r="G68" s="34"/>
    </row>
    <row r="69" spans="1:7" x14ac:dyDescent="0.35">
      <c r="A69" s="3">
        <v>14</v>
      </c>
      <c r="B69" s="4">
        <v>44290</v>
      </c>
      <c r="C69" s="5">
        <v>10846.639908025103</v>
      </c>
      <c r="D69" s="5">
        <v>9693.4033325678683</v>
      </c>
      <c r="E69" s="5">
        <v>1153.2365754572352</v>
      </c>
      <c r="F69" s="34"/>
      <c r="G69" s="34"/>
    </row>
    <row r="70" spans="1:7" x14ac:dyDescent="0.35">
      <c r="A70" s="3">
        <v>15</v>
      </c>
      <c r="B70" s="4">
        <v>44297</v>
      </c>
      <c r="C70" s="5">
        <v>10809.604943834127</v>
      </c>
      <c r="D70" s="5">
        <v>9696.4259334292856</v>
      </c>
      <c r="E70" s="5">
        <v>1113.1790104048407</v>
      </c>
      <c r="F70" s="34"/>
      <c r="G70" s="34"/>
    </row>
    <row r="71" spans="1:7" x14ac:dyDescent="0.35">
      <c r="A71" s="3">
        <v>16</v>
      </c>
      <c r="B71" s="4">
        <v>44304</v>
      </c>
      <c r="C71" s="5">
        <v>10637.152705416729</v>
      </c>
      <c r="D71" s="5">
        <v>9650.1575556686585</v>
      </c>
      <c r="E71" s="5">
        <v>986.99514974806971</v>
      </c>
      <c r="F71" s="34"/>
      <c r="G71" s="34"/>
    </row>
    <row r="72" spans="1:7" x14ac:dyDescent="0.35">
      <c r="A72" s="3">
        <v>17</v>
      </c>
      <c r="B72" s="4">
        <v>44311</v>
      </c>
      <c r="C72" s="5">
        <v>10927.611492028169</v>
      </c>
      <c r="D72" s="5">
        <v>9730.5021845722695</v>
      </c>
      <c r="E72" s="5">
        <v>1197.1093074558999</v>
      </c>
      <c r="F72" s="34"/>
      <c r="G72" s="34"/>
    </row>
    <row r="73" spans="1:7" x14ac:dyDescent="0.35">
      <c r="A73" s="3">
        <v>18</v>
      </c>
      <c r="B73" s="4">
        <v>44318</v>
      </c>
      <c r="C73" s="5">
        <v>11472.766850070484</v>
      </c>
      <c r="D73" s="5">
        <v>10296.591922562009</v>
      </c>
      <c r="E73" s="5">
        <v>1176.174927508474</v>
      </c>
      <c r="F73" s="34"/>
      <c r="G73" s="34"/>
    </row>
    <row r="74" spans="1:7" x14ac:dyDescent="0.35">
      <c r="A74" s="3">
        <v>19</v>
      </c>
      <c r="B74" s="4">
        <v>44325</v>
      </c>
      <c r="C74" s="5">
        <v>11723.022910724429</v>
      </c>
      <c r="D74" s="5">
        <v>10620.382931093678</v>
      </c>
      <c r="E74" s="5">
        <v>1102.6399796307501</v>
      </c>
      <c r="F74" s="34"/>
      <c r="G74" s="34"/>
    </row>
    <row r="75" spans="1:7" x14ac:dyDescent="0.35">
      <c r="A75" s="3">
        <v>20</v>
      </c>
      <c r="B75" s="4">
        <v>44332</v>
      </c>
      <c r="C75" s="5">
        <v>11773.973296566499</v>
      </c>
      <c r="D75" s="5">
        <v>10705.095854750438</v>
      </c>
      <c r="E75" s="5">
        <v>1068.8774418160599</v>
      </c>
      <c r="F75" s="34"/>
      <c r="G75" s="34"/>
    </row>
    <row r="76" spans="1:7" x14ac:dyDescent="0.35">
      <c r="A76" s="3">
        <v>21</v>
      </c>
      <c r="B76" s="4">
        <v>44339</v>
      </c>
      <c r="C76" s="5">
        <v>12292.642291315864</v>
      </c>
      <c r="D76" s="5">
        <v>11137.175151527716</v>
      </c>
      <c r="E76" s="5">
        <v>1155.4671397881489</v>
      </c>
      <c r="F76" s="34"/>
      <c r="G76" s="34"/>
    </row>
    <row r="77" spans="1:7" x14ac:dyDescent="0.35">
      <c r="A77" s="3">
        <v>22</v>
      </c>
      <c r="B77" s="4">
        <v>44346</v>
      </c>
      <c r="C77" s="5">
        <v>13567.495978932258</v>
      </c>
      <c r="D77" s="5">
        <v>12349.92893831907</v>
      </c>
      <c r="E77" s="5">
        <v>1217.5670406131881</v>
      </c>
      <c r="F77" s="34"/>
      <c r="G77" s="34"/>
    </row>
    <row r="78" spans="1:7" x14ac:dyDescent="0.35">
      <c r="A78" s="3">
        <v>23</v>
      </c>
      <c r="B78" s="4">
        <v>44353</v>
      </c>
      <c r="C78" s="5">
        <v>14339.408562201766</v>
      </c>
      <c r="D78" s="5">
        <v>13069.596337085091</v>
      </c>
      <c r="E78" s="5">
        <v>1269.8122251166747</v>
      </c>
      <c r="F78" s="34"/>
      <c r="G78" s="34"/>
    </row>
    <row r="79" spans="1:7" x14ac:dyDescent="0.35">
      <c r="A79" s="3">
        <v>24</v>
      </c>
      <c r="B79" s="4">
        <v>44360</v>
      </c>
      <c r="C79" s="5">
        <v>13944.010028636418</v>
      </c>
      <c r="D79" s="5">
        <v>12811.464103277631</v>
      </c>
      <c r="E79" s="5">
        <v>1132.5459253587874</v>
      </c>
      <c r="F79" s="34"/>
      <c r="G79" s="34"/>
    </row>
    <row r="80" spans="1:7" x14ac:dyDescent="0.35">
      <c r="A80" s="3">
        <v>25</v>
      </c>
      <c r="B80" s="4">
        <v>44367</v>
      </c>
      <c r="C80" s="5">
        <v>15726.855832318848</v>
      </c>
      <c r="D80" s="5">
        <v>14666.118865646264</v>
      </c>
      <c r="E80" s="5">
        <v>1060.7369666725842</v>
      </c>
      <c r="F80" s="34"/>
      <c r="G80" s="34"/>
    </row>
    <row r="81" spans="1:7" x14ac:dyDescent="0.35">
      <c r="A81" s="3">
        <v>26</v>
      </c>
      <c r="B81" s="4">
        <v>44374</v>
      </c>
      <c r="C81" s="5">
        <v>17351.858038649349</v>
      </c>
      <c r="D81" s="5">
        <v>16333.418864527488</v>
      </c>
      <c r="E81" s="5">
        <v>1018.4391741218626</v>
      </c>
      <c r="F81" s="34"/>
      <c r="G81" s="34"/>
    </row>
    <row r="82" spans="1:7" x14ac:dyDescent="0.35">
      <c r="A82" s="3">
        <v>27</v>
      </c>
      <c r="B82" s="4">
        <v>44381</v>
      </c>
      <c r="C82" s="5">
        <v>18883.004668905291</v>
      </c>
      <c r="D82" s="5">
        <v>18038.411616245485</v>
      </c>
      <c r="E82" s="5">
        <v>844.59305265980254</v>
      </c>
      <c r="F82" s="34"/>
      <c r="G82" s="34"/>
    </row>
    <row r="83" spans="1:7" x14ac:dyDescent="0.35">
      <c r="A83" s="3">
        <v>28</v>
      </c>
      <c r="B83" s="4">
        <v>44388</v>
      </c>
      <c r="C83" s="5">
        <v>21369.388139674775</v>
      </c>
      <c r="D83" s="5">
        <v>19967.566095033606</v>
      </c>
      <c r="E83" s="5">
        <v>1401.8220446411669</v>
      </c>
      <c r="F83" s="34"/>
      <c r="G83" s="34"/>
    </row>
    <row r="84" spans="1:7" x14ac:dyDescent="0.35">
      <c r="A84" s="3">
        <v>29</v>
      </c>
      <c r="B84" s="4">
        <v>44395</v>
      </c>
      <c r="C84" s="5">
        <v>20404.524235113611</v>
      </c>
      <c r="D84" s="5">
        <v>19563.191321146696</v>
      </c>
      <c r="E84" s="5">
        <v>841.33291396691618</v>
      </c>
      <c r="F84" s="34"/>
      <c r="G84" s="34"/>
    </row>
    <row r="85" spans="1:7" x14ac:dyDescent="0.35">
      <c r="A85" s="3">
        <v>30</v>
      </c>
      <c r="B85" s="4">
        <v>44402</v>
      </c>
      <c r="C85" s="5">
        <v>19073.193188948091</v>
      </c>
      <c r="D85" s="5">
        <v>17914.001789170667</v>
      </c>
      <c r="E85" s="5">
        <v>1159.1913997774232</v>
      </c>
      <c r="F85" s="34"/>
      <c r="G85" s="34"/>
    </row>
    <row r="86" spans="1:7" x14ac:dyDescent="0.35">
      <c r="A86" s="3">
        <v>31</v>
      </c>
      <c r="B86" s="4">
        <v>44409</v>
      </c>
      <c r="C86" s="5">
        <v>17447.899774028603</v>
      </c>
      <c r="D86" s="5">
        <v>16103.779271726193</v>
      </c>
      <c r="E86" s="5">
        <v>1344.1205023024102</v>
      </c>
      <c r="F86" s="34"/>
      <c r="G86" s="34"/>
    </row>
    <row r="87" spans="1:7" x14ac:dyDescent="0.35">
      <c r="A87" s="3">
        <v>32</v>
      </c>
      <c r="B87" s="4">
        <v>44416</v>
      </c>
      <c r="C87" s="5">
        <v>15648.65516983933</v>
      </c>
      <c r="D87" s="5">
        <v>14469.898754746206</v>
      </c>
      <c r="E87" s="5">
        <v>1178.7564150931253</v>
      </c>
      <c r="F87" s="34"/>
      <c r="G87" s="34"/>
    </row>
    <row r="88" spans="1:7" x14ac:dyDescent="0.35">
      <c r="A88" s="3">
        <v>33</v>
      </c>
      <c r="B88" s="4">
        <v>44423</v>
      </c>
      <c r="C88" s="5">
        <v>15780.572001721355</v>
      </c>
      <c r="D88" s="5">
        <v>14644.202050765636</v>
      </c>
      <c r="E88" s="5">
        <v>1136.3699509557196</v>
      </c>
      <c r="F88" s="34"/>
      <c r="G88" s="34"/>
    </row>
    <row r="89" spans="1:7" x14ac:dyDescent="0.35">
      <c r="A89" s="3">
        <v>34</v>
      </c>
      <c r="B89" s="4">
        <v>44430</v>
      </c>
      <c r="C89" s="5">
        <v>14888.664757739827</v>
      </c>
      <c r="D89" s="5">
        <v>13748.380255480897</v>
      </c>
      <c r="E89" s="5">
        <v>1140.2845022589304</v>
      </c>
      <c r="F89" s="34"/>
      <c r="G89" s="34"/>
    </row>
    <row r="90" spans="1:7" x14ac:dyDescent="0.35">
      <c r="A90" s="3">
        <v>35</v>
      </c>
      <c r="B90" s="4">
        <v>44437</v>
      </c>
      <c r="C90" s="5">
        <v>14704.95205093794</v>
      </c>
      <c r="D90" s="5">
        <v>13389.950057802294</v>
      </c>
      <c r="E90" s="5">
        <v>1315.0019931356451</v>
      </c>
      <c r="F90" s="34"/>
      <c r="G90" s="34"/>
    </row>
    <row r="91" spans="1:7" x14ac:dyDescent="0.35">
      <c r="A91" s="3">
        <v>36</v>
      </c>
      <c r="B91" s="4">
        <v>44444</v>
      </c>
      <c r="C91" s="5">
        <v>13687.19157274208</v>
      </c>
      <c r="D91" s="5">
        <v>12302.823506114055</v>
      </c>
      <c r="E91" s="5">
        <v>1384.3680666280243</v>
      </c>
      <c r="F91" s="34"/>
      <c r="G91" s="34"/>
    </row>
    <row r="92" spans="1:7" x14ac:dyDescent="0.35">
      <c r="A92" s="3">
        <v>37</v>
      </c>
      <c r="B92" s="4">
        <v>44451</v>
      </c>
      <c r="C92" s="5">
        <v>12175.485036778102</v>
      </c>
      <c r="D92" s="5">
        <v>11018.355625958842</v>
      </c>
      <c r="E92" s="5">
        <v>1157.1294108192596</v>
      </c>
      <c r="F92" s="34"/>
      <c r="G92" s="34"/>
    </row>
    <row r="93" spans="1:7" x14ac:dyDescent="0.35">
      <c r="A93" s="3">
        <v>38</v>
      </c>
      <c r="B93" s="4">
        <v>44458</v>
      </c>
      <c r="C93" s="5">
        <v>11796.615557081472</v>
      </c>
      <c r="D93" s="5">
        <v>10506.931206177593</v>
      </c>
      <c r="E93" s="5">
        <v>1289.6843509038795</v>
      </c>
      <c r="F93" s="34"/>
      <c r="G93" s="34"/>
    </row>
    <row r="94" spans="1:7" x14ac:dyDescent="0.35">
      <c r="A94" s="3">
        <v>39</v>
      </c>
      <c r="B94" s="4">
        <v>44465</v>
      </c>
      <c r="C94" s="5">
        <v>11159.27385809201</v>
      </c>
      <c r="D94" s="5">
        <v>9866.4924489946352</v>
      </c>
      <c r="E94" s="5">
        <v>1292.7814090973759</v>
      </c>
      <c r="F94" s="34"/>
      <c r="G94" s="34"/>
    </row>
    <row r="95" spans="1:7" x14ac:dyDescent="0.35">
      <c r="A95" s="3">
        <v>40</v>
      </c>
      <c r="B95" s="4">
        <v>44472</v>
      </c>
      <c r="C95" s="5">
        <v>11149.989286543061</v>
      </c>
      <c r="D95" s="5">
        <v>9829.1044292558581</v>
      </c>
      <c r="E95" s="5">
        <v>1320.8848572872034</v>
      </c>
      <c r="F95" s="34"/>
      <c r="G95" s="34"/>
    </row>
    <row r="96" spans="1:7" x14ac:dyDescent="0.35">
      <c r="A96" s="3">
        <v>41</v>
      </c>
      <c r="B96" s="4">
        <v>44479</v>
      </c>
      <c r="C96" s="5">
        <v>11030.538881874736</v>
      </c>
      <c r="D96" s="5">
        <v>9811.8289223611864</v>
      </c>
      <c r="E96" s="5">
        <v>1218.7099595135498</v>
      </c>
      <c r="F96" s="34"/>
      <c r="G96" s="34"/>
    </row>
    <row r="97" spans="1:7" x14ac:dyDescent="0.35">
      <c r="A97" s="3">
        <v>42</v>
      </c>
      <c r="B97" s="4">
        <v>44486</v>
      </c>
      <c r="C97" s="5">
        <v>10453.125359550057</v>
      </c>
      <c r="D97" s="5">
        <v>9275.1497847156425</v>
      </c>
      <c r="E97" s="5">
        <v>1177.9755748344137</v>
      </c>
      <c r="F97" s="34"/>
      <c r="G97" s="34"/>
    </row>
    <row r="98" spans="1:7" x14ac:dyDescent="0.35">
      <c r="A98" s="3">
        <v>43</v>
      </c>
      <c r="B98" s="4">
        <v>44493</v>
      </c>
      <c r="C98" s="5">
        <v>10051.261164328911</v>
      </c>
      <c r="D98" s="5">
        <v>8869.3291861428661</v>
      </c>
      <c r="E98" s="5">
        <v>1181.9319781860449</v>
      </c>
      <c r="F98" s="34"/>
      <c r="G98" s="34"/>
    </row>
    <row r="99" spans="1:7" x14ac:dyDescent="0.35">
      <c r="A99" s="3">
        <v>44</v>
      </c>
      <c r="B99" s="4">
        <v>44500</v>
      </c>
      <c r="C99" s="5">
        <v>11142.551137039694</v>
      </c>
      <c r="D99" s="5">
        <v>9762.0035769702445</v>
      </c>
      <c r="E99" s="5">
        <v>1380.5475600694504</v>
      </c>
      <c r="F99" s="34"/>
      <c r="G99" s="34"/>
    </row>
    <row r="100" spans="1:7" x14ac:dyDescent="0.35">
      <c r="A100" s="3">
        <v>45</v>
      </c>
      <c r="B100" s="4">
        <v>44507</v>
      </c>
      <c r="C100" s="5">
        <v>10977.457376308606</v>
      </c>
      <c r="D100" s="5">
        <v>9686.1799361113553</v>
      </c>
      <c r="E100" s="5">
        <v>1291.2774401972501</v>
      </c>
      <c r="F100" s="34"/>
      <c r="G100" s="34"/>
    </row>
    <row r="101" spans="1:7" x14ac:dyDescent="0.35">
      <c r="A101" s="3">
        <v>46</v>
      </c>
      <c r="B101" s="4">
        <v>44514</v>
      </c>
      <c r="C101" s="5">
        <v>10353.795992286505</v>
      </c>
      <c r="D101" s="5">
        <v>9217.1156841019547</v>
      </c>
      <c r="E101" s="5">
        <v>1136.6803081845503</v>
      </c>
      <c r="F101" s="34"/>
      <c r="G101" s="34"/>
    </row>
    <row r="102" spans="1:7" x14ac:dyDescent="0.35">
      <c r="A102" s="3">
        <v>47</v>
      </c>
      <c r="B102" s="4">
        <v>44521</v>
      </c>
      <c r="C102" s="5">
        <v>10163.995694195624</v>
      </c>
      <c r="D102" s="5">
        <v>9074.7209996243801</v>
      </c>
      <c r="E102" s="5">
        <v>1089.2746945712454</v>
      </c>
      <c r="F102" s="34"/>
      <c r="G102" s="34"/>
    </row>
    <row r="103" spans="1:7" x14ac:dyDescent="0.35">
      <c r="A103" s="3">
        <v>48</v>
      </c>
      <c r="B103" s="4">
        <v>44528</v>
      </c>
      <c r="C103" s="5">
        <v>11495.300753541647</v>
      </c>
      <c r="D103" s="5">
        <v>10076.693583014056</v>
      </c>
      <c r="E103" s="5">
        <v>1418.6071705275915</v>
      </c>
      <c r="F103" s="34"/>
      <c r="G103" s="34"/>
    </row>
    <row r="104" spans="1:7" x14ac:dyDescent="0.35">
      <c r="A104" s="3">
        <v>49</v>
      </c>
      <c r="B104" s="4">
        <v>44535</v>
      </c>
      <c r="C104" s="5">
        <v>11311.043766165596</v>
      </c>
      <c r="D104" s="5">
        <v>10025.203347487941</v>
      </c>
      <c r="E104" s="5">
        <v>1285.8404186776538</v>
      </c>
      <c r="F104" s="34"/>
      <c r="G104" s="34"/>
    </row>
    <row r="105" spans="1:7" x14ac:dyDescent="0.35">
      <c r="A105" s="3">
        <v>50</v>
      </c>
      <c r="B105" s="4">
        <v>44542</v>
      </c>
      <c r="C105" s="5">
        <v>11984.81513559863</v>
      </c>
      <c r="D105" s="5">
        <v>10512.933059672898</v>
      </c>
      <c r="E105" s="5">
        <v>1471.8820759257312</v>
      </c>
      <c r="F105" s="34"/>
      <c r="G105" s="34"/>
    </row>
    <row r="106" spans="1:7" x14ac:dyDescent="0.35">
      <c r="A106" s="3">
        <v>51</v>
      </c>
      <c r="B106" s="4">
        <v>44549</v>
      </c>
      <c r="C106" s="5">
        <v>13337.40141812717</v>
      </c>
      <c r="D106" s="5">
        <v>11800.97997858067</v>
      </c>
      <c r="E106" s="5">
        <v>1536.421439546501</v>
      </c>
      <c r="F106" s="34"/>
      <c r="G106" s="34"/>
    </row>
    <row r="107" spans="1:7" x14ac:dyDescent="0.35">
      <c r="A107" s="3">
        <v>52</v>
      </c>
      <c r="B107" s="4">
        <v>44556</v>
      </c>
      <c r="C107" s="5">
        <v>13593.742484920673</v>
      </c>
      <c r="D107" s="5">
        <v>11908.223632118224</v>
      </c>
      <c r="E107" s="5">
        <v>1685.5188528024482</v>
      </c>
      <c r="F107" s="34"/>
      <c r="G107" s="34"/>
    </row>
    <row r="108" spans="1:7" x14ac:dyDescent="0.35">
      <c r="A108" s="3">
        <v>1</v>
      </c>
      <c r="B108" s="4">
        <v>44563</v>
      </c>
      <c r="C108" s="5">
        <v>12440.28422298551</v>
      </c>
      <c r="D108" s="5">
        <v>11292.876962307324</v>
      </c>
      <c r="E108" s="5">
        <v>1147.407260678187</v>
      </c>
      <c r="F108" s="34"/>
      <c r="G108" s="34"/>
    </row>
    <row r="109" spans="1:7" x14ac:dyDescent="0.35">
      <c r="A109" s="3">
        <v>2</v>
      </c>
      <c r="B109" s="4">
        <v>44570</v>
      </c>
      <c r="C109" s="5">
        <v>11359.137492472148</v>
      </c>
      <c r="D109" s="5">
        <v>10284.060506242535</v>
      </c>
      <c r="E109" s="5">
        <v>1075.076986229612</v>
      </c>
      <c r="F109" s="34"/>
      <c r="G109" s="34"/>
    </row>
    <row r="110" spans="1:7" x14ac:dyDescent="0.35">
      <c r="A110" s="3">
        <v>3</v>
      </c>
      <c r="B110" s="4">
        <v>44577</v>
      </c>
      <c r="C110" s="5">
        <v>10360.00570025327</v>
      </c>
      <c r="D110" s="5">
        <v>9307.3339188212631</v>
      </c>
      <c r="E110" s="5">
        <v>1052.6717814320057</v>
      </c>
      <c r="F110" s="34"/>
      <c r="G110" s="34"/>
    </row>
    <row r="111" spans="1:7" x14ac:dyDescent="0.35">
      <c r="A111" s="3">
        <v>4</v>
      </c>
      <c r="B111" s="4">
        <v>44584</v>
      </c>
      <c r="C111" s="5">
        <v>9830.6365122804236</v>
      </c>
      <c r="D111" s="5">
        <v>8770.5042553680651</v>
      </c>
      <c r="E111" s="5">
        <v>1060.1322569123597</v>
      </c>
      <c r="F111" s="34"/>
      <c r="G111" s="34"/>
    </row>
    <row r="112" spans="1:7" x14ac:dyDescent="0.35">
      <c r="A112" s="3">
        <v>5</v>
      </c>
      <c r="B112" s="4">
        <v>44591</v>
      </c>
      <c r="C112" s="5">
        <v>10218.348487669626</v>
      </c>
      <c r="D112" s="5">
        <v>8992.0989075545695</v>
      </c>
      <c r="E112" s="5">
        <v>1226.2495801150567</v>
      </c>
      <c r="F112" s="34"/>
      <c r="G112" s="34"/>
    </row>
    <row r="113" spans="1:7" x14ac:dyDescent="0.35">
      <c r="A113" s="3">
        <v>6</v>
      </c>
      <c r="B113" s="4">
        <v>44598</v>
      </c>
      <c r="C113" s="5">
        <v>9938.6321166442613</v>
      </c>
      <c r="D113" s="5">
        <v>8812.38232988255</v>
      </c>
      <c r="E113" s="5">
        <v>1126.2497867617124</v>
      </c>
      <c r="F113" s="34"/>
      <c r="G113" s="34"/>
    </row>
    <row r="114" spans="1:7" x14ac:dyDescent="0.35">
      <c r="A114" s="3">
        <v>7</v>
      </c>
      <c r="B114" s="4">
        <v>44605</v>
      </c>
      <c r="C114" s="5">
        <v>9592.9650815317855</v>
      </c>
      <c r="D114" s="5">
        <v>8488.5446094183317</v>
      </c>
      <c r="E114" s="5">
        <v>1104.4204721134552</v>
      </c>
      <c r="F114" s="34"/>
      <c r="G114" s="34"/>
    </row>
    <row r="115" spans="1:7" x14ac:dyDescent="0.35">
      <c r="A115" s="3">
        <v>8</v>
      </c>
      <c r="B115" s="4">
        <v>44612</v>
      </c>
      <c r="C115" s="5">
        <v>9749.7298090142122</v>
      </c>
      <c r="D115" s="5">
        <v>8558.400610033701</v>
      </c>
      <c r="E115" s="5">
        <v>1191.3291989805098</v>
      </c>
      <c r="F115" s="34"/>
      <c r="G115" s="34"/>
    </row>
    <row r="116" spans="1:7" x14ac:dyDescent="0.35">
      <c r="A116" s="3">
        <v>9</v>
      </c>
      <c r="B116" s="4">
        <v>44619</v>
      </c>
      <c r="C116" s="5">
        <v>10107.445207903351</v>
      </c>
      <c r="D116" s="5">
        <v>8752.1471332898964</v>
      </c>
      <c r="E116" s="5">
        <v>1355.2980746134533</v>
      </c>
      <c r="F116" s="34"/>
      <c r="G116" s="34"/>
    </row>
    <row r="117" spans="1:7" x14ac:dyDescent="0.35">
      <c r="A117" s="3">
        <v>10</v>
      </c>
      <c r="B117" s="4">
        <v>44626</v>
      </c>
      <c r="C117" s="5">
        <v>10087.240066715894</v>
      </c>
      <c r="D117" s="5">
        <v>8870.6811820823714</v>
      </c>
      <c r="E117" s="5">
        <v>1216.5588846335224</v>
      </c>
      <c r="F117" s="34"/>
      <c r="G117" s="34"/>
    </row>
    <row r="118" spans="1:7" x14ac:dyDescent="0.35">
      <c r="A118" s="3">
        <v>11</v>
      </c>
      <c r="B118" s="4">
        <v>44633</v>
      </c>
      <c r="C118" s="5">
        <v>9679.9263345987256</v>
      </c>
      <c r="D118" s="5">
        <v>8481.6890103705191</v>
      </c>
      <c r="E118" s="5">
        <v>1198.2373242282065</v>
      </c>
      <c r="F118" s="34"/>
      <c r="G118" s="34"/>
    </row>
    <row r="119" spans="1:7" x14ac:dyDescent="0.35">
      <c r="A119" s="3">
        <v>12</v>
      </c>
      <c r="B119" s="4">
        <v>44640</v>
      </c>
      <c r="C119" s="5">
        <v>9814.031920864003</v>
      </c>
      <c r="D119" s="5">
        <v>8596.5371484236748</v>
      </c>
      <c r="E119" s="5">
        <v>1217.4947724403282</v>
      </c>
      <c r="F119" s="34"/>
      <c r="G119" s="34"/>
    </row>
    <row r="120" spans="1:7" x14ac:dyDescent="0.35">
      <c r="A120" s="3">
        <v>13</v>
      </c>
      <c r="B120" s="4">
        <v>44647</v>
      </c>
      <c r="C120" s="5">
        <v>10086.42407318486</v>
      </c>
      <c r="D120" s="5">
        <v>8877.2341081994564</v>
      </c>
      <c r="E120" s="5">
        <v>1209.1899649854049</v>
      </c>
      <c r="F120" s="34"/>
      <c r="G120" s="34"/>
    </row>
    <row r="121" spans="1:7" x14ac:dyDescent="0.35">
      <c r="A121" s="3">
        <v>14</v>
      </c>
      <c r="B121" s="4">
        <v>44654</v>
      </c>
      <c r="C121" s="5">
        <v>10084.379442817844</v>
      </c>
      <c r="D121" s="5">
        <v>8939.8736847271357</v>
      </c>
      <c r="E121" s="5">
        <v>1144.5057580907101</v>
      </c>
      <c r="F121" s="34"/>
      <c r="G121" s="34"/>
    </row>
    <row r="122" spans="1:7" x14ac:dyDescent="0.35">
      <c r="A122" s="3">
        <v>15</v>
      </c>
      <c r="B122" s="4">
        <v>44661</v>
      </c>
      <c r="C122" s="5">
        <v>10952.60105226731</v>
      </c>
      <c r="D122" s="5">
        <v>9402.0493366242044</v>
      </c>
      <c r="E122" s="5">
        <v>1550.5517156431044</v>
      </c>
      <c r="F122" s="34"/>
      <c r="G122" s="34"/>
    </row>
    <row r="123" spans="1:7" x14ac:dyDescent="0.35">
      <c r="A123" s="3">
        <v>16</v>
      </c>
      <c r="B123" s="4">
        <v>44668</v>
      </c>
      <c r="C123" s="5">
        <v>10409.861196247253</v>
      </c>
      <c r="D123" s="5">
        <v>9388.3823067620469</v>
      </c>
      <c r="E123" s="5">
        <v>1021.4788894852071</v>
      </c>
      <c r="F123" s="34"/>
      <c r="G123" s="34"/>
    </row>
    <row r="124" spans="1:7" x14ac:dyDescent="0.35">
      <c r="A124" s="3">
        <v>17</v>
      </c>
      <c r="B124" s="4">
        <v>44675</v>
      </c>
      <c r="C124" s="5">
        <v>10729.53359405118</v>
      </c>
      <c r="D124" s="5">
        <v>9664.1336460692928</v>
      </c>
      <c r="E124" s="5">
        <v>1065.3999479818865</v>
      </c>
      <c r="F124" s="34"/>
      <c r="G124" s="34"/>
    </row>
    <row r="125" spans="1:7" x14ac:dyDescent="0.35">
      <c r="A125" s="3">
        <v>18</v>
      </c>
      <c r="B125" s="4">
        <v>44682</v>
      </c>
      <c r="C125" s="5">
        <v>11530.299964915934</v>
      </c>
      <c r="D125" s="5">
        <v>10198.679870964172</v>
      </c>
      <c r="E125" s="5">
        <v>1331.6200939517626</v>
      </c>
      <c r="F125" s="34"/>
      <c r="G125" s="34"/>
    </row>
    <row r="126" spans="1:7" x14ac:dyDescent="0.35">
      <c r="A126" s="3">
        <v>19</v>
      </c>
      <c r="B126" s="4">
        <v>44689</v>
      </c>
      <c r="C126" s="5">
        <v>11569.978118072735</v>
      </c>
      <c r="D126" s="5">
        <v>10352.806699006298</v>
      </c>
      <c r="E126" s="5">
        <v>1217.171419066437</v>
      </c>
      <c r="F126" s="34"/>
      <c r="G126" s="34"/>
    </row>
    <row r="127" spans="1:7" x14ac:dyDescent="0.35">
      <c r="A127" s="3">
        <v>20</v>
      </c>
      <c r="B127" s="4">
        <v>44696</v>
      </c>
      <c r="C127" s="5">
        <v>11122.204022982125</v>
      </c>
      <c r="D127" s="5">
        <v>10100.104355053809</v>
      </c>
      <c r="E127" s="5">
        <v>1022.0996679283162</v>
      </c>
      <c r="F127" s="34"/>
      <c r="G127" s="34"/>
    </row>
    <row r="128" spans="1:7" x14ac:dyDescent="0.35">
      <c r="A128" s="3">
        <v>21</v>
      </c>
      <c r="B128" s="4">
        <v>44703</v>
      </c>
      <c r="C128" s="5">
        <v>11667.690646792485</v>
      </c>
      <c r="D128" s="5">
        <v>10452.938376162238</v>
      </c>
      <c r="E128" s="5">
        <v>1214.7522706302464</v>
      </c>
      <c r="F128" s="34"/>
      <c r="G128" s="34"/>
    </row>
    <row r="129" spans="1:7" x14ac:dyDescent="0.35">
      <c r="A129" s="3">
        <v>22</v>
      </c>
      <c r="B129" s="4">
        <v>44710</v>
      </c>
      <c r="C129" s="5">
        <v>12013.371913112485</v>
      </c>
      <c r="D129" s="5">
        <v>10645.601791029139</v>
      </c>
      <c r="E129" s="5">
        <v>1367.770122083346</v>
      </c>
      <c r="F129" s="34"/>
      <c r="G129" s="34"/>
    </row>
    <row r="130" spans="1:7" x14ac:dyDescent="0.35">
      <c r="A130" s="3">
        <v>23</v>
      </c>
      <c r="B130" s="4">
        <v>44717</v>
      </c>
      <c r="C130" s="5">
        <v>12319.050761220309</v>
      </c>
      <c r="D130" s="5">
        <v>10942.976401762811</v>
      </c>
      <c r="E130" s="5">
        <v>1376.074359457499</v>
      </c>
      <c r="F130" s="34"/>
      <c r="G130" s="34"/>
    </row>
    <row r="131" spans="1:7" x14ac:dyDescent="0.35">
      <c r="A131" s="3">
        <v>24</v>
      </c>
      <c r="B131" s="4">
        <v>44724</v>
      </c>
      <c r="C131" s="5">
        <v>12401.243390891294</v>
      </c>
      <c r="D131" s="5">
        <v>11175.501368312605</v>
      </c>
      <c r="E131" s="5">
        <v>1225.7420225786873</v>
      </c>
      <c r="F131" s="34"/>
      <c r="G131" s="34"/>
    </row>
    <row r="132" spans="1:7" x14ac:dyDescent="0.35">
      <c r="A132" s="3">
        <v>25</v>
      </c>
      <c r="B132" s="4">
        <v>44731</v>
      </c>
      <c r="C132" s="5">
        <v>11887.904607119252</v>
      </c>
      <c r="D132" s="5">
        <v>10768.834187090772</v>
      </c>
      <c r="E132" s="5">
        <v>1119.0704200284797</v>
      </c>
      <c r="F132" s="34"/>
      <c r="G132" s="34"/>
    </row>
    <row r="133" spans="1:7" x14ac:dyDescent="0.35">
      <c r="A133" s="3">
        <v>26</v>
      </c>
      <c r="B133" s="4">
        <v>44738</v>
      </c>
      <c r="C133" s="5">
        <v>12230.473666911294</v>
      </c>
      <c r="D133" s="5">
        <v>10761.785412578902</v>
      </c>
      <c r="E133" s="5">
        <v>1468.6882543323909</v>
      </c>
      <c r="F133" s="34"/>
      <c r="G133" s="34"/>
    </row>
    <row r="134" spans="1:7" x14ac:dyDescent="0.35">
      <c r="A134" s="3">
        <v>27</v>
      </c>
      <c r="B134" s="4">
        <v>44745</v>
      </c>
      <c r="C134" s="5">
        <v>11854.048666444904</v>
      </c>
      <c r="D134" s="5">
        <v>10500.007528882976</v>
      </c>
      <c r="E134" s="5">
        <v>1354.0411375619294</v>
      </c>
      <c r="F134" s="34"/>
      <c r="G134" s="34"/>
    </row>
    <row r="135" spans="1:7" x14ac:dyDescent="0.35">
      <c r="A135" s="3">
        <v>28</v>
      </c>
      <c r="B135" s="4">
        <v>44752</v>
      </c>
      <c r="C135" s="5">
        <v>11082.769023432464</v>
      </c>
      <c r="D135" s="5">
        <v>9772.6798477557149</v>
      </c>
      <c r="E135" s="5">
        <v>1310.0891756767483</v>
      </c>
      <c r="F135" s="34"/>
      <c r="G135" s="34"/>
    </row>
    <row r="136" spans="1:7" x14ac:dyDescent="0.35">
      <c r="A136" s="3">
        <v>29</v>
      </c>
      <c r="B136" s="4">
        <v>44759</v>
      </c>
      <c r="C136" s="5">
        <v>10559.508748271621</v>
      </c>
      <c r="D136" s="5">
        <v>9367.9584388128478</v>
      </c>
      <c r="E136" s="5">
        <v>1191.5503094587725</v>
      </c>
      <c r="F136" s="34"/>
      <c r="G136" s="34"/>
    </row>
    <row r="137" spans="1:7" x14ac:dyDescent="0.35">
      <c r="A137" s="3">
        <v>30</v>
      </c>
      <c r="B137" s="4">
        <v>44766</v>
      </c>
      <c r="C137" s="5">
        <v>10439.466951105527</v>
      </c>
      <c r="D137" s="5">
        <v>9184.7021137938409</v>
      </c>
      <c r="E137" s="5">
        <v>1254.7648373116854</v>
      </c>
      <c r="F137" s="34"/>
      <c r="G137" s="34"/>
    </row>
    <row r="138" spans="1:7" x14ac:dyDescent="0.35">
      <c r="A138" s="99" t="s">
        <v>173</v>
      </c>
      <c r="B138" s="99"/>
      <c r="C138" s="27">
        <f>SUM(C3:C137)</f>
        <v>1624653.9287396921</v>
      </c>
      <c r="D138" s="27">
        <f t="shared" ref="D138:E138" si="0">SUM(D3:D137)</f>
        <v>1476148.4670955855</v>
      </c>
      <c r="E138" s="27">
        <f t="shared" si="0"/>
        <v>148505.46164410695</v>
      </c>
    </row>
    <row r="139" spans="1:7" x14ac:dyDescent="0.35">
      <c r="A139" s="14"/>
      <c r="B139" s="14"/>
      <c r="C139" s="16"/>
      <c r="D139" s="17"/>
      <c r="E139" s="17"/>
    </row>
    <row r="140" spans="1:7" x14ac:dyDescent="0.35">
      <c r="A140" s="18" t="s">
        <v>24</v>
      </c>
      <c r="B140" s="15"/>
      <c r="C140" s="36"/>
      <c r="D140" s="37"/>
      <c r="E140" s="37"/>
      <c r="F140" s="34"/>
      <c r="G140" s="34"/>
    </row>
    <row r="141" spans="1:7" x14ac:dyDescent="0.35">
      <c r="A141" s="19" t="s">
        <v>174</v>
      </c>
      <c r="B141" s="20"/>
      <c r="C141" s="28">
        <v>326367.23334767076</v>
      </c>
      <c r="D141" s="21"/>
      <c r="E141" s="22"/>
      <c r="F141" s="23"/>
      <c r="G141" s="23"/>
    </row>
    <row r="142" spans="1:7" x14ac:dyDescent="0.35">
      <c r="A142" s="18" t="s">
        <v>22</v>
      </c>
      <c r="B142" s="24"/>
      <c r="C142" s="25"/>
      <c r="D142" s="23"/>
      <c r="E142" s="23"/>
      <c r="F142" s="23"/>
      <c r="G142" s="23"/>
    </row>
    <row r="143" spans="1:7" x14ac:dyDescent="0.35">
      <c r="A143" s="19" t="s">
        <v>174</v>
      </c>
      <c r="B143" s="20"/>
      <c r="C143" s="28">
        <v>327430.09102998103</v>
      </c>
      <c r="D143" s="23"/>
      <c r="E143" s="26"/>
      <c r="F143" s="23"/>
      <c r="G143" s="23"/>
    </row>
    <row r="144" spans="1:7" x14ac:dyDescent="0.35">
      <c r="E144" s="1"/>
    </row>
    <row r="145" spans="5:5" x14ac:dyDescent="0.35">
      <c r="E145" s="1"/>
    </row>
    <row r="146" spans="5:5" x14ac:dyDescent="0.35">
      <c r="E146" s="1"/>
    </row>
    <row r="147" spans="5:5" x14ac:dyDescent="0.35">
      <c r="E147" s="1"/>
    </row>
    <row r="148" spans="5:5" x14ac:dyDescent="0.35">
      <c r="E148" s="1"/>
    </row>
    <row r="149" spans="5:5" x14ac:dyDescent="0.35">
      <c r="E149" s="1"/>
    </row>
    <row r="150" spans="5:5" x14ac:dyDescent="0.35">
      <c r="E150" s="1"/>
    </row>
    <row r="151" spans="5:5" x14ac:dyDescent="0.35">
      <c r="E151" s="1"/>
    </row>
    <row r="152" spans="5:5" x14ac:dyDescent="0.35">
      <c r="E152" s="1"/>
    </row>
    <row r="153" spans="5:5" x14ac:dyDescent="0.35">
      <c r="E153" s="1"/>
    </row>
    <row r="154" spans="5:5" x14ac:dyDescent="0.35">
      <c r="E154" s="1"/>
    </row>
    <row r="155" spans="5:5" x14ac:dyDescent="0.35">
      <c r="E155" s="1"/>
    </row>
    <row r="156" spans="5:5" x14ac:dyDescent="0.35">
      <c r="E156" s="1"/>
    </row>
    <row r="157" spans="5:5" x14ac:dyDescent="0.35">
      <c r="E157" s="1"/>
    </row>
    <row r="158" spans="5:5" x14ac:dyDescent="0.35">
      <c r="E158" s="1"/>
    </row>
    <row r="159" spans="5:5" x14ac:dyDescent="0.35">
      <c r="E159" s="1"/>
    </row>
    <row r="160" spans="5:5" x14ac:dyDescent="0.35">
      <c r="E160" s="1"/>
    </row>
    <row r="161" spans="5:5" x14ac:dyDescent="0.35">
      <c r="E161" s="1"/>
    </row>
    <row r="162" spans="5:5" x14ac:dyDescent="0.35">
      <c r="E162" s="1"/>
    </row>
    <row r="163" spans="5:5" x14ac:dyDescent="0.35">
      <c r="E163" s="1"/>
    </row>
    <row r="164" spans="5:5" x14ac:dyDescent="0.35">
      <c r="E164" s="1"/>
    </row>
    <row r="165" spans="5:5" x14ac:dyDescent="0.35">
      <c r="E165" s="1"/>
    </row>
    <row r="166" spans="5:5" x14ac:dyDescent="0.35">
      <c r="E166" s="1"/>
    </row>
    <row r="167" spans="5:5" x14ac:dyDescent="0.35">
      <c r="E167" s="1"/>
    </row>
    <row r="168" spans="5:5" x14ac:dyDescent="0.35">
      <c r="E168" s="1"/>
    </row>
    <row r="170" spans="5:5" x14ac:dyDescent="0.35">
      <c r="E170" s="1"/>
    </row>
  </sheetData>
  <mergeCells count="3">
    <mergeCell ref="C1:E1"/>
    <mergeCell ref="A1:B2"/>
    <mergeCell ref="A138:B138"/>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140"/>
  <sheetViews>
    <sheetView workbookViewId="0">
      <pane ySplit="2" topLeftCell="A3" activePane="bottomLeft" state="frozen"/>
      <selection pane="bottomLeft" activeCell="A3" sqref="A3"/>
    </sheetView>
  </sheetViews>
  <sheetFormatPr defaultRowHeight="14.5" x14ac:dyDescent="0.35"/>
  <cols>
    <col min="1" max="1" width="5" customWidth="1"/>
    <col min="2" max="2" width="16.1796875" customWidth="1"/>
    <col min="3" max="3" width="10.453125" customWidth="1"/>
    <col min="4" max="4" width="11.54296875" customWidth="1"/>
    <col min="5" max="5" width="11.08984375" customWidth="1"/>
    <col min="6" max="6" width="9.81640625" customWidth="1"/>
    <col min="8" max="8" width="11.453125" customWidth="1"/>
    <col min="9" max="9" width="10.36328125" customWidth="1"/>
    <col min="10" max="10" width="10" customWidth="1"/>
    <col min="11" max="11" width="10.1796875" customWidth="1"/>
    <col min="12" max="12" width="11.08984375" customWidth="1"/>
  </cols>
  <sheetData>
    <row r="1" spans="1:13" ht="17.399999999999999" customHeight="1" x14ac:dyDescent="0.35">
      <c r="A1" s="95" t="s">
        <v>23</v>
      </c>
      <c r="B1" s="96"/>
      <c r="C1" s="102" t="s">
        <v>161</v>
      </c>
      <c r="D1" s="103"/>
      <c r="E1" s="103"/>
      <c r="F1" s="103"/>
      <c r="G1" s="103"/>
      <c r="H1" s="103"/>
      <c r="I1" s="103"/>
      <c r="J1" s="103"/>
      <c r="K1" s="103"/>
      <c r="L1" s="103"/>
    </row>
    <row r="2" spans="1:13" ht="25.75" customHeight="1" x14ac:dyDescent="0.35">
      <c r="A2" s="97"/>
      <c r="B2" s="98"/>
      <c r="C2" s="8" t="s">
        <v>9</v>
      </c>
      <c r="D2" s="8" t="s">
        <v>10</v>
      </c>
      <c r="E2" s="8" t="s">
        <v>11</v>
      </c>
      <c r="F2" s="8" t="s">
        <v>12</v>
      </c>
      <c r="G2" s="8" t="s">
        <v>13</v>
      </c>
      <c r="H2" s="8" t="s">
        <v>14</v>
      </c>
      <c r="I2" s="8" t="s">
        <v>15</v>
      </c>
      <c r="J2" s="8" t="s">
        <v>16</v>
      </c>
      <c r="K2" s="8" t="s">
        <v>17</v>
      </c>
      <c r="L2" s="8" t="s">
        <v>18</v>
      </c>
    </row>
    <row r="3" spans="1:13" x14ac:dyDescent="0.35">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5">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5">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5">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5">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5">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5">
      <c r="A9" s="3">
        <v>7</v>
      </c>
      <c r="B9" s="4">
        <v>43870</v>
      </c>
      <c r="C9" s="5">
        <v>1297.6822936489014</v>
      </c>
      <c r="D9" s="5">
        <v>502.23725389531592</v>
      </c>
      <c r="E9" s="5">
        <v>1311.022005953947</v>
      </c>
      <c r="F9" s="5">
        <v>1665.307281660992</v>
      </c>
      <c r="G9" s="5">
        <v>1104.1188862263541</v>
      </c>
      <c r="H9" s="5">
        <v>708.40408291486278</v>
      </c>
      <c r="I9" s="5">
        <v>252.21348835169164</v>
      </c>
      <c r="J9" s="5">
        <v>650.78878963996613</v>
      </c>
      <c r="K9" s="5">
        <v>832.31301304706881</v>
      </c>
      <c r="L9" s="5">
        <v>8324.0870953390986</v>
      </c>
      <c r="M9" s="1"/>
    </row>
    <row r="10" spans="1:13" x14ac:dyDescent="0.35">
      <c r="A10" s="3">
        <v>8</v>
      </c>
      <c r="B10" s="4">
        <v>43877</v>
      </c>
      <c r="C10" s="5">
        <v>1294.9676436788243</v>
      </c>
      <c r="D10" s="5">
        <v>509.16649627788701</v>
      </c>
      <c r="E10" s="5">
        <v>1415.512907513159</v>
      </c>
      <c r="F10" s="5">
        <v>1761.2042103112376</v>
      </c>
      <c r="G10" s="5">
        <v>1018.2622120738619</v>
      </c>
      <c r="H10" s="5">
        <v>697.44913962482701</v>
      </c>
      <c r="I10" s="5">
        <v>239.27143858135881</v>
      </c>
      <c r="J10" s="5">
        <v>636.77642421838868</v>
      </c>
      <c r="K10" s="5">
        <v>789.91326517409698</v>
      </c>
      <c r="L10" s="5">
        <v>8362.5237374536428</v>
      </c>
      <c r="M10" s="1"/>
    </row>
    <row r="11" spans="1:13" x14ac:dyDescent="0.35">
      <c r="A11" s="3">
        <v>9</v>
      </c>
      <c r="B11" s="4">
        <v>43884</v>
      </c>
      <c r="C11" s="5">
        <v>1171.0046715618582</v>
      </c>
      <c r="D11" s="5">
        <v>483.30378201108596</v>
      </c>
      <c r="E11" s="5">
        <v>1414.9059321321638</v>
      </c>
      <c r="F11" s="5">
        <v>1539.5107744434627</v>
      </c>
      <c r="G11" s="5">
        <v>1047.6401270410126</v>
      </c>
      <c r="H11" s="5">
        <v>732.66800208923814</v>
      </c>
      <c r="I11" s="5">
        <v>251.47426263709215</v>
      </c>
      <c r="J11" s="5">
        <v>619.5741421167038</v>
      </c>
      <c r="K11" s="5">
        <v>812.4347997672869</v>
      </c>
      <c r="L11" s="5">
        <v>8072.5164937999034</v>
      </c>
      <c r="M11" s="1"/>
    </row>
    <row r="12" spans="1:13" x14ac:dyDescent="0.35">
      <c r="A12" s="3">
        <v>10</v>
      </c>
      <c r="B12" s="4">
        <v>43891</v>
      </c>
      <c r="C12" s="5">
        <v>1446.39754311249</v>
      </c>
      <c r="D12" s="5">
        <v>475.39077138937387</v>
      </c>
      <c r="E12" s="5">
        <v>1460.320407604203</v>
      </c>
      <c r="F12" s="5">
        <v>1692.5731838457291</v>
      </c>
      <c r="G12" s="5">
        <v>1035.3849655970721</v>
      </c>
      <c r="H12" s="5">
        <v>758.52929066174318</v>
      </c>
      <c r="I12" s="5">
        <v>281.25643953525451</v>
      </c>
      <c r="J12" s="5">
        <v>562.11296803419668</v>
      </c>
      <c r="K12" s="5">
        <v>876.38880934084216</v>
      </c>
      <c r="L12" s="5">
        <v>8588.3543791209049</v>
      </c>
      <c r="M12" s="1"/>
    </row>
    <row r="13" spans="1:13" x14ac:dyDescent="0.35">
      <c r="A13" s="3">
        <v>11</v>
      </c>
      <c r="B13" s="4">
        <v>43898</v>
      </c>
      <c r="C13" s="5">
        <v>1247.7097248922662</v>
      </c>
      <c r="D13" s="5">
        <v>500.88625621891714</v>
      </c>
      <c r="E13" s="5">
        <v>1436.7150892546588</v>
      </c>
      <c r="F13" s="5">
        <v>1633.2911645638824</v>
      </c>
      <c r="G13" s="5">
        <v>1147.6957281537616</v>
      </c>
      <c r="H13" s="5">
        <v>743.62647185776677</v>
      </c>
      <c r="I13" s="5">
        <v>242.50053996171701</v>
      </c>
      <c r="J13" s="5">
        <v>611.08540872766719</v>
      </c>
      <c r="K13" s="5">
        <v>832.3190583395816</v>
      </c>
      <c r="L13" s="5">
        <v>8395.8294419702179</v>
      </c>
      <c r="M13" s="1"/>
    </row>
    <row r="14" spans="1:13" x14ac:dyDescent="0.35">
      <c r="A14" s="3">
        <v>12</v>
      </c>
      <c r="B14" s="4">
        <v>43905</v>
      </c>
      <c r="C14" s="5">
        <v>1237.083335620036</v>
      </c>
      <c r="D14" s="5">
        <v>463.12413377915175</v>
      </c>
      <c r="E14" s="5">
        <v>1477.6038563324923</v>
      </c>
      <c r="F14" s="5">
        <v>1639.8886820918015</v>
      </c>
      <c r="G14" s="5">
        <v>1019.7654072253011</v>
      </c>
      <c r="H14" s="5">
        <v>671.10366802844578</v>
      </c>
      <c r="I14" s="5">
        <v>243.50973079082382</v>
      </c>
      <c r="J14" s="5">
        <v>625.49026342417278</v>
      </c>
      <c r="K14" s="5">
        <v>808.13473642183271</v>
      </c>
      <c r="L14" s="5">
        <v>8185.7038137140553</v>
      </c>
      <c r="M14" s="1"/>
    </row>
    <row r="15" spans="1:13" x14ac:dyDescent="0.35">
      <c r="A15" s="3">
        <v>13</v>
      </c>
      <c r="B15" s="4">
        <v>43912</v>
      </c>
      <c r="C15" s="5">
        <v>1278.1286865265724</v>
      </c>
      <c r="D15" s="5">
        <v>523.31532207377131</v>
      </c>
      <c r="E15" s="5">
        <v>1369.4403729203457</v>
      </c>
      <c r="F15" s="5">
        <v>1640.8417773170199</v>
      </c>
      <c r="G15" s="5">
        <v>1050.2533070554041</v>
      </c>
      <c r="H15" s="5">
        <v>714.20418960331745</v>
      </c>
      <c r="I15" s="5">
        <v>247.93452994437453</v>
      </c>
      <c r="J15" s="5">
        <v>567.23873420204723</v>
      </c>
      <c r="K15" s="5">
        <v>844.76836946316621</v>
      </c>
      <c r="L15" s="5">
        <v>8236.1252891060176</v>
      </c>
      <c r="M15" s="1"/>
    </row>
    <row r="16" spans="1:13" x14ac:dyDescent="0.35">
      <c r="A16" s="3">
        <v>14</v>
      </c>
      <c r="B16" s="4">
        <v>43919</v>
      </c>
      <c r="C16" s="5">
        <v>1305.2430551926914</v>
      </c>
      <c r="D16" s="5">
        <v>497.02847694082027</v>
      </c>
      <c r="E16" s="5">
        <v>1350.0672203080849</v>
      </c>
      <c r="F16" s="5">
        <v>1550.9210639586965</v>
      </c>
      <c r="G16" s="5">
        <v>1030.3652731559368</v>
      </c>
      <c r="H16" s="5">
        <v>781.91091092850547</v>
      </c>
      <c r="I16" s="5">
        <v>249.68660448733854</v>
      </c>
      <c r="J16" s="5">
        <v>596.71085623614545</v>
      </c>
      <c r="K16" s="5">
        <v>876.85328443763183</v>
      </c>
      <c r="L16" s="5">
        <v>8238.7867456458516</v>
      </c>
      <c r="M16" s="1"/>
    </row>
    <row r="17" spans="1:13" x14ac:dyDescent="0.35">
      <c r="A17" s="3">
        <v>15</v>
      </c>
      <c r="B17" s="4">
        <v>43926</v>
      </c>
      <c r="C17" s="5">
        <v>1265.4744909488711</v>
      </c>
      <c r="D17" s="5">
        <v>499.57231200445818</v>
      </c>
      <c r="E17" s="5">
        <v>1433.7399699904586</v>
      </c>
      <c r="F17" s="5">
        <v>1532.5086584714802</v>
      </c>
      <c r="G17" s="5">
        <v>1021.2405377342307</v>
      </c>
      <c r="H17" s="5">
        <v>765.93409277385354</v>
      </c>
      <c r="I17" s="5">
        <v>242.25370889047258</v>
      </c>
      <c r="J17" s="5">
        <v>648.87403868344109</v>
      </c>
      <c r="K17" s="5">
        <v>879.4101828999261</v>
      </c>
      <c r="L17" s="5">
        <v>8289.0079923971916</v>
      </c>
      <c r="M17" s="1"/>
    </row>
    <row r="18" spans="1:13" x14ac:dyDescent="0.35">
      <c r="A18" s="3">
        <v>16</v>
      </c>
      <c r="B18" s="4">
        <v>43933</v>
      </c>
      <c r="C18" s="5">
        <v>1245.0520077952451</v>
      </c>
      <c r="D18" s="5">
        <v>475.53205329071523</v>
      </c>
      <c r="E18" s="5">
        <v>1353.737417690046</v>
      </c>
      <c r="F18" s="5">
        <v>1584.9182404669564</v>
      </c>
      <c r="G18" s="5">
        <v>1095.9341618275898</v>
      </c>
      <c r="H18" s="5">
        <v>733.24686583009532</v>
      </c>
      <c r="I18" s="5">
        <v>260.33872909122624</v>
      </c>
      <c r="J18" s="5">
        <v>593.26447062186367</v>
      </c>
      <c r="K18" s="5">
        <v>783.32058488284906</v>
      </c>
      <c r="L18" s="5">
        <v>8125.3445314965875</v>
      </c>
      <c r="M18" s="1"/>
    </row>
    <row r="19" spans="1:13" x14ac:dyDescent="0.35">
      <c r="A19" s="3">
        <v>17</v>
      </c>
      <c r="B19" s="4">
        <v>43940</v>
      </c>
      <c r="C19" s="5">
        <v>1294.9661651623633</v>
      </c>
      <c r="D19" s="5">
        <v>451.75980115023305</v>
      </c>
      <c r="E19" s="5">
        <v>1364.2362362015483</v>
      </c>
      <c r="F19" s="5">
        <v>1531.8309699315751</v>
      </c>
      <c r="G19" s="5">
        <v>961.19315055471543</v>
      </c>
      <c r="H19" s="5">
        <v>663.86930149630723</v>
      </c>
      <c r="I19" s="5">
        <v>230.95416680050064</v>
      </c>
      <c r="J19" s="5">
        <v>601.65408191601114</v>
      </c>
      <c r="K19" s="5">
        <v>837.26986868058862</v>
      </c>
      <c r="L19" s="5">
        <v>7937.7337418938423</v>
      </c>
      <c r="M19" s="1"/>
    </row>
    <row r="20" spans="1:13" x14ac:dyDescent="0.35">
      <c r="A20" s="3">
        <v>18</v>
      </c>
      <c r="B20" s="4">
        <v>43947</v>
      </c>
      <c r="C20" s="5">
        <v>1212.6451621470978</v>
      </c>
      <c r="D20" s="5">
        <v>481.21704378199502</v>
      </c>
      <c r="E20" s="5">
        <v>1396.2880513168902</v>
      </c>
      <c r="F20" s="5">
        <v>1481.9161517819766</v>
      </c>
      <c r="G20" s="5">
        <v>1027.1023237224533</v>
      </c>
      <c r="H20" s="5">
        <v>745.89824528779081</v>
      </c>
      <c r="I20" s="5">
        <v>240.11417482713071</v>
      </c>
      <c r="J20" s="5">
        <v>596.27614787616062</v>
      </c>
      <c r="K20" s="5">
        <v>816.98907404325757</v>
      </c>
      <c r="L20" s="5">
        <v>7998.4463747847531</v>
      </c>
      <c r="M20" s="1"/>
    </row>
    <row r="21" spans="1:13" x14ac:dyDescent="0.35">
      <c r="A21" s="3">
        <v>19</v>
      </c>
      <c r="B21" s="4">
        <v>43954</v>
      </c>
      <c r="C21" s="5">
        <v>1313.2533691120557</v>
      </c>
      <c r="D21" s="5">
        <v>488.19863596227742</v>
      </c>
      <c r="E21" s="5">
        <v>1469.667823710367</v>
      </c>
      <c r="F21" s="5">
        <v>1581.006876807653</v>
      </c>
      <c r="G21" s="5">
        <v>1036.1594331737199</v>
      </c>
      <c r="H21" s="5">
        <v>720.78310322928758</v>
      </c>
      <c r="I21" s="5">
        <v>258.16617713289645</v>
      </c>
      <c r="J21" s="5">
        <v>587.49854248044699</v>
      </c>
      <c r="K21" s="5">
        <v>884.74362447506815</v>
      </c>
      <c r="L21" s="5">
        <v>8339.4775860837726</v>
      </c>
      <c r="M21" s="1"/>
    </row>
    <row r="22" spans="1:13" x14ac:dyDescent="0.35">
      <c r="A22" s="3">
        <v>20</v>
      </c>
      <c r="B22" s="4">
        <v>43961</v>
      </c>
      <c r="C22" s="5">
        <v>1305.1875850257602</v>
      </c>
      <c r="D22" s="5">
        <v>524.81082225494163</v>
      </c>
      <c r="E22" s="5">
        <v>1450.7602887092141</v>
      </c>
      <c r="F22" s="5">
        <v>1631.3689276013517</v>
      </c>
      <c r="G22" s="5">
        <v>1046.6812898119881</v>
      </c>
      <c r="H22" s="5">
        <v>739.9212157859904</v>
      </c>
      <c r="I22" s="5">
        <v>242.36957958282585</v>
      </c>
      <c r="J22" s="5">
        <v>623.53465800745346</v>
      </c>
      <c r="K22" s="5">
        <v>912.3029281172669</v>
      </c>
      <c r="L22" s="5">
        <v>8476.9372948967921</v>
      </c>
      <c r="M22" s="1"/>
    </row>
    <row r="23" spans="1:13" x14ac:dyDescent="0.35">
      <c r="A23" s="3">
        <v>21</v>
      </c>
      <c r="B23" s="4">
        <v>43968</v>
      </c>
      <c r="C23" s="5">
        <v>1424.9384159841804</v>
      </c>
      <c r="D23" s="5">
        <v>486.36846479774101</v>
      </c>
      <c r="E23" s="5">
        <v>1438.2894065416085</v>
      </c>
      <c r="F23" s="5">
        <v>1541.8487930001579</v>
      </c>
      <c r="G23" s="5">
        <v>1061.4255090600554</v>
      </c>
      <c r="H23" s="5">
        <v>721.54983945195283</v>
      </c>
      <c r="I23" s="5">
        <v>223.90734379271444</v>
      </c>
      <c r="J23" s="5">
        <v>583.11300086440519</v>
      </c>
      <c r="K23" s="5">
        <v>1142.1342591112093</v>
      </c>
      <c r="L23" s="5">
        <v>8623.5750326040252</v>
      </c>
      <c r="M23" s="1"/>
    </row>
    <row r="24" spans="1:13" x14ac:dyDescent="0.35">
      <c r="A24" s="29">
        <v>22</v>
      </c>
      <c r="B24" s="4">
        <v>43975</v>
      </c>
      <c r="C24" s="29">
        <v>1525.9056796882833</v>
      </c>
      <c r="D24" s="29">
        <v>546.4437834636874</v>
      </c>
      <c r="E24" s="29">
        <v>1618.4559488743603</v>
      </c>
      <c r="F24" s="29">
        <v>1619.7783801137182</v>
      </c>
      <c r="G24" s="29">
        <v>1040.8779469542969</v>
      </c>
      <c r="H24" s="29">
        <v>706.23347428812349</v>
      </c>
      <c r="I24" s="29">
        <v>292.05433285233084</v>
      </c>
      <c r="J24" s="29">
        <v>606.99458814749096</v>
      </c>
      <c r="K24" s="29">
        <v>1212.5890735782618</v>
      </c>
      <c r="L24" s="29">
        <v>9169.3332079605534</v>
      </c>
      <c r="M24" s="1"/>
    </row>
    <row r="25" spans="1:13" x14ac:dyDescent="0.35">
      <c r="A25" s="29">
        <v>23</v>
      </c>
      <c r="B25" s="4">
        <v>43982</v>
      </c>
      <c r="C25" s="29">
        <v>1556.6556765645191</v>
      </c>
      <c r="D25" s="29">
        <v>608.90489034241023</v>
      </c>
      <c r="E25" s="29">
        <v>1556.0748903358954</v>
      </c>
      <c r="F25" s="29">
        <v>1674.452714565547</v>
      </c>
      <c r="G25" s="29">
        <v>1034.1787603379703</v>
      </c>
      <c r="H25" s="29">
        <v>759.69742689450368</v>
      </c>
      <c r="I25" s="29">
        <v>267.64486690033249</v>
      </c>
      <c r="J25" s="29">
        <v>636.55010552907265</v>
      </c>
      <c r="K25" s="29">
        <v>1309.6562797992947</v>
      </c>
      <c r="L25" s="29">
        <v>9403.8156112695469</v>
      </c>
      <c r="M25" s="1"/>
    </row>
    <row r="26" spans="1:13" x14ac:dyDescent="0.35">
      <c r="A26" s="29">
        <v>24</v>
      </c>
      <c r="B26" s="4">
        <v>43989</v>
      </c>
      <c r="C26" s="29">
        <v>1729.4965869123685</v>
      </c>
      <c r="D26" s="29">
        <v>592.34985583530261</v>
      </c>
      <c r="E26" s="29">
        <v>1665.5170111363186</v>
      </c>
      <c r="F26" s="29">
        <v>1736.9125125354446</v>
      </c>
      <c r="G26" s="29">
        <v>1166.7616877952121</v>
      </c>
      <c r="H26" s="29">
        <v>763.93771685038837</v>
      </c>
      <c r="I26" s="29">
        <v>276.54351285385246</v>
      </c>
      <c r="J26" s="29">
        <v>637.25009768904465</v>
      </c>
      <c r="K26" s="29">
        <v>1450.6016567448214</v>
      </c>
      <c r="L26" s="29">
        <v>10019.370638352753</v>
      </c>
      <c r="M26" s="1"/>
    </row>
    <row r="27" spans="1:13" x14ac:dyDescent="0.35">
      <c r="A27" s="29">
        <v>25</v>
      </c>
      <c r="B27" s="4">
        <v>43996</v>
      </c>
      <c r="C27" s="29">
        <v>1999.3120277753676</v>
      </c>
      <c r="D27" s="29">
        <v>616.55017892294666</v>
      </c>
      <c r="E27" s="29">
        <v>2174.7417098997994</v>
      </c>
      <c r="F27" s="29">
        <v>1899.6574594770359</v>
      </c>
      <c r="G27" s="29">
        <v>1213.6143986866325</v>
      </c>
      <c r="H27" s="29">
        <v>883.63780757801396</v>
      </c>
      <c r="I27" s="29">
        <v>325.79462148410414</v>
      </c>
      <c r="J27" s="29">
        <v>780.85555644789133</v>
      </c>
      <c r="K27" s="29">
        <v>1547.4739472069564</v>
      </c>
      <c r="L27" s="29">
        <v>11441.637707478747</v>
      </c>
      <c r="M27" s="1"/>
    </row>
    <row r="28" spans="1:13" x14ac:dyDescent="0.35">
      <c r="A28" s="29">
        <v>26</v>
      </c>
      <c r="B28" s="4">
        <v>44003</v>
      </c>
      <c r="C28" s="29">
        <v>2241.2356961561409</v>
      </c>
      <c r="D28" s="29">
        <v>593.6071764899491</v>
      </c>
      <c r="E28" s="29">
        <v>2610.779358470103</v>
      </c>
      <c r="F28" s="29">
        <v>2012.9971696521593</v>
      </c>
      <c r="G28" s="29">
        <v>1192.6078005070874</v>
      </c>
      <c r="H28" s="29">
        <v>875.34465971036445</v>
      </c>
      <c r="I28" s="29">
        <v>289.79771289355483</v>
      </c>
      <c r="J28" s="29">
        <v>773.16937537482909</v>
      </c>
      <c r="K28" s="29">
        <v>1424.5952870120109</v>
      </c>
      <c r="L28" s="29">
        <v>12014.134236266198</v>
      </c>
      <c r="M28" s="1"/>
    </row>
    <row r="29" spans="1:13" x14ac:dyDescent="0.35">
      <c r="A29" s="29">
        <v>27</v>
      </c>
      <c r="B29" s="4">
        <v>44010</v>
      </c>
      <c r="C29" s="29">
        <v>2621.8372024066603</v>
      </c>
      <c r="D29" s="29">
        <v>643.73238513020942</v>
      </c>
      <c r="E29" s="29">
        <v>2977.8649008511538</v>
      </c>
      <c r="F29" s="29">
        <v>2181.6556091864054</v>
      </c>
      <c r="G29" s="29">
        <v>1200.6474356315803</v>
      </c>
      <c r="H29" s="29">
        <v>877.12253932342298</v>
      </c>
      <c r="I29" s="29">
        <v>307.88156366853593</v>
      </c>
      <c r="J29" s="29">
        <v>765.9531619993661</v>
      </c>
      <c r="K29" s="29">
        <v>1410.7615561505067</v>
      </c>
      <c r="L29" s="29">
        <v>12987.45635434784</v>
      </c>
      <c r="M29" s="1"/>
    </row>
    <row r="30" spans="1:13" x14ac:dyDescent="0.35">
      <c r="A30" s="29">
        <v>28</v>
      </c>
      <c r="B30" s="4">
        <v>44017</v>
      </c>
      <c r="C30" s="29">
        <v>2901.372475013432</v>
      </c>
      <c r="D30" s="29">
        <v>739.8280075490818</v>
      </c>
      <c r="E30" s="29">
        <v>3363.9609883698276</v>
      </c>
      <c r="F30" s="29">
        <v>2432.075091038525</v>
      </c>
      <c r="G30" s="29">
        <v>1220.898340169231</v>
      </c>
      <c r="H30" s="29">
        <v>1037.6313043676266</v>
      </c>
      <c r="I30" s="29">
        <v>288.34461994477431</v>
      </c>
      <c r="J30" s="29">
        <v>875.14773327959438</v>
      </c>
      <c r="K30" s="29">
        <v>1435.6586046483346</v>
      </c>
      <c r="L30" s="29">
        <v>14294.917164380429</v>
      </c>
      <c r="M30" s="1"/>
    </row>
    <row r="31" spans="1:13" x14ac:dyDescent="0.35">
      <c r="A31" s="29">
        <v>29</v>
      </c>
      <c r="B31" s="4">
        <v>44024</v>
      </c>
      <c r="C31" s="29">
        <v>2875.0746811621634</v>
      </c>
      <c r="D31" s="29">
        <v>906.32418413219273</v>
      </c>
      <c r="E31" s="29">
        <v>3819.0298465559927</v>
      </c>
      <c r="F31" s="29">
        <v>3010.1276943446524</v>
      </c>
      <c r="G31" s="29">
        <v>1384.823612578522</v>
      </c>
      <c r="H31" s="29">
        <v>1149.4008838507548</v>
      </c>
      <c r="I31" s="29">
        <v>348.34363934442354</v>
      </c>
      <c r="J31" s="29">
        <v>995.24448633526333</v>
      </c>
      <c r="K31" s="29">
        <v>1378.6391654013146</v>
      </c>
      <c r="L31" s="29">
        <v>15867.008193705282</v>
      </c>
      <c r="M31" s="1"/>
    </row>
    <row r="32" spans="1:13" x14ac:dyDescent="0.35">
      <c r="A32" s="29">
        <v>30</v>
      </c>
      <c r="B32" s="4">
        <v>44031</v>
      </c>
      <c r="C32" s="29">
        <v>2755.3957165322518</v>
      </c>
      <c r="D32" s="29">
        <v>1037.768131668432</v>
      </c>
      <c r="E32" s="29">
        <v>3442.4115508452942</v>
      </c>
      <c r="F32" s="29">
        <v>3300.9962166158984</v>
      </c>
      <c r="G32" s="29">
        <v>1367.0650283481584</v>
      </c>
      <c r="H32" s="29">
        <v>1269.974400789099</v>
      </c>
      <c r="I32" s="29">
        <v>382.5249338503981</v>
      </c>
      <c r="J32" s="29">
        <v>964.44264477199454</v>
      </c>
      <c r="K32" s="29">
        <v>1242.6988645800857</v>
      </c>
      <c r="L32" s="29">
        <v>15763.277488001613</v>
      </c>
      <c r="M32" s="1"/>
    </row>
    <row r="33" spans="1:13" x14ac:dyDescent="0.35">
      <c r="A33" s="29">
        <v>31</v>
      </c>
      <c r="B33" s="4">
        <v>44038</v>
      </c>
      <c r="C33" s="29">
        <v>2386.9338338904035</v>
      </c>
      <c r="D33" s="29">
        <v>1111.6790097351143</v>
      </c>
      <c r="E33" s="29">
        <v>3059.7601414884693</v>
      </c>
      <c r="F33" s="29">
        <v>3119.7695063594656</v>
      </c>
      <c r="G33" s="29">
        <v>1439.5102883859076</v>
      </c>
      <c r="H33" s="29">
        <v>1229.5069502111201</v>
      </c>
      <c r="I33" s="29">
        <v>379.55454109759847</v>
      </c>
      <c r="J33" s="29">
        <v>937.30973999029857</v>
      </c>
      <c r="K33" s="29">
        <v>1164.5286234866155</v>
      </c>
      <c r="L33" s="29">
        <v>14828.552634644991</v>
      </c>
      <c r="M33" s="1"/>
    </row>
    <row r="34" spans="1:13" x14ac:dyDescent="0.35">
      <c r="A34" s="29">
        <v>32</v>
      </c>
      <c r="B34" s="4">
        <v>44045</v>
      </c>
      <c r="C34" s="29">
        <v>1999.6250974367035</v>
      </c>
      <c r="D34" s="29">
        <v>1023.3872387256615</v>
      </c>
      <c r="E34" s="29">
        <v>2519.4559851616682</v>
      </c>
      <c r="F34" s="29">
        <v>2870.3635204474922</v>
      </c>
      <c r="G34" s="29">
        <v>1326.5404065529174</v>
      </c>
      <c r="H34" s="29">
        <v>1105.5402897340484</v>
      </c>
      <c r="I34" s="29">
        <v>387.7014744557236</v>
      </c>
      <c r="J34" s="29">
        <v>894.45216795173269</v>
      </c>
      <c r="K34" s="29">
        <v>1189.8054065303306</v>
      </c>
      <c r="L34" s="29">
        <v>13316.871586996278</v>
      </c>
    </row>
    <row r="35" spans="1:13" x14ac:dyDescent="0.35">
      <c r="A35" s="29">
        <v>33</v>
      </c>
      <c r="B35" s="4">
        <v>44052</v>
      </c>
      <c r="C35" s="29">
        <v>1765.3779859551853</v>
      </c>
      <c r="D35" s="29">
        <v>877.0905585709063</v>
      </c>
      <c r="E35" s="29">
        <v>2192.2509378185241</v>
      </c>
      <c r="F35" s="29">
        <v>2445.5793412292719</v>
      </c>
      <c r="G35" s="29">
        <v>1317.2253035600188</v>
      </c>
      <c r="H35" s="29">
        <v>1055.5881890716641</v>
      </c>
      <c r="I35" s="29">
        <v>384.65408102531308</v>
      </c>
      <c r="J35" s="29">
        <v>815.26452567632668</v>
      </c>
      <c r="K35" s="29">
        <v>1028.234811945757</v>
      </c>
      <c r="L35" s="29">
        <v>11881.265734852966</v>
      </c>
    </row>
    <row r="36" spans="1:13" x14ac:dyDescent="0.35">
      <c r="A36" s="29">
        <v>34</v>
      </c>
      <c r="B36" s="4">
        <v>44059</v>
      </c>
      <c r="C36" s="29">
        <v>1819.4563777500628</v>
      </c>
      <c r="D36" s="29">
        <v>849.07380679663061</v>
      </c>
      <c r="E36" s="29">
        <v>1990.2304427661322</v>
      </c>
      <c r="F36" s="29">
        <v>2199.4807991354432</v>
      </c>
      <c r="G36" s="29">
        <v>1229.420901917297</v>
      </c>
      <c r="H36" s="29">
        <v>906.53230478773276</v>
      </c>
      <c r="I36" s="29">
        <v>385.34755938306796</v>
      </c>
      <c r="J36" s="29">
        <v>834.44632062008566</v>
      </c>
      <c r="K36" s="29">
        <v>1120.6772907442642</v>
      </c>
      <c r="L36" s="29">
        <v>11334.665803900716</v>
      </c>
    </row>
    <row r="37" spans="1:13" x14ac:dyDescent="0.35">
      <c r="A37" s="29">
        <v>35</v>
      </c>
      <c r="B37" s="4">
        <v>44066</v>
      </c>
      <c r="C37" s="29">
        <v>1544.2613608921342</v>
      </c>
      <c r="D37" s="29">
        <v>782.13795191825079</v>
      </c>
      <c r="E37" s="29">
        <v>1862.7439214737528</v>
      </c>
      <c r="F37" s="29">
        <v>2017.2353078698573</v>
      </c>
      <c r="G37" s="29">
        <v>1224.2112211871945</v>
      </c>
      <c r="H37" s="29">
        <v>846.13532598604274</v>
      </c>
      <c r="I37" s="29">
        <v>373.16536597070012</v>
      </c>
      <c r="J37" s="29">
        <v>703.70272684382621</v>
      </c>
      <c r="K37" s="29">
        <v>1057.1225912882574</v>
      </c>
      <c r="L37" s="29">
        <v>10410.715773430016</v>
      </c>
    </row>
    <row r="38" spans="1:13" x14ac:dyDescent="0.35">
      <c r="A38" s="29">
        <v>36</v>
      </c>
      <c r="B38" s="4">
        <v>44073</v>
      </c>
      <c r="C38" s="29">
        <v>1582.7331432063231</v>
      </c>
      <c r="D38" s="29">
        <v>673.2906432071361</v>
      </c>
      <c r="E38" s="29">
        <v>1766.4732800924508</v>
      </c>
      <c r="F38" s="29">
        <v>2019.5373146272493</v>
      </c>
      <c r="G38" s="29">
        <v>1194.3932392240802</v>
      </c>
      <c r="H38" s="29">
        <v>847.21546541725286</v>
      </c>
      <c r="I38" s="29">
        <v>327.74271754154177</v>
      </c>
      <c r="J38" s="29">
        <v>706.21019687677699</v>
      </c>
      <c r="K38" s="29">
        <v>1069.3842327855932</v>
      </c>
      <c r="L38" s="29">
        <v>10186.980232978405</v>
      </c>
    </row>
    <row r="39" spans="1:13" x14ac:dyDescent="0.35">
      <c r="A39" s="29">
        <v>37</v>
      </c>
      <c r="B39" s="4">
        <v>44080</v>
      </c>
      <c r="C39" s="29">
        <v>1442.4921868661195</v>
      </c>
      <c r="D39" s="29">
        <v>611.2902046651966</v>
      </c>
      <c r="E39" s="29">
        <v>1599.0498615714187</v>
      </c>
      <c r="F39" s="29">
        <v>1700.5739160810554</v>
      </c>
      <c r="G39" s="29">
        <v>1102.6367240585664</v>
      </c>
      <c r="H39" s="29">
        <v>824.76593410059559</v>
      </c>
      <c r="I39" s="29">
        <v>346.98586392204891</v>
      </c>
      <c r="J39" s="29">
        <v>657.3458898193353</v>
      </c>
      <c r="K39" s="29">
        <v>1017.8445406671967</v>
      </c>
      <c r="L39" s="29">
        <v>9302.9851217515334</v>
      </c>
    </row>
    <row r="40" spans="1:13" x14ac:dyDescent="0.35">
      <c r="A40" s="29">
        <v>38</v>
      </c>
      <c r="B40" s="4">
        <v>44087</v>
      </c>
      <c r="C40" s="29">
        <v>1381.2106807275343</v>
      </c>
      <c r="D40" s="29">
        <v>560.87713899374751</v>
      </c>
      <c r="E40" s="29">
        <v>1487.9065134769844</v>
      </c>
      <c r="F40" s="29">
        <v>1787.481734052863</v>
      </c>
      <c r="G40" s="29">
        <v>1157.9755359375213</v>
      </c>
      <c r="H40" s="29">
        <v>782.07144611833451</v>
      </c>
      <c r="I40" s="29">
        <v>304.25221381321381</v>
      </c>
      <c r="J40" s="29">
        <v>662.23029220611772</v>
      </c>
      <c r="K40" s="29">
        <v>835.86183623200577</v>
      </c>
      <c r="L40" s="29">
        <v>8959.8673915583222</v>
      </c>
    </row>
    <row r="41" spans="1:13" x14ac:dyDescent="0.35">
      <c r="A41" s="29">
        <v>39</v>
      </c>
      <c r="B41" s="4">
        <v>44094</v>
      </c>
      <c r="C41" s="29">
        <v>1400.1165200212963</v>
      </c>
      <c r="D41" s="29">
        <v>659.82580690840223</v>
      </c>
      <c r="E41" s="29">
        <v>1496.7742439684052</v>
      </c>
      <c r="F41" s="29">
        <v>1716.7340496611976</v>
      </c>
      <c r="G41" s="29">
        <v>1117.5205950711832</v>
      </c>
      <c r="H41" s="29">
        <v>816.85640752077461</v>
      </c>
      <c r="I41" s="29">
        <v>304.29090206285036</v>
      </c>
      <c r="J41" s="29">
        <v>641.27128907751876</v>
      </c>
      <c r="K41" s="29">
        <v>884.68128369971828</v>
      </c>
      <c r="L41" s="29">
        <v>9038.0710979913456</v>
      </c>
    </row>
    <row r="42" spans="1:13" x14ac:dyDescent="0.35">
      <c r="A42" s="29">
        <v>40</v>
      </c>
      <c r="B42" s="4">
        <v>44101</v>
      </c>
      <c r="C42" s="29">
        <v>1431.7780147230969</v>
      </c>
      <c r="D42" s="29">
        <v>605.05340652289021</v>
      </c>
      <c r="E42" s="29">
        <v>1438.1032808044511</v>
      </c>
      <c r="F42" s="29">
        <v>1670.4739166872296</v>
      </c>
      <c r="G42" s="29">
        <v>1042.1611379369788</v>
      </c>
      <c r="H42" s="29">
        <v>693.01536917893839</v>
      </c>
      <c r="I42" s="29">
        <v>306.87871171578138</v>
      </c>
      <c r="J42" s="29">
        <v>670.13857504096143</v>
      </c>
      <c r="K42" s="29">
        <v>997.96061030850842</v>
      </c>
      <c r="L42" s="29">
        <v>8855.5630229188355</v>
      </c>
    </row>
    <row r="43" spans="1:13" x14ac:dyDescent="0.35">
      <c r="A43" s="29">
        <v>41</v>
      </c>
      <c r="B43" s="4">
        <v>44108</v>
      </c>
      <c r="C43" s="29">
        <v>1474.9669977470505</v>
      </c>
      <c r="D43" s="29">
        <v>586.26836763066774</v>
      </c>
      <c r="E43" s="29">
        <v>1555.5965276377349</v>
      </c>
      <c r="F43" s="29">
        <v>1783.3003509473906</v>
      </c>
      <c r="G43" s="29">
        <v>1158.7718540169903</v>
      </c>
      <c r="H43" s="29">
        <v>778.79996082008836</v>
      </c>
      <c r="I43" s="29">
        <v>320.50166591446225</v>
      </c>
      <c r="J43" s="29">
        <v>654.21243259378491</v>
      </c>
      <c r="K43" s="29">
        <v>948.93014010322963</v>
      </c>
      <c r="L43" s="29">
        <v>9261.3482974113995</v>
      </c>
    </row>
    <row r="44" spans="1:13" x14ac:dyDescent="0.35">
      <c r="A44" s="29">
        <v>42</v>
      </c>
      <c r="B44" s="4">
        <v>44115</v>
      </c>
      <c r="C44" s="29">
        <v>1480.9358089608666</v>
      </c>
      <c r="D44" s="29">
        <v>619.97003966047157</v>
      </c>
      <c r="E44" s="29">
        <v>1570.2094240099107</v>
      </c>
      <c r="F44" s="29">
        <v>1823.5813230447764</v>
      </c>
      <c r="G44" s="29">
        <v>1132.9871982080292</v>
      </c>
      <c r="H44" s="29">
        <v>836.50967318915332</v>
      </c>
      <c r="I44" s="29">
        <v>304.752604425995</v>
      </c>
      <c r="J44" s="29">
        <v>703.14538802200605</v>
      </c>
      <c r="K44" s="29">
        <v>943.50384557926816</v>
      </c>
      <c r="L44" s="29">
        <v>9415.5953051004763</v>
      </c>
    </row>
    <row r="45" spans="1:13" x14ac:dyDescent="0.35">
      <c r="A45" s="29">
        <v>43</v>
      </c>
      <c r="B45" s="4">
        <v>44122</v>
      </c>
      <c r="C45" s="29">
        <v>1484.7478201501044</v>
      </c>
      <c r="D45" s="29">
        <v>612.29226633219969</v>
      </c>
      <c r="E45" s="29">
        <v>1547.2726516103526</v>
      </c>
      <c r="F45" s="29">
        <v>1665.3528351314703</v>
      </c>
      <c r="G45" s="29">
        <v>1190.6788229781228</v>
      </c>
      <c r="H45" s="29">
        <v>836.07229151804438</v>
      </c>
      <c r="I45" s="29">
        <v>333.83352110674127</v>
      </c>
      <c r="J45" s="29">
        <v>766.91861862570545</v>
      </c>
      <c r="K45" s="29">
        <v>867.38094309037149</v>
      </c>
      <c r="L45" s="29">
        <v>9304.5497705431117</v>
      </c>
    </row>
    <row r="46" spans="1:13" x14ac:dyDescent="0.35">
      <c r="A46" s="29">
        <v>44</v>
      </c>
      <c r="B46" s="4">
        <v>44129</v>
      </c>
      <c r="C46" s="29">
        <v>1584.1755876877987</v>
      </c>
      <c r="D46" s="29">
        <v>615.17837715950168</v>
      </c>
      <c r="E46" s="29">
        <v>1525.5953756815406</v>
      </c>
      <c r="F46" s="29">
        <v>1683.5631799865928</v>
      </c>
      <c r="G46" s="29">
        <v>1122.7829315643144</v>
      </c>
      <c r="H46" s="29">
        <v>852.94094848289876</v>
      </c>
      <c r="I46" s="29">
        <v>297.56046143020205</v>
      </c>
      <c r="J46" s="29">
        <v>662.46067446916197</v>
      </c>
      <c r="K46" s="29">
        <v>821.55228651153311</v>
      </c>
      <c r="L46" s="29">
        <v>9165.8098229735442</v>
      </c>
    </row>
    <row r="47" spans="1:13" x14ac:dyDescent="0.35">
      <c r="A47" s="29">
        <v>45</v>
      </c>
      <c r="B47" s="4">
        <v>44136</v>
      </c>
      <c r="C47" s="29">
        <v>1692.8470120813745</v>
      </c>
      <c r="D47" s="29">
        <v>588.33357699550652</v>
      </c>
      <c r="E47" s="29">
        <v>1494.1865367032169</v>
      </c>
      <c r="F47" s="29">
        <v>1775.3069901598979</v>
      </c>
      <c r="G47" s="29">
        <v>1126.0044903494077</v>
      </c>
      <c r="H47" s="29">
        <v>803.65896535570937</v>
      </c>
      <c r="I47" s="29">
        <v>313.08768727561772</v>
      </c>
      <c r="J47" s="29">
        <v>640.50192811557463</v>
      </c>
      <c r="K47" s="29">
        <v>885.47750952427759</v>
      </c>
      <c r="L47" s="29">
        <v>9319.4046965605812</v>
      </c>
    </row>
    <row r="48" spans="1:13" x14ac:dyDescent="0.35">
      <c r="A48" s="29">
        <v>46</v>
      </c>
      <c r="B48" s="4">
        <v>44143</v>
      </c>
      <c r="C48" s="29">
        <v>1924.3401405161208</v>
      </c>
      <c r="D48" s="29">
        <v>557.99580702403773</v>
      </c>
      <c r="E48" s="29">
        <v>1567.4421624008558</v>
      </c>
      <c r="F48" s="29">
        <v>1753.1662436092852</v>
      </c>
      <c r="G48" s="29">
        <v>1305.7941942654306</v>
      </c>
      <c r="H48" s="29">
        <v>804.59554255567923</v>
      </c>
      <c r="I48" s="29">
        <v>279.15369392067771</v>
      </c>
      <c r="J48" s="29">
        <v>607.51543247926816</v>
      </c>
      <c r="K48" s="29">
        <v>948.33431004949489</v>
      </c>
      <c r="L48" s="29">
        <v>9748.3375268208511</v>
      </c>
    </row>
    <row r="49" spans="1:12" x14ac:dyDescent="0.35">
      <c r="A49" s="29">
        <v>47</v>
      </c>
      <c r="B49" s="4">
        <v>44150</v>
      </c>
      <c r="C49" s="29">
        <v>2057.6213463796239</v>
      </c>
      <c r="D49" s="29">
        <v>563.99939207224384</v>
      </c>
      <c r="E49" s="29">
        <v>1510.3934078985301</v>
      </c>
      <c r="F49" s="29">
        <v>1636.8138307474678</v>
      </c>
      <c r="G49" s="29">
        <v>1186.7307020865007</v>
      </c>
      <c r="H49" s="29">
        <v>777.83353638140682</v>
      </c>
      <c r="I49" s="29">
        <v>286.25113064509162</v>
      </c>
      <c r="J49" s="29">
        <v>650.30164268616954</v>
      </c>
      <c r="K49" s="29">
        <v>951.34321658659837</v>
      </c>
      <c r="L49" s="29">
        <v>9621.2882054836318</v>
      </c>
    </row>
    <row r="50" spans="1:12" x14ac:dyDescent="0.35">
      <c r="A50" s="29">
        <v>48</v>
      </c>
      <c r="B50" s="4">
        <v>44157</v>
      </c>
      <c r="C50" s="29">
        <v>2392.0935715285686</v>
      </c>
      <c r="D50" s="29">
        <v>463.04543913389961</v>
      </c>
      <c r="E50" s="29">
        <v>1367.4220662331661</v>
      </c>
      <c r="F50" s="29">
        <v>1716.3891598155228</v>
      </c>
      <c r="G50" s="29">
        <v>1092.5498988320724</v>
      </c>
      <c r="H50" s="29">
        <v>669.81064659617005</v>
      </c>
      <c r="I50" s="29">
        <v>255.76272725503844</v>
      </c>
      <c r="J50" s="29">
        <v>598.36473087999161</v>
      </c>
      <c r="K50" s="29">
        <v>901.51319368409236</v>
      </c>
      <c r="L50" s="29">
        <v>9456.9514339585221</v>
      </c>
    </row>
    <row r="51" spans="1:12" x14ac:dyDescent="0.35">
      <c r="A51" s="29">
        <v>49</v>
      </c>
      <c r="B51" s="4">
        <v>44164</v>
      </c>
      <c r="C51" s="29">
        <v>2835.7143200769669</v>
      </c>
      <c r="D51" s="29">
        <v>502.43113770056118</v>
      </c>
      <c r="E51" s="29">
        <v>1490.2942205926583</v>
      </c>
      <c r="F51" s="29">
        <v>1791.4008180702626</v>
      </c>
      <c r="G51" s="29">
        <v>1139.6470800171805</v>
      </c>
      <c r="H51" s="29">
        <v>787.91796146237789</v>
      </c>
      <c r="I51" s="29">
        <v>299.88534738718278</v>
      </c>
      <c r="J51" s="29">
        <v>615.56378137434308</v>
      </c>
      <c r="K51" s="29">
        <v>1121.3253221845421</v>
      </c>
      <c r="L51" s="29">
        <v>10584.179988866075</v>
      </c>
    </row>
    <row r="52" spans="1:12" x14ac:dyDescent="0.35">
      <c r="A52" s="29">
        <v>50</v>
      </c>
      <c r="B52" s="4">
        <v>44171</v>
      </c>
      <c r="C52" s="29">
        <v>3122.3672724977159</v>
      </c>
      <c r="D52" s="29">
        <v>490.33906393045743</v>
      </c>
      <c r="E52" s="29">
        <v>1561.49833227973</v>
      </c>
      <c r="F52" s="29">
        <v>2173.5757673424332</v>
      </c>
      <c r="G52" s="29">
        <v>1191.895605447708</v>
      </c>
      <c r="H52" s="29">
        <v>856.46431675059932</v>
      </c>
      <c r="I52" s="29">
        <v>293.880805457051</v>
      </c>
      <c r="J52" s="29">
        <v>619.90696306143923</v>
      </c>
      <c r="K52" s="29">
        <v>1254.9144343928251</v>
      </c>
      <c r="L52" s="29">
        <v>11564.84256115996</v>
      </c>
    </row>
    <row r="53" spans="1:12" x14ac:dyDescent="0.35">
      <c r="A53" s="29">
        <v>51</v>
      </c>
      <c r="B53" s="4">
        <v>44178</v>
      </c>
      <c r="C53" s="29">
        <v>3484.09299316957</v>
      </c>
      <c r="D53" s="29">
        <v>544.02349109241663</v>
      </c>
      <c r="E53" s="29">
        <v>1610.0255183925547</v>
      </c>
      <c r="F53" s="29">
        <v>2689.3322717199958</v>
      </c>
      <c r="G53" s="29">
        <v>1210.2543423944121</v>
      </c>
      <c r="H53" s="29">
        <v>865.6596189652912</v>
      </c>
      <c r="I53" s="29">
        <v>327.57915733426677</v>
      </c>
      <c r="J53" s="29">
        <v>623.25886482846056</v>
      </c>
      <c r="K53" s="29">
        <v>1647.9847429570145</v>
      </c>
      <c r="L53" s="29">
        <v>13002.211000853984</v>
      </c>
    </row>
    <row r="54" spans="1:12" x14ac:dyDescent="0.35">
      <c r="A54" s="29">
        <v>52</v>
      </c>
      <c r="B54" s="4">
        <v>44185</v>
      </c>
      <c r="C54" s="29">
        <v>3709.7329889459661</v>
      </c>
      <c r="D54" s="29">
        <v>638.10614606902914</v>
      </c>
      <c r="E54" s="29">
        <v>2142.968776081786</v>
      </c>
      <c r="F54" s="29">
        <v>3796.1679953168787</v>
      </c>
      <c r="G54" s="29">
        <v>1409.4725262751599</v>
      </c>
      <c r="H54" s="29">
        <v>1054.7281526835004</v>
      </c>
      <c r="I54" s="29">
        <v>352.4508507274013</v>
      </c>
      <c r="J54" s="29">
        <v>765.79915360270616</v>
      </c>
      <c r="K54" s="29">
        <v>2036.613161418431</v>
      </c>
      <c r="L54" s="29">
        <v>15906.039751120858</v>
      </c>
    </row>
    <row r="55" spans="1:12" x14ac:dyDescent="0.35">
      <c r="A55" s="29">
        <v>53</v>
      </c>
      <c r="B55" s="4">
        <v>44192</v>
      </c>
      <c r="C55" s="29">
        <v>3586.0236142228182</v>
      </c>
      <c r="D55" s="29">
        <v>711.60214102849318</v>
      </c>
      <c r="E55" s="29">
        <v>2821.3633374610727</v>
      </c>
      <c r="F55" s="29">
        <v>5005.7051254281932</v>
      </c>
      <c r="G55" s="29">
        <v>1994.6679223597953</v>
      </c>
      <c r="H55" s="29">
        <v>1370.1533767297403</v>
      </c>
      <c r="I55" s="29">
        <v>391.29229388659439</v>
      </c>
      <c r="J55" s="29">
        <v>979.2135752678048</v>
      </c>
      <c r="K55" s="29">
        <v>2318.7410974978343</v>
      </c>
      <c r="L55" s="29">
        <v>19178.762483882347</v>
      </c>
    </row>
    <row r="56" spans="1:12" x14ac:dyDescent="0.35">
      <c r="A56" s="38">
        <v>1</v>
      </c>
      <c r="B56" s="4">
        <v>44199</v>
      </c>
      <c r="C56" s="29">
        <v>3642.241366961438</v>
      </c>
      <c r="D56" s="29">
        <v>882.36240774467274</v>
      </c>
      <c r="E56" s="29">
        <v>3475.5748616288352</v>
      </c>
      <c r="F56" s="29">
        <v>6399.2970010269655</v>
      </c>
      <c r="G56" s="29">
        <v>2819.2080353828505</v>
      </c>
      <c r="H56" s="29">
        <v>1722.8860492848089</v>
      </c>
      <c r="I56" s="29">
        <v>362.3591689838666</v>
      </c>
      <c r="J56" s="29">
        <v>1114.0550226367263</v>
      </c>
      <c r="K56" s="29">
        <v>2343.5288880886915</v>
      </c>
      <c r="L56" s="29">
        <v>22761.512801738856</v>
      </c>
    </row>
    <row r="57" spans="1:12" x14ac:dyDescent="0.35">
      <c r="A57" s="38">
        <v>2</v>
      </c>
      <c r="B57" s="4">
        <v>44206</v>
      </c>
      <c r="C57" s="29">
        <v>3372.0554658980591</v>
      </c>
      <c r="D57" s="29">
        <v>929.91910546461145</v>
      </c>
      <c r="E57" s="29">
        <v>3610.7262467043943</v>
      </c>
      <c r="F57" s="29">
        <v>6639.6667758181138</v>
      </c>
      <c r="G57" s="29">
        <v>3636.2887837914714</v>
      </c>
      <c r="H57" s="29">
        <v>2219.5140887636949</v>
      </c>
      <c r="I57" s="29">
        <v>392.6264458390404</v>
      </c>
      <c r="J57" s="29">
        <v>1256.1953777864774</v>
      </c>
      <c r="K57" s="29">
        <v>2160.1329542039994</v>
      </c>
      <c r="L57" s="29">
        <v>24217.125244269861</v>
      </c>
    </row>
    <row r="58" spans="1:12" x14ac:dyDescent="0.35">
      <c r="A58" s="38">
        <v>3</v>
      </c>
      <c r="B58" s="4">
        <v>44213</v>
      </c>
      <c r="C58" s="29">
        <v>2730.654954177749</v>
      </c>
      <c r="D58" s="29">
        <v>965.43791413247163</v>
      </c>
      <c r="E58" s="29">
        <v>3241.4113769551477</v>
      </c>
      <c r="F58" s="29">
        <v>5526.4459521004173</v>
      </c>
      <c r="G58" s="29">
        <v>3044.5730407117526</v>
      </c>
      <c r="H58" s="29">
        <v>2040.9308280195823</v>
      </c>
      <c r="I58" s="29">
        <v>435.60140277647838</v>
      </c>
      <c r="J58" s="29">
        <v>1305.5590785152897</v>
      </c>
      <c r="K58" s="29">
        <v>1778.0846277979654</v>
      </c>
      <c r="L58" s="29">
        <v>21068.699175186855</v>
      </c>
    </row>
    <row r="59" spans="1:12" x14ac:dyDescent="0.35">
      <c r="A59" s="38">
        <v>4</v>
      </c>
      <c r="B59" s="4">
        <v>44220</v>
      </c>
      <c r="C59" s="29">
        <v>2003.1623456577306</v>
      </c>
      <c r="D59" s="29">
        <v>757.30937280321746</v>
      </c>
      <c r="E59" s="29">
        <v>2431.9186496114726</v>
      </c>
      <c r="F59" s="29">
        <v>3445.0938434020813</v>
      </c>
      <c r="G59" s="29">
        <v>2192.4580520495324</v>
      </c>
      <c r="H59" s="29">
        <v>1550.110491443505</v>
      </c>
      <c r="I59" s="29">
        <v>349.97620193110532</v>
      </c>
      <c r="J59" s="29">
        <v>1026.4682591096143</v>
      </c>
      <c r="K59" s="29">
        <v>1374.1306857781951</v>
      </c>
      <c r="L59" s="29">
        <v>15130.627901786454</v>
      </c>
    </row>
    <row r="60" spans="1:12" x14ac:dyDescent="0.35">
      <c r="A60" s="38">
        <v>5</v>
      </c>
      <c r="B60" s="4">
        <v>44227</v>
      </c>
      <c r="C60" s="29">
        <v>1666.1854859844921</v>
      </c>
      <c r="D60" s="29">
        <v>740.53334828363847</v>
      </c>
      <c r="E60" s="29">
        <v>2200.7393407611862</v>
      </c>
      <c r="F60" s="29">
        <v>2827.1305649313863</v>
      </c>
      <c r="G60" s="29">
        <v>1682.0043451623005</v>
      </c>
      <c r="H60" s="29">
        <v>1246.3327834140975</v>
      </c>
      <c r="I60" s="29">
        <v>330.30303974740843</v>
      </c>
      <c r="J60" s="29">
        <v>844.26299977072449</v>
      </c>
      <c r="K60" s="29">
        <v>1234.5330114735575</v>
      </c>
      <c r="L60" s="29">
        <v>12772.024919528791</v>
      </c>
    </row>
    <row r="61" spans="1:12" x14ac:dyDescent="0.35">
      <c r="A61" s="38">
        <v>6</v>
      </c>
      <c r="B61" s="4">
        <v>44234</v>
      </c>
      <c r="C61" s="29">
        <v>1607.9966104838625</v>
      </c>
      <c r="D61" s="29">
        <v>672.69402698302406</v>
      </c>
      <c r="E61" s="29">
        <v>1842.5241025247356</v>
      </c>
      <c r="F61" s="29">
        <v>2292.1256099096581</v>
      </c>
      <c r="G61" s="29">
        <v>1358.3965331649943</v>
      </c>
      <c r="H61" s="29">
        <v>1075.286210069512</v>
      </c>
      <c r="I61" s="29">
        <v>341.83075120221514</v>
      </c>
      <c r="J61" s="29">
        <v>789.99288948140884</v>
      </c>
      <c r="K61" s="29">
        <v>1062.6031030704862</v>
      </c>
      <c r="L61" s="29">
        <v>11043.449836889897</v>
      </c>
    </row>
    <row r="62" spans="1:12" x14ac:dyDescent="0.35">
      <c r="A62" s="38">
        <v>7</v>
      </c>
      <c r="B62" s="4">
        <v>44241</v>
      </c>
      <c r="C62" s="29">
        <v>1391.8414324427313</v>
      </c>
      <c r="D62" s="29">
        <v>559.75010538338256</v>
      </c>
      <c r="E62" s="29">
        <v>1901.9911449797235</v>
      </c>
      <c r="F62" s="29">
        <v>2055.2116424286578</v>
      </c>
      <c r="G62" s="29">
        <v>1367.610877424692</v>
      </c>
      <c r="H62" s="29">
        <v>1047.5922789823258</v>
      </c>
      <c r="I62" s="29">
        <v>364.98656443754504</v>
      </c>
      <c r="J62" s="29">
        <v>803.50235047640217</v>
      </c>
      <c r="K62" s="29">
        <v>945.65625178756454</v>
      </c>
      <c r="L62" s="29">
        <v>10438.142648343026</v>
      </c>
    </row>
    <row r="63" spans="1:12" x14ac:dyDescent="0.35">
      <c r="A63" s="38">
        <v>8</v>
      </c>
      <c r="B63" s="4">
        <v>44248</v>
      </c>
      <c r="C63" s="29">
        <v>1396.234947978598</v>
      </c>
      <c r="D63" s="29">
        <v>615.24227949133092</v>
      </c>
      <c r="E63" s="29">
        <v>1720.3898228043347</v>
      </c>
      <c r="F63" s="29">
        <v>1818.5615928038878</v>
      </c>
      <c r="G63" s="29">
        <v>1240.2684900700606</v>
      </c>
      <c r="H63" s="29">
        <v>965.06035767293622</v>
      </c>
      <c r="I63" s="29">
        <v>300.98133969541936</v>
      </c>
      <c r="J63" s="29">
        <v>682.81304486863348</v>
      </c>
      <c r="K63" s="29">
        <v>923.46860315639401</v>
      </c>
      <c r="L63" s="29">
        <v>9663.0204785415954</v>
      </c>
    </row>
    <row r="64" spans="1:12" x14ac:dyDescent="0.35">
      <c r="A64" s="38">
        <v>9</v>
      </c>
      <c r="B64" s="4">
        <v>44255</v>
      </c>
      <c r="C64" s="29">
        <v>1395.4104930863882</v>
      </c>
      <c r="D64" s="29">
        <v>603.15286132054166</v>
      </c>
      <c r="E64" s="29">
        <v>1703.0434831759269</v>
      </c>
      <c r="F64" s="29">
        <v>1857.1736463669922</v>
      </c>
      <c r="G64" s="29">
        <v>1311.5520022754004</v>
      </c>
      <c r="H64" s="29">
        <v>845.68294755784655</v>
      </c>
      <c r="I64" s="29">
        <v>299.18646526582012</v>
      </c>
      <c r="J64" s="29">
        <v>674.46632610573147</v>
      </c>
      <c r="K64" s="29">
        <v>947.25519917975748</v>
      </c>
      <c r="L64" s="29">
        <v>9636.9234243344035</v>
      </c>
    </row>
    <row r="65" spans="1:12" x14ac:dyDescent="0.35">
      <c r="A65" s="38">
        <v>10</v>
      </c>
      <c r="B65" s="4">
        <v>44262</v>
      </c>
      <c r="C65" s="29">
        <v>1366.555455784161</v>
      </c>
      <c r="D65" s="29">
        <v>620.99236434780346</v>
      </c>
      <c r="E65" s="29">
        <v>1683.4098913980051</v>
      </c>
      <c r="F65" s="29">
        <v>1842.6026207256571</v>
      </c>
      <c r="G65" s="29">
        <v>1264.6896435012236</v>
      </c>
      <c r="H65" s="29">
        <v>1010.6414989810764</v>
      </c>
      <c r="I65" s="29">
        <v>327.53392282472709</v>
      </c>
      <c r="J65" s="29">
        <v>731.81098143519625</v>
      </c>
      <c r="K65" s="29">
        <v>926.78002401080744</v>
      </c>
      <c r="L65" s="29">
        <v>9775.0164030086562</v>
      </c>
    </row>
    <row r="66" spans="1:12" x14ac:dyDescent="0.35">
      <c r="A66" s="38">
        <v>11</v>
      </c>
      <c r="B66" s="4">
        <v>44269</v>
      </c>
      <c r="C66" s="29">
        <v>1269.6067632060622</v>
      </c>
      <c r="D66" s="29">
        <v>636.23264390699251</v>
      </c>
      <c r="E66" s="29">
        <v>1610.8775144683705</v>
      </c>
      <c r="F66" s="29">
        <v>1750.2581317017887</v>
      </c>
      <c r="G66" s="29">
        <v>1145.194564123319</v>
      </c>
      <c r="H66" s="29">
        <v>847.59171808481733</v>
      </c>
      <c r="I66" s="29">
        <v>291.12685795750417</v>
      </c>
      <c r="J66" s="29">
        <v>659.44168048291806</v>
      </c>
      <c r="K66" s="29">
        <v>831.23871481956223</v>
      </c>
      <c r="L66" s="29">
        <v>9041.5685887513355</v>
      </c>
    </row>
    <row r="67" spans="1:12" x14ac:dyDescent="0.35">
      <c r="A67" s="38">
        <v>12</v>
      </c>
      <c r="B67" s="4">
        <v>44276</v>
      </c>
      <c r="C67" s="29">
        <v>1295.5908916432454</v>
      </c>
      <c r="D67" s="29">
        <v>589.79490747081627</v>
      </c>
      <c r="E67" s="29">
        <v>1563.6183310608715</v>
      </c>
      <c r="F67" s="29">
        <v>1721.5685065154544</v>
      </c>
      <c r="G67" s="29">
        <v>1162.5823384991331</v>
      </c>
      <c r="H67" s="29">
        <v>914.45089927975118</v>
      </c>
      <c r="I67" s="29">
        <v>287.69139978501198</v>
      </c>
      <c r="J67" s="29">
        <v>680.76341072899118</v>
      </c>
      <c r="K67" s="29">
        <v>939.62573165608853</v>
      </c>
      <c r="L67" s="29">
        <v>9155.6864166393643</v>
      </c>
    </row>
    <row r="68" spans="1:12" x14ac:dyDescent="0.35">
      <c r="A68" s="38">
        <v>13</v>
      </c>
      <c r="B68" s="4">
        <v>44283</v>
      </c>
      <c r="C68" s="29">
        <v>1359.4478893920323</v>
      </c>
      <c r="D68" s="29">
        <v>616.77732315849494</v>
      </c>
      <c r="E68" s="29">
        <v>1694.9011001797403</v>
      </c>
      <c r="F68" s="29">
        <v>1735.3206983661491</v>
      </c>
      <c r="G68" s="29">
        <v>1179.137047809405</v>
      </c>
      <c r="H68" s="29">
        <v>862.96118724756911</v>
      </c>
      <c r="I68" s="29">
        <v>283.92859539243869</v>
      </c>
      <c r="J68" s="29">
        <v>660.57383361803568</v>
      </c>
      <c r="K68" s="29">
        <v>869.99765737476298</v>
      </c>
      <c r="L68" s="29">
        <v>9263.0453325386261</v>
      </c>
    </row>
    <row r="69" spans="1:12" x14ac:dyDescent="0.35">
      <c r="A69" s="38">
        <v>14</v>
      </c>
      <c r="B69" s="4">
        <v>44290</v>
      </c>
      <c r="C69" s="29">
        <v>1407.5585442685988</v>
      </c>
      <c r="D69" s="29">
        <v>672.73776412288828</v>
      </c>
      <c r="E69" s="29">
        <v>1729.6783483537861</v>
      </c>
      <c r="F69" s="29">
        <v>1838.5896834947209</v>
      </c>
      <c r="G69" s="29">
        <v>1179.6260830259</v>
      </c>
      <c r="H69" s="29">
        <v>897.58425484679287</v>
      </c>
      <c r="I69" s="29">
        <v>376.74906705486842</v>
      </c>
      <c r="J69" s="29">
        <v>695.0361872887521</v>
      </c>
      <c r="K69" s="29">
        <v>895.8434001115611</v>
      </c>
      <c r="L69" s="29">
        <v>9693.4033325678683</v>
      </c>
    </row>
    <row r="70" spans="1:12" x14ac:dyDescent="0.35">
      <c r="A70" s="38">
        <v>15</v>
      </c>
      <c r="B70" s="4">
        <v>44297</v>
      </c>
      <c r="C70" s="29">
        <v>1381.6849536605228</v>
      </c>
      <c r="D70" s="29">
        <v>627.23463413641252</v>
      </c>
      <c r="E70" s="29">
        <v>1706.2660291570669</v>
      </c>
      <c r="F70" s="29">
        <v>1796.3626058384527</v>
      </c>
      <c r="G70" s="29">
        <v>1177.1450363143113</v>
      </c>
      <c r="H70" s="29">
        <v>840.4454580774941</v>
      </c>
      <c r="I70" s="29">
        <v>361.79700615154923</v>
      </c>
      <c r="J70" s="29">
        <v>813.35557429838218</v>
      </c>
      <c r="K70" s="29">
        <v>992.13463579509357</v>
      </c>
      <c r="L70" s="29">
        <v>9696.4259334292856</v>
      </c>
    </row>
    <row r="71" spans="1:12" x14ac:dyDescent="0.35">
      <c r="A71" s="38">
        <v>16</v>
      </c>
      <c r="B71" s="4">
        <v>44304</v>
      </c>
      <c r="C71" s="29">
        <v>1355.6971036328634</v>
      </c>
      <c r="D71" s="29">
        <v>749.68922822564332</v>
      </c>
      <c r="E71" s="29">
        <v>1714.6890251359191</v>
      </c>
      <c r="F71" s="29">
        <v>1738.4653842246307</v>
      </c>
      <c r="G71" s="29">
        <v>1226.1623818103021</v>
      </c>
      <c r="H71" s="29">
        <v>889.82339612630165</v>
      </c>
      <c r="I71" s="29">
        <v>348.86398492610033</v>
      </c>
      <c r="J71" s="29">
        <v>748.53026680038431</v>
      </c>
      <c r="K71" s="29">
        <v>878.23678478651391</v>
      </c>
      <c r="L71" s="29">
        <v>9650.1575556686585</v>
      </c>
    </row>
    <row r="72" spans="1:12" x14ac:dyDescent="0.35">
      <c r="A72" s="38">
        <v>17</v>
      </c>
      <c r="B72" s="4">
        <v>44311</v>
      </c>
      <c r="C72" s="29">
        <v>1342.4685039677429</v>
      </c>
      <c r="D72" s="29">
        <v>745.72170433099438</v>
      </c>
      <c r="E72" s="29">
        <v>1763.091321883056</v>
      </c>
      <c r="F72" s="29">
        <v>1768.2888803444439</v>
      </c>
      <c r="G72" s="29">
        <v>1136.0249715889163</v>
      </c>
      <c r="H72" s="29">
        <v>863.41702555369659</v>
      </c>
      <c r="I72" s="29">
        <v>454.16366607213217</v>
      </c>
      <c r="J72" s="29">
        <v>777.59153083036517</v>
      </c>
      <c r="K72" s="29">
        <v>879.73458000092228</v>
      </c>
      <c r="L72" s="29">
        <v>9730.5021845722695</v>
      </c>
    </row>
    <row r="73" spans="1:12" x14ac:dyDescent="0.35">
      <c r="A73" s="38">
        <v>18</v>
      </c>
      <c r="B73" s="4">
        <v>44318</v>
      </c>
      <c r="C73" s="29">
        <v>1400.1685386718982</v>
      </c>
      <c r="D73" s="29">
        <v>804.72253268842815</v>
      </c>
      <c r="E73" s="29">
        <v>1804.686926079868</v>
      </c>
      <c r="F73" s="29">
        <v>1830.7734413334911</v>
      </c>
      <c r="G73" s="29">
        <v>1227.8505154860118</v>
      </c>
      <c r="H73" s="29">
        <v>912.31453686387806</v>
      </c>
      <c r="I73" s="29">
        <v>463.12076387288505</v>
      </c>
      <c r="J73" s="29">
        <v>833.67884063863346</v>
      </c>
      <c r="K73" s="29">
        <v>1019.275826926915</v>
      </c>
      <c r="L73" s="29">
        <v>10296.591922562009</v>
      </c>
    </row>
    <row r="74" spans="1:12" x14ac:dyDescent="0.35">
      <c r="A74" s="38">
        <v>19</v>
      </c>
      <c r="B74" s="4">
        <v>44325</v>
      </c>
      <c r="C74" s="29">
        <v>1441.9345855706774</v>
      </c>
      <c r="D74" s="29">
        <v>856.2862252495172</v>
      </c>
      <c r="E74" s="29">
        <v>1847.7333997878031</v>
      </c>
      <c r="F74" s="29">
        <v>1806.7355349081604</v>
      </c>
      <c r="G74" s="29">
        <v>1224.7729136755497</v>
      </c>
      <c r="H74" s="29">
        <v>969.8532783639746</v>
      </c>
      <c r="I74" s="29">
        <v>535.07314548173895</v>
      </c>
      <c r="J74" s="29">
        <v>896.61242193101123</v>
      </c>
      <c r="K74" s="29">
        <v>1041.3814261252451</v>
      </c>
      <c r="L74" s="29">
        <v>10620.382931093678</v>
      </c>
    </row>
    <row r="75" spans="1:12" x14ac:dyDescent="0.35">
      <c r="A75" s="38">
        <v>20</v>
      </c>
      <c r="B75" s="4">
        <v>44332</v>
      </c>
      <c r="C75" s="29">
        <v>1378.3115418100906</v>
      </c>
      <c r="D75" s="29">
        <v>896.23394362229919</v>
      </c>
      <c r="E75" s="29">
        <v>2078.1969129616609</v>
      </c>
      <c r="F75" s="29">
        <v>1847.865786625023</v>
      </c>
      <c r="G75" s="29">
        <v>1221.8202879333298</v>
      </c>
      <c r="H75" s="29">
        <v>907.26879900586414</v>
      </c>
      <c r="I75" s="29">
        <v>503.67156833338157</v>
      </c>
      <c r="J75" s="29">
        <v>887.92116809318327</v>
      </c>
      <c r="K75" s="29">
        <v>983.80584636560639</v>
      </c>
      <c r="L75" s="29">
        <v>10705.095854750438</v>
      </c>
    </row>
    <row r="76" spans="1:12" x14ac:dyDescent="0.35">
      <c r="A76" s="38">
        <v>21</v>
      </c>
      <c r="B76" s="4">
        <v>44339</v>
      </c>
      <c r="C76" s="29">
        <v>1413.3034041900837</v>
      </c>
      <c r="D76" s="29">
        <v>923.23487740584392</v>
      </c>
      <c r="E76" s="29">
        <v>2141.3367216641727</v>
      </c>
      <c r="F76" s="29">
        <v>1830.2008666827135</v>
      </c>
      <c r="G76" s="29">
        <v>1181.7042326919172</v>
      </c>
      <c r="H76" s="29">
        <v>980.32493686741145</v>
      </c>
      <c r="I76" s="29">
        <v>543.95530202691987</v>
      </c>
      <c r="J76" s="29">
        <v>1003.9548753177131</v>
      </c>
      <c r="K76" s="29">
        <v>1119.1599346809403</v>
      </c>
      <c r="L76" s="29">
        <v>11137.175151527716</v>
      </c>
    </row>
    <row r="77" spans="1:12" x14ac:dyDescent="0.35">
      <c r="A77" s="38">
        <v>22</v>
      </c>
      <c r="B77" s="4">
        <v>44346</v>
      </c>
      <c r="C77" s="29">
        <v>1545.5810565390791</v>
      </c>
      <c r="D77" s="29">
        <v>949.08784600212334</v>
      </c>
      <c r="E77" s="29">
        <v>2564.8754802128415</v>
      </c>
      <c r="F77" s="29">
        <v>2063.8965125892792</v>
      </c>
      <c r="G77" s="29">
        <v>1427.8868798703563</v>
      </c>
      <c r="H77" s="29">
        <v>1100.4517337866309</v>
      </c>
      <c r="I77" s="29">
        <v>595.91704387085656</v>
      </c>
      <c r="J77" s="29">
        <v>1049.7802386885874</v>
      </c>
      <c r="K77" s="29">
        <v>1052.452146759314</v>
      </c>
      <c r="L77" s="29">
        <v>12349.92893831907</v>
      </c>
    </row>
    <row r="78" spans="1:12" x14ac:dyDescent="0.35">
      <c r="A78" s="38">
        <v>23</v>
      </c>
      <c r="B78" s="4">
        <v>44353</v>
      </c>
      <c r="C78" s="29">
        <v>1606.9251147092705</v>
      </c>
      <c r="D78" s="29">
        <v>992.3083220510963</v>
      </c>
      <c r="E78" s="29">
        <v>2828.3063837215618</v>
      </c>
      <c r="F78" s="29">
        <v>2012.9657497407461</v>
      </c>
      <c r="G78" s="29">
        <v>1545.8938440596971</v>
      </c>
      <c r="H78" s="29">
        <v>1198.318030312686</v>
      </c>
      <c r="I78" s="29">
        <v>548.71568651683037</v>
      </c>
      <c r="J78" s="29">
        <v>1117.1568218120958</v>
      </c>
      <c r="K78" s="29">
        <v>1219.0063841611079</v>
      </c>
      <c r="L78" s="29">
        <v>13069.596337085091</v>
      </c>
    </row>
    <row r="79" spans="1:12" x14ac:dyDescent="0.35">
      <c r="A79" s="38">
        <v>24</v>
      </c>
      <c r="B79" s="4">
        <v>44360</v>
      </c>
      <c r="C79" s="29">
        <v>1426.9833782905989</v>
      </c>
      <c r="D79" s="29">
        <v>869.95227401376837</v>
      </c>
      <c r="E79" s="29">
        <v>3463.9500227042672</v>
      </c>
      <c r="F79" s="29">
        <v>1947.0653016940303</v>
      </c>
      <c r="G79" s="29">
        <v>1435.3926189862345</v>
      </c>
      <c r="H79" s="29">
        <v>1106.0102534782563</v>
      </c>
      <c r="I79" s="29">
        <v>436.26941544691283</v>
      </c>
      <c r="J79" s="29">
        <v>992.45746648468537</v>
      </c>
      <c r="K79" s="29">
        <v>1133.3833721788774</v>
      </c>
      <c r="L79" s="29">
        <v>12811.464103277631</v>
      </c>
    </row>
    <row r="80" spans="1:12" x14ac:dyDescent="0.35">
      <c r="A80" s="38">
        <v>25</v>
      </c>
      <c r="B80" s="4">
        <v>44367</v>
      </c>
      <c r="C80" s="29">
        <v>1612.0763096903324</v>
      </c>
      <c r="D80" s="29">
        <v>815.43547513994054</v>
      </c>
      <c r="E80" s="29">
        <v>4479.0615082316854</v>
      </c>
      <c r="F80" s="29">
        <v>2026.1988569017606</v>
      </c>
      <c r="G80" s="29">
        <v>1510.8693890707059</v>
      </c>
      <c r="H80" s="29">
        <v>1206.0355612143551</v>
      </c>
      <c r="I80" s="29">
        <v>433.81751289807431</v>
      </c>
      <c r="J80" s="29">
        <v>1230.3144054417019</v>
      </c>
      <c r="K80" s="29">
        <v>1352.3098470577083</v>
      </c>
      <c r="L80" s="29">
        <v>14666.118865646264</v>
      </c>
    </row>
    <row r="81" spans="1:12" x14ac:dyDescent="0.35">
      <c r="A81" s="38">
        <v>26</v>
      </c>
      <c r="B81" s="4">
        <v>44374</v>
      </c>
      <c r="C81" s="29">
        <v>1631.7269968217313</v>
      </c>
      <c r="D81" s="29">
        <v>861.41546793225848</v>
      </c>
      <c r="E81" s="29">
        <v>5345.7427374368326</v>
      </c>
      <c r="F81" s="29">
        <v>2057.0202436865875</v>
      </c>
      <c r="G81" s="29">
        <v>1839.599219496235</v>
      </c>
      <c r="H81" s="29">
        <v>1349.9161384988884</v>
      </c>
      <c r="I81" s="29">
        <v>456.25840558052357</v>
      </c>
      <c r="J81" s="29">
        <v>1295.358628539766</v>
      </c>
      <c r="K81" s="29">
        <v>1496.3810265346669</v>
      </c>
      <c r="L81" s="29">
        <v>16333.418864527488</v>
      </c>
    </row>
    <row r="82" spans="1:12" x14ac:dyDescent="0.35">
      <c r="A82" s="38">
        <v>27</v>
      </c>
      <c r="B82" s="4">
        <v>44381</v>
      </c>
      <c r="C82" s="29">
        <v>1769.221925459638</v>
      </c>
      <c r="D82" s="29">
        <v>897.87826158234361</v>
      </c>
      <c r="E82" s="29">
        <v>5537.4133370362997</v>
      </c>
      <c r="F82" s="29">
        <v>2241.2159824709324</v>
      </c>
      <c r="G82" s="29">
        <v>2381.2604916932369</v>
      </c>
      <c r="H82" s="29">
        <v>1589.6181278250156</v>
      </c>
      <c r="I82" s="29">
        <v>449.67718066341365</v>
      </c>
      <c r="J82" s="29">
        <v>1450.5349330979689</v>
      </c>
      <c r="K82" s="29">
        <v>1721.5913764166357</v>
      </c>
      <c r="L82" s="29">
        <v>18038.411616245485</v>
      </c>
    </row>
    <row r="83" spans="1:12" x14ac:dyDescent="0.35">
      <c r="A83" s="38">
        <v>28</v>
      </c>
      <c r="B83" s="4">
        <v>44388</v>
      </c>
      <c r="C83" s="29">
        <v>2049.3389236798239</v>
      </c>
      <c r="D83" s="29">
        <v>932.55547551295649</v>
      </c>
      <c r="E83" s="29">
        <v>5400.7500860022856</v>
      </c>
      <c r="F83" s="29">
        <v>2800.3605612218248</v>
      </c>
      <c r="G83" s="29">
        <v>2792.0567928457936</v>
      </c>
      <c r="H83" s="29">
        <v>1849.5272030794813</v>
      </c>
      <c r="I83" s="29">
        <v>525.43828253281731</v>
      </c>
      <c r="J83" s="29">
        <v>1640.9170928426852</v>
      </c>
      <c r="K83" s="29">
        <v>1976.6216773159363</v>
      </c>
      <c r="L83" s="29">
        <v>19967.566095033606</v>
      </c>
    </row>
    <row r="84" spans="1:12" x14ac:dyDescent="0.35">
      <c r="A84" s="38">
        <v>29</v>
      </c>
      <c r="B84" s="4">
        <v>44395</v>
      </c>
      <c r="C84" s="29">
        <v>2104.3125314903295</v>
      </c>
      <c r="D84" s="29">
        <v>970.97532510280939</v>
      </c>
      <c r="E84" s="29">
        <v>4456.7872797942164</v>
      </c>
      <c r="F84" s="29">
        <v>2992.2955637337045</v>
      </c>
      <c r="G84" s="29">
        <v>2812.5126825326852</v>
      </c>
      <c r="H84" s="29">
        <v>1911.0054163795951</v>
      </c>
      <c r="I84" s="29">
        <v>487.02617833979923</v>
      </c>
      <c r="J84" s="29">
        <v>1679.4957490394327</v>
      </c>
      <c r="K84" s="29">
        <v>2148.7805947341217</v>
      </c>
      <c r="L84" s="29">
        <v>19563.191321146696</v>
      </c>
    </row>
    <row r="85" spans="1:12" x14ac:dyDescent="0.35">
      <c r="A85" s="38">
        <v>30</v>
      </c>
      <c r="B85" s="4">
        <v>44402</v>
      </c>
      <c r="C85" s="29">
        <v>1844.2906451633553</v>
      </c>
      <c r="D85" s="29">
        <v>995.09245047630691</v>
      </c>
      <c r="E85" s="29">
        <v>3729.6182223682772</v>
      </c>
      <c r="F85" s="29">
        <v>3050.8869646782032</v>
      </c>
      <c r="G85" s="29">
        <v>2490.6928940332605</v>
      </c>
      <c r="H85" s="29">
        <v>1734.0547600976897</v>
      </c>
      <c r="I85" s="29">
        <v>470.52073984932736</v>
      </c>
      <c r="J85" s="29">
        <v>1339.3942291458607</v>
      </c>
      <c r="K85" s="29">
        <v>2259.450883358385</v>
      </c>
      <c r="L85" s="29">
        <v>17914.001789170667</v>
      </c>
    </row>
    <row r="86" spans="1:12" x14ac:dyDescent="0.35">
      <c r="A86" s="38">
        <v>31</v>
      </c>
      <c r="B86" s="4">
        <v>44409</v>
      </c>
      <c r="C86" s="29">
        <v>1980.4263597892905</v>
      </c>
      <c r="D86" s="29">
        <v>873.22938310275777</v>
      </c>
      <c r="E86" s="29">
        <v>2907.849886361656</v>
      </c>
      <c r="F86" s="29">
        <v>2913.1169076456722</v>
      </c>
      <c r="G86" s="29">
        <v>1986.1586616255736</v>
      </c>
      <c r="H86" s="29">
        <v>1493.9544078686467</v>
      </c>
      <c r="I86" s="29">
        <v>447.60262220293805</v>
      </c>
      <c r="J86" s="29">
        <v>1209.845117631769</v>
      </c>
      <c r="K86" s="29">
        <v>2291.5959254978898</v>
      </c>
      <c r="L86" s="29">
        <v>16103.779271726193</v>
      </c>
    </row>
    <row r="87" spans="1:12" x14ac:dyDescent="0.35">
      <c r="A87" s="38">
        <v>32</v>
      </c>
      <c r="B87" s="4">
        <v>44416</v>
      </c>
      <c r="C87" s="29">
        <v>1919.2506270038541</v>
      </c>
      <c r="D87" s="29">
        <v>796.27734544877023</v>
      </c>
      <c r="E87" s="29">
        <v>2457.1148067211766</v>
      </c>
      <c r="F87" s="29">
        <v>2880.6347651977476</v>
      </c>
      <c r="G87" s="29">
        <v>1528.1442095244149</v>
      </c>
      <c r="H87" s="29">
        <v>1286.6113742005241</v>
      </c>
      <c r="I87" s="29">
        <v>442.88549713266195</v>
      </c>
      <c r="J87" s="29">
        <v>1026.873699008841</v>
      </c>
      <c r="K87" s="29">
        <v>2132.1064305082168</v>
      </c>
      <c r="L87" s="29">
        <v>14469.898754746206</v>
      </c>
    </row>
    <row r="88" spans="1:12" x14ac:dyDescent="0.35">
      <c r="A88" s="38">
        <v>33</v>
      </c>
      <c r="B88" s="4">
        <v>44423</v>
      </c>
      <c r="C88" s="29">
        <v>2131.6610779721227</v>
      </c>
      <c r="D88" s="29">
        <v>874.78196948144353</v>
      </c>
      <c r="E88" s="29">
        <v>2162.4792523489436</v>
      </c>
      <c r="F88" s="29">
        <v>3113.4874879383142</v>
      </c>
      <c r="G88" s="29">
        <v>1513.1708815766938</v>
      </c>
      <c r="H88" s="29">
        <v>1242.0676711569499</v>
      </c>
      <c r="I88" s="29">
        <v>495.35824894085363</v>
      </c>
      <c r="J88" s="29">
        <v>1034.0622358983892</v>
      </c>
      <c r="K88" s="29">
        <v>2077.1332254519252</v>
      </c>
      <c r="L88" s="29">
        <v>14644.202050765636</v>
      </c>
    </row>
    <row r="89" spans="1:12" x14ac:dyDescent="0.35">
      <c r="A89" s="38">
        <v>34</v>
      </c>
      <c r="B89" s="4">
        <v>44430</v>
      </c>
      <c r="C89" s="29">
        <v>2198.6897672539512</v>
      </c>
      <c r="D89" s="29">
        <v>818.97995841529769</v>
      </c>
      <c r="E89" s="29">
        <v>1933.6451340511001</v>
      </c>
      <c r="F89" s="29">
        <v>2950.071629922777</v>
      </c>
      <c r="G89" s="29">
        <v>1370.9848018622229</v>
      </c>
      <c r="H89" s="29">
        <v>1288.6667651200821</v>
      </c>
      <c r="I89" s="29">
        <v>445.64936774880823</v>
      </c>
      <c r="J89" s="29">
        <v>909.84630099124547</v>
      </c>
      <c r="K89" s="29">
        <v>1831.846530115411</v>
      </c>
      <c r="L89" s="29">
        <v>13748.380255480897</v>
      </c>
    </row>
    <row r="90" spans="1:12" x14ac:dyDescent="0.35">
      <c r="A90" s="38">
        <v>35</v>
      </c>
      <c r="B90" s="4">
        <v>44437</v>
      </c>
      <c r="C90" s="29">
        <v>2170.1362148354679</v>
      </c>
      <c r="D90" s="29">
        <v>818.35054619353468</v>
      </c>
      <c r="E90" s="29">
        <v>1882.3659144543476</v>
      </c>
      <c r="F90" s="29">
        <v>2945.1571111182316</v>
      </c>
      <c r="G90" s="29">
        <v>1348.5839864319096</v>
      </c>
      <c r="H90" s="29">
        <v>1077.5044484592468</v>
      </c>
      <c r="I90" s="29">
        <v>463.287204425548</v>
      </c>
      <c r="J90" s="29">
        <v>920.6435969509987</v>
      </c>
      <c r="K90" s="29">
        <v>1763.9210349330087</v>
      </c>
      <c r="L90" s="29">
        <v>13389.950057802294</v>
      </c>
    </row>
    <row r="91" spans="1:12" x14ac:dyDescent="0.35">
      <c r="A91" s="38">
        <v>36</v>
      </c>
      <c r="B91" s="4">
        <v>44444</v>
      </c>
      <c r="C91" s="29">
        <v>2111.2879560851825</v>
      </c>
      <c r="D91" s="29">
        <v>715.74650178373395</v>
      </c>
      <c r="E91" s="29">
        <v>1741.8244703278747</v>
      </c>
      <c r="F91" s="29">
        <v>2606.5310117378185</v>
      </c>
      <c r="G91" s="29">
        <v>1239.8569149767875</v>
      </c>
      <c r="H91" s="29">
        <v>1054.407060698953</v>
      </c>
      <c r="I91" s="29">
        <v>449.8142738463506</v>
      </c>
      <c r="J91" s="29">
        <v>805.07577518940116</v>
      </c>
      <c r="K91" s="29">
        <v>1578.2795414679515</v>
      </c>
      <c r="L91" s="29">
        <v>12302.823506114055</v>
      </c>
    </row>
    <row r="92" spans="1:12" x14ac:dyDescent="0.35">
      <c r="A92" s="38">
        <v>37</v>
      </c>
      <c r="B92" s="4">
        <v>44451</v>
      </c>
      <c r="C92" s="29">
        <v>1783.0834894066734</v>
      </c>
      <c r="D92" s="29">
        <v>658.88564860316865</v>
      </c>
      <c r="E92" s="29">
        <v>1759.8811146242488</v>
      </c>
      <c r="F92" s="29">
        <v>2185.4463651668266</v>
      </c>
      <c r="G92" s="29">
        <v>1283.8984980389614</v>
      </c>
      <c r="H92" s="29">
        <v>956.04411601371407</v>
      </c>
      <c r="I92" s="29">
        <v>400.19015550873632</v>
      </c>
      <c r="J92" s="29">
        <v>720.7719612199196</v>
      </c>
      <c r="K92" s="29">
        <v>1270.154277376593</v>
      </c>
      <c r="L92" s="29">
        <v>11018.355625958842</v>
      </c>
    </row>
    <row r="93" spans="1:12" x14ac:dyDescent="0.35">
      <c r="A93" s="38">
        <v>38</v>
      </c>
      <c r="B93" s="4">
        <v>44458</v>
      </c>
      <c r="C93" s="29">
        <v>1748.8219864013886</v>
      </c>
      <c r="D93" s="29">
        <v>632.56053719659087</v>
      </c>
      <c r="E93" s="29">
        <v>1649.6321178943704</v>
      </c>
      <c r="F93" s="29">
        <v>2089.2522701999278</v>
      </c>
      <c r="G93" s="29">
        <v>1238.5851822539582</v>
      </c>
      <c r="H93" s="29">
        <v>891.29979005530117</v>
      </c>
      <c r="I93" s="29">
        <v>396.36113646164824</v>
      </c>
      <c r="J93" s="29">
        <v>674.50974805264025</v>
      </c>
      <c r="K93" s="29">
        <v>1185.9084376617668</v>
      </c>
      <c r="L93" s="29">
        <v>10506.931206177593</v>
      </c>
    </row>
    <row r="94" spans="1:12" x14ac:dyDescent="0.35">
      <c r="A94" s="38">
        <v>39</v>
      </c>
      <c r="B94" s="4">
        <v>44465</v>
      </c>
      <c r="C94" s="29">
        <v>1515.306037863282</v>
      </c>
      <c r="D94" s="29">
        <v>569.72901263558697</v>
      </c>
      <c r="E94" s="29">
        <v>1667.8230797345668</v>
      </c>
      <c r="F94" s="29">
        <v>1904.3115515973334</v>
      </c>
      <c r="G94" s="29">
        <v>1244.2608970864453</v>
      </c>
      <c r="H94" s="29">
        <v>844.8136826637683</v>
      </c>
      <c r="I94" s="29">
        <v>349.52257662697826</v>
      </c>
      <c r="J94" s="29">
        <v>691.15456016365488</v>
      </c>
      <c r="K94" s="29">
        <v>1079.571050623018</v>
      </c>
      <c r="L94" s="29">
        <v>9866.4924489946352</v>
      </c>
    </row>
    <row r="95" spans="1:12" x14ac:dyDescent="0.35">
      <c r="A95" s="38">
        <v>40</v>
      </c>
      <c r="B95" s="4">
        <v>44472</v>
      </c>
      <c r="C95" s="29">
        <v>1622.0068152699339</v>
      </c>
      <c r="D95" s="29">
        <v>580.32276554995553</v>
      </c>
      <c r="E95" s="29">
        <v>1628.5530303230753</v>
      </c>
      <c r="F95" s="29">
        <v>1845.2639512356027</v>
      </c>
      <c r="G95" s="29">
        <v>1201.3034471840797</v>
      </c>
      <c r="H95" s="29">
        <v>843.56994127284054</v>
      </c>
      <c r="I95" s="29">
        <v>344.14353172757876</v>
      </c>
      <c r="J95" s="29">
        <v>671.52141516771007</v>
      </c>
      <c r="K95" s="29">
        <v>1092.4195315250813</v>
      </c>
      <c r="L95" s="29">
        <v>9829.1044292558581</v>
      </c>
    </row>
    <row r="96" spans="1:12" x14ac:dyDescent="0.35">
      <c r="A96" s="38">
        <v>41</v>
      </c>
      <c r="B96" s="4">
        <v>44479</v>
      </c>
      <c r="C96" s="29">
        <v>1588.6834627271064</v>
      </c>
      <c r="D96" s="29">
        <v>580.08851759939375</v>
      </c>
      <c r="E96" s="29">
        <v>1591.8889848155118</v>
      </c>
      <c r="F96" s="29">
        <v>1967.4527780323415</v>
      </c>
      <c r="G96" s="29">
        <v>1296.9906357636605</v>
      </c>
      <c r="H96" s="29">
        <v>846.86141340899428</v>
      </c>
      <c r="I96" s="29">
        <v>334.82888368054006</v>
      </c>
      <c r="J96" s="29">
        <v>651.92601288282617</v>
      </c>
      <c r="K96" s="29">
        <v>953.10823345081212</v>
      </c>
      <c r="L96" s="29">
        <v>9811.8289223611864</v>
      </c>
    </row>
    <row r="97" spans="1:12" x14ac:dyDescent="0.35">
      <c r="A97" s="38">
        <v>42</v>
      </c>
      <c r="B97" s="4">
        <v>44486</v>
      </c>
      <c r="C97" s="29">
        <v>1365.1993743093253</v>
      </c>
      <c r="D97" s="29">
        <v>589.8285016684556</v>
      </c>
      <c r="E97" s="29">
        <v>1518.0683063644624</v>
      </c>
      <c r="F97" s="29">
        <v>1805.1816232293968</v>
      </c>
      <c r="G97" s="29">
        <v>1245.6864255616226</v>
      </c>
      <c r="H97" s="29">
        <v>830.33885139773247</v>
      </c>
      <c r="I97" s="29">
        <v>336.11752270014301</v>
      </c>
      <c r="J97" s="29">
        <v>609.6322118421956</v>
      </c>
      <c r="K97" s="29">
        <v>975.09696764230773</v>
      </c>
      <c r="L97" s="29">
        <v>9275.1497847156425</v>
      </c>
    </row>
    <row r="98" spans="1:12" x14ac:dyDescent="0.35">
      <c r="A98" s="38">
        <v>43</v>
      </c>
      <c r="B98" s="4">
        <v>44493</v>
      </c>
      <c r="C98" s="29">
        <v>1400.8534090914538</v>
      </c>
      <c r="D98" s="29">
        <v>574.81240055022874</v>
      </c>
      <c r="E98" s="29">
        <v>1493.4719402479971</v>
      </c>
      <c r="F98" s="29">
        <v>1688.5213405119425</v>
      </c>
      <c r="G98" s="29">
        <v>1119.2817897181919</v>
      </c>
      <c r="H98" s="29">
        <v>686.71751644944345</v>
      </c>
      <c r="I98" s="29">
        <v>322.38029938471459</v>
      </c>
      <c r="J98" s="29">
        <v>625.34018518382618</v>
      </c>
      <c r="K98" s="29">
        <v>957.95030500506869</v>
      </c>
      <c r="L98" s="29">
        <v>8869.3291861428661</v>
      </c>
    </row>
    <row r="99" spans="1:12" x14ac:dyDescent="0.35">
      <c r="A99" s="38">
        <v>44</v>
      </c>
      <c r="B99" s="4">
        <v>44500</v>
      </c>
      <c r="C99" s="29">
        <v>1481.0170218395833</v>
      </c>
      <c r="D99" s="29">
        <v>627.37892963836646</v>
      </c>
      <c r="E99" s="29">
        <v>1604.6526021643699</v>
      </c>
      <c r="F99" s="29">
        <v>1878.5608320033048</v>
      </c>
      <c r="G99" s="29">
        <v>1225.6384685314815</v>
      </c>
      <c r="H99" s="29">
        <v>879.15753326403751</v>
      </c>
      <c r="I99" s="29">
        <v>340.77421815183521</v>
      </c>
      <c r="J99" s="29">
        <v>769.89484842087586</v>
      </c>
      <c r="K99" s="29">
        <v>954.92912295638871</v>
      </c>
      <c r="L99" s="29">
        <v>9762.0035769702445</v>
      </c>
    </row>
    <row r="100" spans="1:12" x14ac:dyDescent="0.35">
      <c r="A100" s="38">
        <v>45</v>
      </c>
      <c r="B100" s="4">
        <v>44507</v>
      </c>
      <c r="C100" s="29">
        <v>1522.9876996285075</v>
      </c>
      <c r="D100" s="29">
        <v>627.52289424092805</v>
      </c>
      <c r="E100" s="29">
        <v>1533.6465995521969</v>
      </c>
      <c r="F100" s="29">
        <v>1792.4202209757768</v>
      </c>
      <c r="G100" s="29">
        <v>1244.8081804296539</v>
      </c>
      <c r="H100" s="29">
        <v>901.82166480096521</v>
      </c>
      <c r="I100" s="29">
        <v>379.28798623370938</v>
      </c>
      <c r="J100" s="29">
        <v>687.51629118916526</v>
      </c>
      <c r="K100" s="29">
        <v>996.16839906045277</v>
      </c>
      <c r="L100" s="29">
        <v>9686.1799361113553</v>
      </c>
    </row>
    <row r="101" spans="1:12" x14ac:dyDescent="0.35">
      <c r="A101" s="38">
        <v>46</v>
      </c>
      <c r="B101" s="4">
        <v>44514</v>
      </c>
      <c r="C101" s="29">
        <v>1481.0170218395833</v>
      </c>
      <c r="D101" s="29">
        <v>590.83523716995319</v>
      </c>
      <c r="E101" s="29">
        <v>1527.4096112887746</v>
      </c>
      <c r="F101" s="29">
        <v>1795.9025843180602</v>
      </c>
      <c r="G101" s="29">
        <v>1137.2589718246727</v>
      </c>
      <c r="H101" s="29">
        <v>750.19830150314647</v>
      </c>
      <c r="I101" s="29">
        <v>364.05970436213141</v>
      </c>
      <c r="J101" s="29">
        <v>701.18491561672897</v>
      </c>
      <c r="K101" s="29">
        <v>869.24933617890315</v>
      </c>
      <c r="L101" s="29">
        <v>9217.1156841019547</v>
      </c>
    </row>
    <row r="102" spans="1:12" x14ac:dyDescent="0.35">
      <c r="A102" s="38">
        <v>47</v>
      </c>
      <c r="B102" s="4">
        <v>44521</v>
      </c>
      <c r="C102" s="29">
        <v>1503.8466107388772</v>
      </c>
      <c r="D102" s="29">
        <v>554.4095873173053</v>
      </c>
      <c r="E102" s="29">
        <v>1367.1989584329222</v>
      </c>
      <c r="F102" s="29">
        <v>1845.0030812153814</v>
      </c>
      <c r="G102" s="29">
        <v>1063.6351237083711</v>
      </c>
      <c r="H102" s="29">
        <v>787.24861670771202</v>
      </c>
      <c r="I102" s="29">
        <v>342.78720555534971</v>
      </c>
      <c r="J102" s="29">
        <v>625.19979853784241</v>
      </c>
      <c r="K102" s="29">
        <v>985.39201741061947</v>
      </c>
      <c r="L102" s="29">
        <v>9074.7209996243801</v>
      </c>
    </row>
    <row r="103" spans="1:12" x14ac:dyDescent="0.35">
      <c r="A103" s="38">
        <v>48</v>
      </c>
      <c r="B103" s="4">
        <v>44528</v>
      </c>
      <c r="C103" s="29">
        <v>1650.4539437425551</v>
      </c>
      <c r="D103" s="29">
        <v>561.36515898577454</v>
      </c>
      <c r="E103" s="29">
        <v>1648.1699300357207</v>
      </c>
      <c r="F103" s="29">
        <v>1953.382118651004</v>
      </c>
      <c r="G103" s="29">
        <v>1358.4051244610391</v>
      </c>
      <c r="H103" s="29">
        <v>926.35699083021677</v>
      </c>
      <c r="I103" s="29">
        <v>317.9257748883947</v>
      </c>
      <c r="J103" s="29">
        <v>682.74192622076657</v>
      </c>
      <c r="K103" s="29">
        <v>977.8926151985853</v>
      </c>
      <c r="L103" s="29">
        <v>10076.693583014056</v>
      </c>
    </row>
    <row r="104" spans="1:12" x14ac:dyDescent="0.35">
      <c r="A104" s="38">
        <v>49</v>
      </c>
      <c r="B104" s="4">
        <v>44535</v>
      </c>
      <c r="C104" s="29">
        <v>1650.2948782679041</v>
      </c>
      <c r="D104" s="29">
        <v>575.97118216824572</v>
      </c>
      <c r="E104" s="29">
        <v>1753.7568067138548</v>
      </c>
      <c r="F104" s="29">
        <v>1924.0994634195881</v>
      </c>
      <c r="G104" s="29">
        <v>1227.6410684867644</v>
      </c>
      <c r="H104" s="29">
        <v>916.96399930562484</v>
      </c>
      <c r="I104" s="29">
        <v>334.30919661221219</v>
      </c>
      <c r="J104" s="29">
        <v>632.4479210859173</v>
      </c>
      <c r="K104" s="29">
        <v>1009.7188314278296</v>
      </c>
      <c r="L104" s="29">
        <v>10025.203347487941</v>
      </c>
    </row>
    <row r="105" spans="1:12" x14ac:dyDescent="0.35">
      <c r="A105" s="38">
        <v>50</v>
      </c>
      <c r="B105" s="4">
        <v>44542</v>
      </c>
      <c r="C105" s="29">
        <v>1643.8058441043945</v>
      </c>
      <c r="D105" s="29">
        <v>581.7481555273439</v>
      </c>
      <c r="E105" s="29">
        <v>1987.4688879199061</v>
      </c>
      <c r="F105" s="29">
        <v>1972.6658409805289</v>
      </c>
      <c r="G105" s="29">
        <v>1380.1421779589919</v>
      </c>
      <c r="H105" s="29">
        <v>863.18105561110497</v>
      </c>
      <c r="I105" s="29">
        <v>327.04105933191562</v>
      </c>
      <c r="J105" s="29">
        <v>677.77087201253153</v>
      </c>
      <c r="K105" s="29">
        <v>1079.1091662261806</v>
      </c>
      <c r="L105" s="29">
        <v>10512.933059672898</v>
      </c>
    </row>
    <row r="106" spans="1:12" x14ac:dyDescent="0.35">
      <c r="A106" s="38">
        <v>51</v>
      </c>
      <c r="B106" s="4">
        <v>44549</v>
      </c>
      <c r="C106" s="29">
        <v>2170.8305476683545</v>
      </c>
      <c r="D106" s="29">
        <v>663.90453955451949</v>
      </c>
      <c r="E106" s="29">
        <v>1925.7773897756113</v>
      </c>
      <c r="F106" s="29">
        <v>2209.2725633410491</v>
      </c>
      <c r="G106" s="29">
        <v>1472.2974655079329</v>
      </c>
      <c r="H106" s="29">
        <v>997.79344550850328</v>
      </c>
      <c r="I106" s="29">
        <v>411.18472753248437</v>
      </c>
      <c r="J106" s="29">
        <v>781.34326675218824</v>
      </c>
      <c r="K106" s="29">
        <v>1168.5760329400271</v>
      </c>
      <c r="L106" s="29">
        <v>11800.97997858067</v>
      </c>
    </row>
    <row r="107" spans="1:12" x14ac:dyDescent="0.35">
      <c r="A107" s="38">
        <v>52</v>
      </c>
      <c r="B107" s="4">
        <v>44556</v>
      </c>
      <c r="C107" s="29">
        <v>2215.0079205101674</v>
      </c>
      <c r="D107" s="29">
        <v>675.51089850654898</v>
      </c>
      <c r="E107" s="29">
        <v>1745.5242883229284</v>
      </c>
      <c r="F107" s="29">
        <v>2393.5685082999385</v>
      </c>
      <c r="G107" s="29">
        <v>1476.4452128116729</v>
      </c>
      <c r="H107" s="29">
        <v>930.83620430903579</v>
      </c>
      <c r="I107" s="29">
        <v>404.50572776794195</v>
      </c>
      <c r="J107" s="29">
        <v>880.41385144925994</v>
      </c>
      <c r="K107" s="29">
        <v>1186.4110201407279</v>
      </c>
      <c r="L107" s="29">
        <v>11908.223632118224</v>
      </c>
    </row>
    <row r="108" spans="1:12" x14ac:dyDescent="0.35">
      <c r="A108" s="3">
        <v>1</v>
      </c>
      <c r="B108" s="4">
        <v>44563</v>
      </c>
      <c r="C108" s="29">
        <v>2081.8435276045002</v>
      </c>
      <c r="D108" s="29">
        <v>634.55996355709306</v>
      </c>
      <c r="E108" s="29">
        <v>1601.9529702437239</v>
      </c>
      <c r="F108" s="29">
        <v>2287.0121453398942</v>
      </c>
      <c r="G108" s="29">
        <v>1361.3263080978418</v>
      </c>
      <c r="H108" s="29">
        <v>989.3619569801624</v>
      </c>
      <c r="I108" s="29">
        <v>396.98878351232167</v>
      </c>
      <c r="J108" s="29">
        <v>724.6763125243308</v>
      </c>
      <c r="K108" s="29">
        <v>1215.1549944474561</v>
      </c>
      <c r="L108" s="29">
        <v>11292.876962307324</v>
      </c>
    </row>
    <row r="109" spans="1:12" x14ac:dyDescent="0.35">
      <c r="A109" s="3">
        <v>2</v>
      </c>
      <c r="B109" s="4">
        <v>44570</v>
      </c>
      <c r="C109" s="29">
        <v>1832.8488760471971</v>
      </c>
      <c r="D109" s="29">
        <v>643.58283061319639</v>
      </c>
      <c r="E109" s="29">
        <v>1464.3385579030692</v>
      </c>
      <c r="F109" s="29">
        <v>2047.6127391649886</v>
      </c>
      <c r="G109" s="29">
        <v>1258.2797516805931</v>
      </c>
      <c r="H109" s="29">
        <v>827.87269752730197</v>
      </c>
      <c r="I109" s="29">
        <v>325.15078957475646</v>
      </c>
      <c r="J109" s="29">
        <v>687.62237422732528</v>
      </c>
      <c r="K109" s="29">
        <v>1196.7518895041076</v>
      </c>
      <c r="L109" s="29">
        <v>10284.060506242535</v>
      </c>
    </row>
    <row r="110" spans="1:12" x14ac:dyDescent="0.35">
      <c r="A110" s="3">
        <v>3</v>
      </c>
      <c r="B110" s="4">
        <v>44577</v>
      </c>
      <c r="C110" s="29">
        <v>1564.4470585407262</v>
      </c>
      <c r="D110" s="29">
        <v>578.43335634932077</v>
      </c>
      <c r="E110" s="29">
        <v>1424.7268418495403</v>
      </c>
      <c r="F110" s="29">
        <v>1818.7671253819949</v>
      </c>
      <c r="G110" s="29">
        <v>1108.76782209458</v>
      </c>
      <c r="H110" s="29">
        <v>800.71399550124579</v>
      </c>
      <c r="I110" s="29">
        <v>338.20266351529494</v>
      </c>
      <c r="J110" s="29">
        <v>646.13687561279266</v>
      </c>
      <c r="K110" s="29">
        <v>1027.1381799757669</v>
      </c>
      <c r="L110" s="29">
        <v>9307.3339188212631</v>
      </c>
    </row>
    <row r="111" spans="1:12" x14ac:dyDescent="0.35">
      <c r="A111" s="3">
        <v>4</v>
      </c>
      <c r="B111" s="4">
        <v>44584</v>
      </c>
      <c r="C111" s="29">
        <v>1432.2303105451451</v>
      </c>
      <c r="D111" s="29">
        <v>511.05921532425737</v>
      </c>
      <c r="E111" s="29">
        <v>1425.0694128032997</v>
      </c>
      <c r="F111" s="29">
        <v>1655.4609153665829</v>
      </c>
      <c r="G111" s="29">
        <v>1122.1782791074406</v>
      </c>
      <c r="H111" s="29">
        <v>800.93619018140464</v>
      </c>
      <c r="I111" s="29">
        <v>297.58121336883221</v>
      </c>
      <c r="J111" s="29">
        <v>593.84435314723828</v>
      </c>
      <c r="K111" s="29">
        <v>932.14436552386428</v>
      </c>
      <c r="L111" s="29">
        <v>8770.5042553680651</v>
      </c>
    </row>
    <row r="112" spans="1:12" x14ac:dyDescent="0.35">
      <c r="A112" s="3">
        <v>5</v>
      </c>
      <c r="B112" s="4">
        <v>44591</v>
      </c>
      <c r="C112" s="29">
        <v>1444.5860689587862</v>
      </c>
      <c r="D112" s="29">
        <v>519.90136820291286</v>
      </c>
      <c r="E112" s="29">
        <v>1482.1052455814011</v>
      </c>
      <c r="F112" s="29">
        <v>1719.7391521231198</v>
      </c>
      <c r="G112" s="29">
        <v>1215.4746946210457</v>
      </c>
      <c r="H112" s="29">
        <v>795.26497324740421</v>
      </c>
      <c r="I112" s="29">
        <v>259.85687264742978</v>
      </c>
      <c r="J112" s="29">
        <v>570.62945469884448</v>
      </c>
      <c r="K112" s="29">
        <v>984.54107747362764</v>
      </c>
      <c r="L112" s="29">
        <v>8992.0989075545695</v>
      </c>
    </row>
    <row r="113" spans="1:12" x14ac:dyDescent="0.35">
      <c r="A113" s="3">
        <v>6</v>
      </c>
      <c r="B113" s="4">
        <v>44598</v>
      </c>
      <c r="C113" s="29">
        <v>1457.0412587825963</v>
      </c>
      <c r="D113" s="29">
        <v>504.47925518410983</v>
      </c>
      <c r="E113" s="29">
        <v>1567.614790205502</v>
      </c>
      <c r="F113" s="29">
        <v>1665.8783510034011</v>
      </c>
      <c r="G113" s="29">
        <v>1095.393720124413</v>
      </c>
      <c r="H113" s="29">
        <v>759.02738474977218</v>
      </c>
      <c r="I113" s="29">
        <v>307.60891305132486</v>
      </c>
      <c r="J113" s="29">
        <v>588.52414413401186</v>
      </c>
      <c r="K113" s="29">
        <v>866.81451264741895</v>
      </c>
      <c r="L113" s="29">
        <v>8812.38232988255</v>
      </c>
    </row>
    <row r="114" spans="1:12" x14ac:dyDescent="0.35">
      <c r="A114" s="3">
        <v>7</v>
      </c>
      <c r="B114" s="4">
        <v>44605</v>
      </c>
      <c r="C114" s="29">
        <v>1362.341394992666</v>
      </c>
      <c r="D114" s="29">
        <v>549.27513632885393</v>
      </c>
      <c r="E114" s="29">
        <v>1484.1565308093911</v>
      </c>
      <c r="F114" s="29">
        <v>1558.4381726733498</v>
      </c>
      <c r="G114" s="29">
        <v>1083.8154527713486</v>
      </c>
      <c r="H114" s="29">
        <v>765.42065013379658</v>
      </c>
      <c r="I114" s="29">
        <v>247.48884208329531</v>
      </c>
      <c r="J114" s="29">
        <v>592.24680759873945</v>
      </c>
      <c r="K114" s="29">
        <v>845.36162202689013</v>
      </c>
      <c r="L114" s="29">
        <v>8488.5446094183317</v>
      </c>
    </row>
    <row r="115" spans="1:12" x14ac:dyDescent="0.35">
      <c r="A115" s="3">
        <v>8</v>
      </c>
      <c r="B115" s="4">
        <v>44612</v>
      </c>
      <c r="C115" s="29">
        <v>1325.7708851318157</v>
      </c>
      <c r="D115" s="29">
        <v>531.57148867330204</v>
      </c>
      <c r="E115" s="29">
        <v>1443.7742978416459</v>
      </c>
      <c r="F115" s="29">
        <v>1527.6348128232303</v>
      </c>
      <c r="G115" s="29">
        <v>1159.573404611197</v>
      </c>
      <c r="H115" s="29">
        <v>823.37104060412366</v>
      </c>
      <c r="I115" s="29">
        <v>264.69746798022607</v>
      </c>
      <c r="J115" s="29">
        <v>636.8742202973616</v>
      </c>
      <c r="K115" s="29">
        <v>845.13299207079911</v>
      </c>
      <c r="L115" s="29">
        <v>8558.400610033701</v>
      </c>
    </row>
    <row r="116" spans="1:12" x14ac:dyDescent="0.35">
      <c r="A116" s="3">
        <v>9</v>
      </c>
      <c r="B116" s="4">
        <v>44619</v>
      </c>
      <c r="C116" s="29">
        <v>1396.076456293323</v>
      </c>
      <c r="D116" s="29">
        <v>532.70018977296718</v>
      </c>
      <c r="E116" s="29">
        <v>1468.5313029715162</v>
      </c>
      <c r="F116" s="29">
        <v>1625.6830282341621</v>
      </c>
      <c r="G116" s="29">
        <v>1161.9738782932186</v>
      </c>
      <c r="H116" s="29">
        <v>790.34629409871786</v>
      </c>
      <c r="I116" s="29">
        <v>278.68280468010755</v>
      </c>
      <c r="J116" s="29">
        <v>614.49947255281495</v>
      </c>
      <c r="K116" s="29">
        <v>883.65370639306866</v>
      </c>
      <c r="L116" s="29">
        <v>8752.1471332898964</v>
      </c>
    </row>
    <row r="117" spans="1:12" x14ac:dyDescent="0.35">
      <c r="A117" s="3">
        <v>10</v>
      </c>
      <c r="B117" s="4">
        <v>44626</v>
      </c>
      <c r="C117" s="29">
        <v>1396.258814014727</v>
      </c>
      <c r="D117" s="29">
        <v>490.65124802313545</v>
      </c>
      <c r="E117" s="29">
        <v>1521.7359975213178</v>
      </c>
      <c r="F117" s="29">
        <v>1695.1892604897739</v>
      </c>
      <c r="G117" s="29">
        <v>1091.7925915048991</v>
      </c>
      <c r="H117" s="29">
        <v>808.11416841935988</v>
      </c>
      <c r="I117" s="29">
        <v>314.2175368359176</v>
      </c>
      <c r="J117" s="29">
        <v>622.40699661534609</v>
      </c>
      <c r="K117" s="29">
        <v>930.31456865789596</v>
      </c>
      <c r="L117" s="29">
        <v>8870.6811820823714</v>
      </c>
    </row>
    <row r="118" spans="1:12" x14ac:dyDescent="0.35">
      <c r="A118" s="3">
        <v>11</v>
      </c>
      <c r="B118" s="4">
        <v>44633</v>
      </c>
      <c r="C118" s="29">
        <v>1381.8123345433346</v>
      </c>
      <c r="D118" s="29">
        <v>554.10627786583495</v>
      </c>
      <c r="E118" s="29">
        <v>1375.9008728355134</v>
      </c>
      <c r="F118" s="29">
        <v>1647.4691275791452</v>
      </c>
      <c r="G118" s="29">
        <v>1056.5541383963919</v>
      </c>
      <c r="H118" s="29">
        <v>701.4016106271805</v>
      </c>
      <c r="I118" s="29">
        <v>272.37763393600687</v>
      </c>
      <c r="J118" s="29">
        <v>570.82349014726901</v>
      </c>
      <c r="K118" s="29">
        <v>921.24352443984094</v>
      </c>
      <c r="L118" s="29">
        <v>8481.6890103705191</v>
      </c>
    </row>
    <row r="119" spans="1:12" x14ac:dyDescent="0.35">
      <c r="A119" s="3">
        <v>12</v>
      </c>
      <c r="B119" s="4">
        <v>44640</v>
      </c>
      <c r="C119" s="29">
        <v>1339.9531927997282</v>
      </c>
      <c r="D119" s="29">
        <v>482.05754221514729</v>
      </c>
      <c r="E119" s="29">
        <v>1566.7283851085958</v>
      </c>
      <c r="F119" s="29">
        <v>1583.2312932692241</v>
      </c>
      <c r="G119" s="29">
        <v>1116.1907872570544</v>
      </c>
      <c r="H119" s="29">
        <v>725.51173345691473</v>
      </c>
      <c r="I119" s="29">
        <v>265.20137697779728</v>
      </c>
      <c r="J119" s="29">
        <v>654.28416931958043</v>
      </c>
      <c r="K119" s="29">
        <v>863.37866801963548</v>
      </c>
      <c r="L119" s="29">
        <v>8596.5371484236748</v>
      </c>
    </row>
    <row r="120" spans="1:12" x14ac:dyDescent="0.35">
      <c r="A120" s="3">
        <v>13</v>
      </c>
      <c r="B120" s="4">
        <v>44647</v>
      </c>
      <c r="C120" s="29">
        <v>1372.344777540588</v>
      </c>
      <c r="D120" s="29">
        <v>520.4117488361245</v>
      </c>
      <c r="E120" s="29">
        <v>1583.2174908382942</v>
      </c>
      <c r="F120" s="29">
        <v>1707.8934428696152</v>
      </c>
      <c r="G120" s="29">
        <v>1208.3406207061903</v>
      </c>
      <c r="H120" s="29">
        <v>723.33598692962812</v>
      </c>
      <c r="I120" s="29">
        <v>269.66209820033635</v>
      </c>
      <c r="J120" s="29">
        <v>577.84490366312286</v>
      </c>
      <c r="K120" s="29">
        <v>914.18303861555705</v>
      </c>
      <c r="L120" s="29">
        <v>8877.2341081994564</v>
      </c>
    </row>
    <row r="121" spans="1:12" x14ac:dyDescent="0.35">
      <c r="A121" s="3">
        <v>14</v>
      </c>
      <c r="B121" s="4">
        <v>44654</v>
      </c>
      <c r="C121" s="29">
        <v>1417.6611573646323</v>
      </c>
      <c r="D121" s="29">
        <v>520.73242003694452</v>
      </c>
      <c r="E121" s="29">
        <v>1646.5211669044725</v>
      </c>
      <c r="F121" s="29">
        <v>1608.5983753848222</v>
      </c>
      <c r="G121" s="29">
        <v>1081.1202097654952</v>
      </c>
      <c r="H121" s="29">
        <v>868.97411170819271</v>
      </c>
      <c r="I121" s="29">
        <v>281.20831252254175</v>
      </c>
      <c r="J121" s="29">
        <v>598.49471346778341</v>
      </c>
      <c r="K121" s="29">
        <v>916.56321757224873</v>
      </c>
      <c r="L121" s="29">
        <v>8939.8736847271357</v>
      </c>
    </row>
    <row r="122" spans="1:12" x14ac:dyDescent="0.35">
      <c r="A122" s="3">
        <v>15</v>
      </c>
      <c r="B122" s="4">
        <v>44661</v>
      </c>
      <c r="C122" s="29">
        <v>1452.4687778073608</v>
      </c>
      <c r="D122" s="29">
        <v>625.36159068210213</v>
      </c>
      <c r="E122" s="29">
        <v>1737.8790478516389</v>
      </c>
      <c r="F122" s="29">
        <v>1800.8007045063418</v>
      </c>
      <c r="G122" s="29">
        <v>1058.3262562469013</v>
      </c>
      <c r="H122" s="29">
        <v>806.49856748002867</v>
      </c>
      <c r="I122" s="29">
        <v>328.06467359178373</v>
      </c>
      <c r="J122" s="29">
        <v>621.95726080987174</v>
      </c>
      <c r="K122" s="29">
        <v>970.6924576481772</v>
      </c>
      <c r="L122" s="29">
        <v>9402.0493366242044</v>
      </c>
    </row>
    <row r="123" spans="1:12" x14ac:dyDescent="0.35">
      <c r="A123" s="3">
        <v>16</v>
      </c>
      <c r="B123" s="4">
        <v>44668</v>
      </c>
      <c r="C123" s="29">
        <v>1451.8440866391438</v>
      </c>
      <c r="D123" s="29">
        <v>567.33373586062328</v>
      </c>
      <c r="E123" s="29">
        <v>1709.3244579945936</v>
      </c>
      <c r="F123" s="29">
        <v>1828.0974686384027</v>
      </c>
      <c r="G123" s="29">
        <v>1044.5193993987823</v>
      </c>
      <c r="H123" s="29">
        <v>832.48305817464779</v>
      </c>
      <c r="I123" s="29">
        <v>324.05441537693395</v>
      </c>
      <c r="J123" s="29">
        <v>677.76876715736717</v>
      </c>
      <c r="K123" s="29">
        <v>952.95691752155267</v>
      </c>
      <c r="L123" s="29">
        <v>9388.3823067620469</v>
      </c>
    </row>
    <row r="124" spans="1:12" x14ac:dyDescent="0.35">
      <c r="A124" s="3">
        <v>17</v>
      </c>
      <c r="B124" s="4">
        <v>44675</v>
      </c>
      <c r="C124" s="29">
        <v>1469.4700177839354</v>
      </c>
      <c r="D124" s="29">
        <v>539.51705761080461</v>
      </c>
      <c r="E124" s="29">
        <v>1827.2355141473199</v>
      </c>
      <c r="F124" s="29">
        <v>1843.720999435865</v>
      </c>
      <c r="G124" s="29">
        <v>1133.4086110478775</v>
      </c>
      <c r="H124" s="29">
        <v>849.23092407310514</v>
      </c>
      <c r="I124" s="29">
        <v>353.22715670634011</v>
      </c>
      <c r="J124" s="29">
        <v>665.6784455244532</v>
      </c>
      <c r="K124" s="29">
        <v>982.64491973959139</v>
      </c>
      <c r="L124" s="29">
        <v>9664.1336460692928</v>
      </c>
    </row>
    <row r="125" spans="1:12" x14ac:dyDescent="0.35">
      <c r="A125" s="3">
        <v>18</v>
      </c>
      <c r="B125" s="4">
        <v>44682</v>
      </c>
      <c r="C125" s="29">
        <v>1658.3568777726173</v>
      </c>
      <c r="D125" s="29">
        <v>627.79656336974097</v>
      </c>
      <c r="E125" s="29">
        <v>1987.8929095026976</v>
      </c>
      <c r="F125" s="29">
        <v>1818.98713960549</v>
      </c>
      <c r="G125" s="29">
        <v>1231.5934925812671</v>
      </c>
      <c r="H125" s="29">
        <v>827.25483173744863</v>
      </c>
      <c r="I125" s="29">
        <v>297.75991053127979</v>
      </c>
      <c r="J125" s="29">
        <v>715.88504763050764</v>
      </c>
      <c r="K125" s="29">
        <v>1033.153098233123</v>
      </c>
      <c r="L125" s="29">
        <v>10198.679870964172</v>
      </c>
    </row>
    <row r="126" spans="1:12" x14ac:dyDescent="0.35">
      <c r="A126" s="3">
        <v>19</v>
      </c>
      <c r="B126" s="4">
        <v>44689</v>
      </c>
      <c r="C126" s="29">
        <v>1547.6740651679506</v>
      </c>
      <c r="D126" s="29">
        <v>575.27405408229856</v>
      </c>
      <c r="E126" s="29">
        <v>2003.2329825967931</v>
      </c>
      <c r="F126" s="29">
        <v>1912.75208066812</v>
      </c>
      <c r="G126" s="29">
        <v>1262.5380260082356</v>
      </c>
      <c r="H126" s="29">
        <v>943.19675562163991</v>
      </c>
      <c r="I126" s="29">
        <v>315.74816719277953</v>
      </c>
      <c r="J126" s="29">
        <v>716.88533808817783</v>
      </c>
      <c r="K126" s="29">
        <v>1075.5052295803027</v>
      </c>
      <c r="L126" s="29">
        <v>10352.806699006298</v>
      </c>
    </row>
    <row r="127" spans="1:12" x14ac:dyDescent="0.35">
      <c r="A127" s="3">
        <v>20</v>
      </c>
      <c r="B127" s="4">
        <v>44696</v>
      </c>
      <c r="C127" s="29">
        <v>1508.3039417233042</v>
      </c>
      <c r="D127" s="29">
        <v>638.51729569770032</v>
      </c>
      <c r="E127" s="29">
        <v>1934.7154750146383</v>
      </c>
      <c r="F127" s="29">
        <v>1745.433601106748</v>
      </c>
      <c r="G127" s="29">
        <v>1241.7775929760101</v>
      </c>
      <c r="H127" s="29">
        <v>929.48586982618781</v>
      </c>
      <c r="I127" s="29">
        <v>321.76900475189393</v>
      </c>
      <c r="J127" s="29">
        <v>714.86697907276516</v>
      </c>
      <c r="K127" s="29">
        <v>1065.2345948845623</v>
      </c>
      <c r="L127" s="29">
        <v>10100.104355053809</v>
      </c>
    </row>
    <row r="128" spans="1:12" x14ac:dyDescent="0.35">
      <c r="A128" s="3">
        <v>21</v>
      </c>
      <c r="B128" s="4">
        <v>44703</v>
      </c>
      <c r="C128" s="29">
        <v>1476.2049416406485</v>
      </c>
      <c r="D128" s="29">
        <v>655.38031694691563</v>
      </c>
      <c r="E128" s="29">
        <v>1953.6724621866488</v>
      </c>
      <c r="F128" s="29">
        <v>1926.4568812141233</v>
      </c>
      <c r="G128" s="29">
        <v>1357.5658409367506</v>
      </c>
      <c r="H128" s="29">
        <v>899.68216276405451</v>
      </c>
      <c r="I128" s="29">
        <v>331.3911252251919</v>
      </c>
      <c r="J128" s="29">
        <v>801.42938138668251</v>
      </c>
      <c r="K128" s="29">
        <v>1051.1552638612206</v>
      </c>
      <c r="L128" s="29">
        <v>10452.938376162238</v>
      </c>
    </row>
    <row r="129" spans="1:12" x14ac:dyDescent="0.35">
      <c r="A129" s="3">
        <v>22</v>
      </c>
      <c r="B129" s="4">
        <v>44710</v>
      </c>
      <c r="C129" s="29">
        <v>1582.5368392518835</v>
      </c>
      <c r="D129" s="29">
        <v>643.19190209325279</v>
      </c>
      <c r="E129" s="29">
        <v>2006.143470522085</v>
      </c>
      <c r="F129" s="29">
        <v>1881.4391121033168</v>
      </c>
      <c r="G129" s="29">
        <v>1294.4055429500993</v>
      </c>
      <c r="H129" s="29">
        <v>940.95147371383791</v>
      </c>
      <c r="I129" s="29">
        <v>389.25492150492158</v>
      </c>
      <c r="J129" s="29">
        <v>753.86752739579094</v>
      </c>
      <c r="K129" s="29">
        <v>1153.8110014939525</v>
      </c>
      <c r="L129" s="29">
        <v>10645.601791029139</v>
      </c>
    </row>
    <row r="130" spans="1:12" x14ac:dyDescent="0.35">
      <c r="A130" s="3">
        <v>23</v>
      </c>
      <c r="B130" s="4">
        <v>44717</v>
      </c>
      <c r="C130" s="29">
        <v>1618.6065667577623</v>
      </c>
      <c r="D130" s="29">
        <v>686.0287557044993</v>
      </c>
      <c r="E130" s="29">
        <v>1956.2899623737685</v>
      </c>
      <c r="F130" s="29">
        <v>1916.3598409999031</v>
      </c>
      <c r="G130" s="29">
        <v>1440.5521534511245</v>
      </c>
      <c r="H130" s="29">
        <v>1021.0370933850957</v>
      </c>
      <c r="I130" s="29">
        <v>344.03839847317977</v>
      </c>
      <c r="J130" s="29">
        <v>776.78066966929578</v>
      </c>
      <c r="K130" s="29">
        <v>1183.2829609481823</v>
      </c>
      <c r="L130" s="29">
        <v>10942.976401762811</v>
      </c>
    </row>
    <row r="131" spans="1:12" x14ac:dyDescent="0.35">
      <c r="A131" s="3">
        <v>24</v>
      </c>
      <c r="B131" s="4">
        <v>44724</v>
      </c>
      <c r="C131" s="29">
        <v>1677.4928563059186</v>
      </c>
      <c r="D131" s="29">
        <v>648.28581077726585</v>
      </c>
      <c r="E131" s="29">
        <v>2054.5349406182081</v>
      </c>
      <c r="F131" s="29">
        <v>1995.6289888370809</v>
      </c>
      <c r="G131" s="29">
        <v>1378.9901747901563</v>
      </c>
      <c r="H131" s="29">
        <v>955.17803798186355</v>
      </c>
      <c r="I131" s="29">
        <v>418.99850363689382</v>
      </c>
      <c r="J131" s="29">
        <v>846.75081448348726</v>
      </c>
      <c r="K131" s="29">
        <v>1199.6412408817309</v>
      </c>
      <c r="L131" s="29">
        <v>11175.501368312605</v>
      </c>
    </row>
    <row r="132" spans="1:12" x14ac:dyDescent="0.35">
      <c r="A132" s="3">
        <v>25</v>
      </c>
      <c r="B132" s="4">
        <v>44731</v>
      </c>
      <c r="C132" s="29">
        <v>1549.4920336918585</v>
      </c>
      <c r="D132" s="29">
        <v>660.97092605288196</v>
      </c>
      <c r="E132" s="29">
        <v>1946.2411288865703</v>
      </c>
      <c r="F132" s="29">
        <v>1965.0029878871514</v>
      </c>
      <c r="G132" s="29">
        <v>1343.4989226205025</v>
      </c>
      <c r="H132" s="29">
        <v>976.70529162402897</v>
      </c>
      <c r="I132" s="29">
        <v>357.31855813524004</v>
      </c>
      <c r="J132" s="29">
        <v>830.84721543620026</v>
      </c>
      <c r="K132" s="29">
        <v>1138.7571227563367</v>
      </c>
      <c r="L132" s="29">
        <v>10768.834187090772</v>
      </c>
    </row>
    <row r="133" spans="1:12" x14ac:dyDescent="0.35">
      <c r="A133" s="3">
        <v>26</v>
      </c>
      <c r="B133" s="4">
        <v>44738</v>
      </c>
      <c r="C133" s="29">
        <v>1576.8139813125922</v>
      </c>
      <c r="D133" s="29">
        <v>703.74033281584798</v>
      </c>
      <c r="E133" s="29">
        <v>1933.5232336873232</v>
      </c>
      <c r="F133" s="29">
        <v>1910.8090584559766</v>
      </c>
      <c r="G133" s="29">
        <v>1338.1981452781793</v>
      </c>
      <c r="H133" s="29">
        <v>885.4604354732794</v>
      </c>
      <c r="I133" s="29">
        <v>430.52097560212155</v>
      </c>
      <c r="J133" s="29">
        <v>744.66292148307673</v>
      </c>
      <c r="K133" s="29">
        <v>1238.0563284705058</v>
      </c>
      <c r="L133" s="29">
        <v>10761.785412578902</v>
      </c>
    </row>
    <row r="134" spans="1:12" x14ac:dyDescent="0.35">
      <c r="A134" s="3">
        <v>27</v>
      </c>
      <c r="B134" s="4">
        <v>44745</v>
      </c>
      <c r="C134" s="29">
        <v>1574.7108143756761</v>
      </c>
      <c r="D134" s="29">
        <v>636.08433592430083</v>
      </c>
      <c r="E134" s="29">
        <v>1958.7375884618064</v>
      </c>
      <c r="F134" s="29">
        <v>1950.4305527554834</v>
      </c>
      <c r="G134" s="29">
        <v>1272.6674303602967</v>
      </c>
      <c r="H134" s="29">
        <v>900.31442337333999</v>
      </c>
      <c r="I134" s="29">
        <v>395.3036258541639</v>
      </c>
      <c r="J134" s="29">
        <v>739.66814593861159</v>
      </c>
      <c r="K134" s="29">
        <v>1072.0906118392952</v>
      </c>
      <c r="L134" s="29">
        <v>10500.007528882976</v>
      </c>
    </row>
    <row r="135" spans="1:12" x14ac:dyDescent="0.35">
      <c r="A135" s="3">
        <v>28</v>
      </c>
      <c r="B135" s="4">
        <v>44752</v>
      </c>
      <c r="C135" s="29">
        <v>1579.1143171219596</v>
      </c>
      <c r="D135" s="29">
        <v>587.98132334690308</v>
      </c>
      <c r="E135" s="29">
        <v>1731.328721201864</v>
      </c>
      <c r="F135" s="29">
        <v>1761.7957541857838</v>
      </c>
      <c r="G135" s="29">
        <v>1133.8907660343734</v>
      </c>
      <c r="H135" s="29">
        <v>847.42941036767934</v>
      </c>
      <c r="I135" s="29">
        <v>361.37456733866463</v>
      </c>
      <c r="J135" s="29">
        <v>656.50902637994318</v>
      </c>
      <c r="K135" s="29">
        <v>1113.2559617785437</v>
      </c>
      <c r="L135" s="29">
        <v>9772.6798477557149</v>
      </c>
    </row>
    <row r="136" spans="1:12" x14ac:dyDescent="0.35">
      <c r="A136" s="3">
        <v>29</v>
      </c>
      <c r="B136" s="4">
        <v>44759</v>
      </c>
      <c r="C136" s="29">
        <v>1477.6911715668152</v>
      </c>
      <c r="D136" s="29">
        <v>558.49890737599549</v>
      </c>
      <c r="E136" s="29">
        <v>1700.870541966488</v>
      </c>
      <c r="F136" s="29">
        <v>1740.3027042862295</v>
      </c>
      <c r="G136" s="29">
        <v>1096.0411328283164</v>
      </c>
      <c r="H136" s="29">
        <v>803.46853555749988</v>
      </c>
      <c r="I136" s="29">
        <v>338.15262673610619</v>
      </c>
      <c r="J136" s="29">
        <v>648.65472114615352</v>
      </c>
      <c r="K136" s="29">
        <v>1004.2780973492435</v>
      </c>
      <c r="L136" s="29">
        <v>9367.9584388128478</v>
      </c>
    </row>
    <row r="137" spans="1:12" x14ac:dyDescent="0.35">
      <c r="A137" s="3">
        <v>30</v>
      </c>
      <c r="B137" s="4">
        <v>44766</v>
      </c>
      <c r="C137" s="29">
        <v>1347.6300441690605</v>
      </c>
      <c r="D137" s="29">
        <v>607.97507083288588</v>
      </c>
      <c r="E137" s="29">
        <v>1626.7560994624976</v>
      </c>
      <c r="F137" s="29">
        <v>1712.204893903127</v>
      </c>
      <c r="G137" s="29">
        <v>1014.6151481417444</v>
      </c>
      <c r="H137" s="29">
        <v>767.55908866380889</v>
      </c>
      <c r="I137" s="29">
        <v>310.04665187708378</v>
      </c>
      <c r="J137" s="29">
        <v>694.0009941163587</v>
      </c>
      <c r="K137" s="29">
        <v>1103.9141226272743</v>
      </c>
      <c r="L137" s="29">
        <v>9184.7021137938409</v>
      </c>
    </row>
    <row r="138" spans="1:12" x14ac:dyDescent="0.35">
      <c r="A138" s="104" t="s">
        <v>173</v>
      </c>
      <c r="B138" s="105"/>
      <c r="C138" s="30">
        <f>SUM(C3:C137)</f>
        <v>230630.74634096425</v>
      </c>
      <c r="D138" s="30">
        <f t="shared" ref="D138:L138" si="0">SUM(D3:D137)</f>
        <v>87389.759048818116</v>
      </c>
      <c r="E138" s="30">
        <f t="shared" si="0"/>
        <v>265051.60895827546</v>
      </c>
      <c r="F138" s="30">
        <f t="shared" si="0"/>
        <v>282039.3227245516</v>
      </c>
      <c r="G138" s="30">
        <f t="shared" si="0"/>
        <v>177147.46980513696</v>
      </c>
      <c r="H138" s="30">
        <f t="shared" si="0"/>
        <v>127152.78335060226</v>
      </c>
      <c r="I138" s="30">
        <f t="shared" si="0"/>
        <v>46055.488143654846</v>
      </c>
      <c r="J138" s="30">
        <f t="shared" si="0"/>
        <v>102774.25459723442</v>
      </c>
      <c r="K138" s="30">
        <f t="shared" si="0"/>
        <v>153769.60042707893</v>
      </c>
      <c r="L138" s="30">
        <f t="shared" si="0"/>
        <v>1472011.0307113165</v>
      </c>
    </row>
    <row r="139" spans="1:12" ht="16.25" customHeight="1" x14ac:dyDescent="0.35">
      <c r="A139" s="100" t="s">
        <v>8</v>
      </c>
      <c r="B139" s="101"/>
      <c r="C139" s="101"/>
      <c r="D139" s="101"/>
      <c r="E139" s="101"/>
      <c r="F139" s="101"/>
      <c r="G139" s="101"/>
      <c r="H139" s="101"/>
      <c r="I139" s="101"/>
      <c r="J139" s="101"/>
      <c r="K139" s="101"/>
      <c r="L139" s="101"/>
    </row>
    <row r="140" spans="1:12" x14ac:dyDescent="0.35">
      <c r="A140" s="106" t="s">
        <v>175</v>
      </c>
      <c r="B140" s="107"/>
      <c r="C140" s="31">
        <v>55877.534346094064</v>
      </c>
      <c r="D140" s="31">
        <v>18744.441137690032</v>
      </c>
      <c r="E140" s="31">
        <v>64566.542987194647</v>
      </c>
      <c r="F140" s="31">
        <v>66611.993563825265</v>
      </c>
      <c r="G140" s="31">
        <v>35596.510701437837</v>
      </c>
      <c r="H140" s="31">
        <v>24916.980899271046</v>
      </c>
      <c r="I140" s="31">
        <v>9830.9106613396707</v>
      </c>
      <c r="J140" s="31">
        <v>18033.396852060137</v>
      </c>
      <c r="K140" s="31">
        <v>32188.922198758079</v>
      </c>
      <c r="L140" s="31">
        <v>326367.23334767076</v>
      </c>
    </row>
  </sheetData>
  <mergeCells count="5">
    <mergeCell ref="A139:L139"/>
    <mergeCell ref="C1:L1"/>
    <mergeCell ref="A1:B2"/>
    <mergeCell ref="A138:B138"/>
    <mergeCell ref="A140:B140"/>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140"/>
  <sheetViews>
    <sheetView workbookViewId="0">
      <selection sqref="A1:B2"/>
    </sheetView>
  </sheetViews>
  <sheetFormatPr defaultRowHeight="14.5" x14ac:dyDescent="0.35"/>
  <cols>
    <col min="1" max="1" width="4.1796875" customWidth="1"/>
    <col min="2" max="2" width="15.90625" customWidth="1"/>
    <col min="4" max="4" width="10.36328125" customWidth="1"/>
    <col min="5" max="5" width="9.81640625" customWidth="1"/>
    <col min="6" max="6" width="10" customWidth="1"/>
    <col min="7" max="7" width="12.08984375" customWidth="1"/>
    <col min="8" max="8" width="11.1796875" customWidth="1"/>
    <col min="9" max="9" width="11.81640625" customWidth="1"/>
    <col min="10" max="10" width="11.453125" customWidth="1"/>
  </cols>
  <sheetData>
    <row r="1" spans="1:10" ht="17.399999999999999" customHeight="1" x14ac:dyDescent="0.35">
      <c r="A1" s="95" t="s">
        <v>23</v>
      </c>
      <c r="B1" s="96"/>
      <c r="C1" s="111" t="s">
        <v>162</v>
      </c>
      <c r="D1" s="112"/>
      <c r="E1" s="112"/>
      <c r="F1" s="112"/>
      <c r="G1" s="112"/>
      <c r="H1" s="112"/>
      <c r="I1" s="112"/>
      <c r="J1" s="113"/>
    </row>
    <row r="2" spans="1:10" ht="24" customHeight="1" x14ac:dyDescent="0.35">
      <c r="A2" s="97"/>
      <c r="B2" s="98"/>
      <c r="C2" s="2" t="s">
        <v>3</v>
      </c>
      <c r="D2" s="2" t="s">
        <v>4</v>
      </c>
      <c r="E2" s="2" t="s">
        <v>5</v>
      </c>
      <c r="F2" s="2" t="s">
        <v>6</v>
      </c>
      <c r="G2" s="2" t="s">
        <v>7</v>
      </c>
      <c r="H2" s="2" t="s">
        <v>0</v>
      </c>
      <c r="I2" s="2" t="s">
        <v>1</v>
      </c>
      <c r="J2" s="2" t="s">
        <v>2</v>
      </c>
    </row>
    <row r="3" spans="1:10" x14ac:dyDescent="0.35">
      <c r="A3" s="29">
        <v>1</v>
      </c>
      <c r="B3" s="4">
        <v>43828</v>
      </c>
      <c r="C3" s="29">
        <v>154.42737274472694</v>
      </c>
      <c r="D3" s="29">
        <v>496.13813048595432</v>
      </c>
      <c r="E3" s="29">
        <v>376.86195931265848</v>
      </c>
      <c r="F3" s="29">
        <v>418.06105990012202</v>
      </c>
      <c r="G3" s="29">
        <v>420.96866737478086</v>
      </c>
      <c r="H3" s="29">
        <v>166.24630920145248</v>
      </c>
      <c r="I3" s="29">
        <v>209.35059701249594</v>
      </c>
      <c r="J3" s="29">
        <v>335.38746629963248</v>
      </c>
    </row>
    <row r="4" spans="1:10" x14ac:dyDescent="0.35">
      <c r="A4" s="32">
        <v>2</v>
      </c>
      <c r="B4" s="4">
        <v>43835</v>
      </c>
      <c r="C4" s="29">
        <v>142.68106464102408</v>
      </c>
      <c r="D4" s="29">
        <v>523.88314503208244</v>
      </c>
      <c r="E4" s="29">
        <v>423.08394163359122</v>
      </c>
      <c r="F4" s="29">
        <v>409.61357391848463</v>
      </c>
      <c r="G4" s="29">
        <v>423.58038504062148</v>
      </c>
      <c r="H4" s="29">
        <v>123.8955393356065</v>
      </c>
      <c r="I4" s="29">
        <v>174.6819573561549</v>
      </c>
      <c r="J4" s="29">
        <v>362.55404553770461</v>
      </c>
    </row>
    <row r="5" spans="1:10" x14ac:dyDescent="0.35">
      <c r="A5" s="29">
        <v>3</v>
      </c>
      <c r="B5" s="4">
        <v>43842</v>
      </c>
      <c r="C5" s="29">
        <v>136.36397987688724</v>
      </c>
      <c r="D5" s="29">
        <v>500.2046964448308</v>
      </c>
      <c r="E5" s="29">
        <v>404.28623537572207</v>
      </c>
      <c r="F5" s="29">
        <v>428.92178908802509</v>
      </c>
      <c r="G5" s="29">
        <v>404.24101780706462</v>
      </c>
      <c r="H5" s="29">
        <v>124.25332697638592</v>
      </c>
      <c r="I5" s="29">
        <v>214.18050419487491</v>
      </c>
      <c r="J5" s="29">
        <v>301.05555392442716</v>
      </c>
    </row>
    <row r="6" spans="1:10" x14ac:dyDescent="0.35">
      <c r="A6" s="29">
        <v>4</v>
      </c>
      <c r="B6" s="4">
        <v>43849</v>
      </c>
      <c r="C6" s="29">
        <v>149.18697362888344</v>
      </c>
      <c r="D6" s="29">
        <v>503.92316248358634</v>
      </c>
      <c r="E6" s="29">
        <v>385.72870392861046</v>
      </c>
      <c r="F6" s="29">
        <v>360.0953596924025</v>
      </c>
      <c r="G6" s="29">
        <v>414.69518514506797</v>
      </c>
      <c r="H6" s="29">
        <v>121.91631540054627</v>
      </c>
      <c r="I6" s="29">
        <v>162.82921642422201</v>
      </c>
      <c r="J6" s="29">
        <v>305.30361205384264</v>
      </c>
    </row>
    <row r="7" spans="1:10" x14ac:dyDescent="0.35">
      <c r="A7" s="29">
        <v>5</v>
      </c>
      <c r="B7" s="4">
        <v>43856</v>
      </c>
      <c r="C7" s="29">
        <v>124.26116796546509</v>
      </c>
      <c r="D7" s="29">
        <v>541.69415859686035</v>
      </c>
      <c r="E7" s="29">
        <v>487.68356949704037</v>
      </c>
      <c r="F7" s="29">
        <v>350.90726138075252</v>
      </c>
      <c r="G7" s="29">
        <v>466.16276494050453</v>
      </c>
      <c r="H7" s="29">
        <v>103.39821995024865</v>
      </c>
      <c r="I7" s="29">
        <v>185.86822969271367</v>
      </c>
      <c r="J7" s="29">
        <v>328.61707853618896</v>
      </c>
    </row>
    <row r="8" spans="1:10" x14ac:dyDescent="0.35">
      <c r="A8" s="29">
        <v>6</v>
      </c>
      <c r="B8" s="4">
        <v>43863</v>
      </c>
      <c r="C8" s="29">
        <v>179.77721879899687</v>
      </c>
      <c r="D8" s="29">
        <v>577.3195740395056</v>
      </c>
      <c r="E8" s="29">
        <v>427.39297843465522</v>
      </c>
      <c r="F8" s="29">
        <v>435.82800179700627</v>
      </c>
      <c r="G8" s="29">
        <v>428.78080669299544</v>
      </c>
      <c r="H8" s="29">
        <v>161.82534777716211</v>
      </c>
      <c r="I8" s="29">
        <v>202.22688048905928</v>
      </c>
      <c r="J8" s="29">
        <v>329.27374616209693</v>
      </c>
    </row>
    <row r="9" spans="1:10" x14ac:dyDescent="0.35">
      <c r="A9" s="29">
        <v>7</v>
      </c>
      <c r="B9" s="4">
        <v>43870</v>
      </c>
      <c r="C9" s="29">
        <v>160.93619564808506</v>
      </c>
      <c r="D9" s="29">
        <v>500.58260872585356</v>
      </c>
      <c r="E9" s="29">
        <v>378.65232216551215</v>
      </c>
      <c r="F9" s="29">
        <v>391.95144972240928</v>
      </c>
      <c r="G9" s="29">
        <v>381.40706836388807</v>
      </c>
      <c r="H9" s="29">
        <v>146.32728472780224</v>
      </c>
      <c r="I9" s="29">
        <v>190.76879689528388</v>
      </c>
      <c r="J9" s="29">
        <v>355.538947749991</v>
      </c>
    </row>
    <row r="10" spans="1:10" x14ac:dyDescent="0.35">
      <c r="A10" s="29">
        <v>8</v>
      </c>
      <c r="B10" s="4">
        <v>43877</v>
      </c>
      <c r="C10" s="29">
        <v>133.07882793224758</v>
      </c>
      <c r="D10" s="29">
        <v>471.62952288563474</v>
      </c>
      <c r="E10" s="29">
        <v>376.44692795593988</v>
      </c>
      <c r="F10" s="29">
        <v>437.19780121183879</v>
      </c>
      <c r="G10" s="29">
        <v>422.82805542301435</v>
      </c>
      <c r="H10" s="29">
        <v>144.90694915088039</v>
      </c>
      <c r="I10" s="29">
        <v>172.26645668408247</v>
      </c>
      <c r="J10" s="29">
        <v>383.40529330367178</v>
      </c>
    </row>
    <row r="11" spans="1:10" x14ac:dyDescent="0.35">
      <c r="A11" s="29">
        <v>9</v>
      </c>
      <c r="B11" s="4">
        <v>43884</v>
      </c>
      <c r="C11" s="29">
        <v>118.99858585956937</v>
      </c>
      <c r="D11" s="29">
        <v>496.67335564211703</v>
      </c>
      <c r="E11" s="29">
        <v>429.74145266909318</v>
      </c>
      <c r="F11" s="29">
        <v>390.05871791015426</v>
      </c>
      <c r="G11" s="29">
        <v>424.3078168967881</v>
      </c>
      <c r="H11" s="29">
        <v>134.34251242528754</v>
      </c>
      <c r="I11" s="29">
        <v>160.78813265589389</v>
      </c>
      <c r="J11" s="29">
        <v>357.151271959464</v>
      </c>
    </row>
    <row r="12" spans="1:10" x14ac:dyDescent="0.35">
      <c r="A12" s="29">
        <v>10</v>
      </c>
      <c r="B12" s="4">
        <v>43891</v>
      </c>
      <c r="C12" s="29">
        <v>148.90286991688299</v>
      </c>
      <c r="D12" s="29">
        <v>524.16824308389835</v>
      </c>
      <c r="E12" s="29">
        <v>416.01755477925445</v>
      </c>
      <c r="F12" s="29">
        <v>400.65778392280686</v>
      </c>
      <c r="G12" s="29">
        <v>455.65275732741168</v>
      </c>
      <c r="H12" s="29">
        <v>130.39865849500899</v>
      </c>
      <c r="I12" s="29">
        <v>189.54141322712005</v>
      </c>
      <c r="J12" s="29">
        <v>364.84737331482745</v>
      </c>
    </row>
    <row r="13" spans="1:10" x14ac:dyDescent="0.35">
      <c r="A13" s="29">
        <v>11</v>
      </c>
      <c r="B13" s="4">
        <v>43898</v>
      </c>
      <c r="C13" s="29">
        <v>117.76498257183388</v>
      </c>
      <c r="D13" s="29">
        <v>509.14107391852787</v>
      </c>
      <c r="E13" s="29">
        <v>402.61833870421344</v>
      </c>
      <c r="F13" s="29">
        <v>386.05862295121347</v>
      </c>
      <c r="G13" s="29">
        <v>437.21070696221398</v>
      </c>
      <c r="H13" s="29">
        <v>135.94732698457835</v>
      </c>
      <c r="I13" s="29">
        <v>170.68084352122293</v>
      </c>
      <c r="J13" s="29">
        <v>359.20565632359637</v>
      </c>
    </row>
    <row r="14" spans="1:10" x14ac:dyDescent="0.35">
      <c r="A14" s="29">
        <v>12</v>
      </c>
      <c r="B14" s="4">
        <v>43905</v>
      </c>
      <c r="C14" s="29">
        <v>112.6829252201093</v>
      </c>
      <c r="D14" s="29">
        <v>493.13199289664527</v>
      </c>
      <c r="E14" s="29">
        <v>434.51947663060974</v>
      </c>
      <c r="F14" s="29">
        <v>382.28208539423474</v>
      </c>
      <c r="G14" s="29">
        <v>443.89874649191995</v>
      </c>
      <c r="H14" s="29">
        <v>117.03706772757687</v>
      </c>
      <c r="I14" s="29">
        <v>170.54018736036249</v>
      </c>
      <c r="J14" s="29">
        <v>379.67983954841702</v>
      </c>
    </row>
    <row r="15" spans="1:10" x14ac:dyDescent="0.35">
      <c r="A15" s="29">
        <v>13</v>
      </c>
      <c r="B15" s="4">
        <v>43912</v>
      </c>
      <c r="C15" s="29">
        <v>127.8237090647194</v>
      </c>
      <c r="D15" s="29">
        <v>546.75782561364349</v>
      </c>
      <c r="E15" s="29">
        <v>408.9186542223257</v>
      </c>
      <c r="F15" s="29">
        <v>387.94322965630772</v>
      </c>
      <c r="G15" s="29">
        <v>398.25534190178689</v>
      </c>
      <c r="H15" s="29">
        <v>137.66887739011389</v>
      </c>
      <c r="I15" s="29">
        <v>177.96070442403663</v>
      </c>
      <c r="J15" s="29">
        <v>332.66856062402132</v>
      </c>
    </row>
    <row r="16" spans="1:10" x14ac:dyDescent="0.35">
      <c r="A16" s="29">
        <v>14</v>
      </c>
      <c r="B16" s="4">
        <v>43919</v>
      </c>
      <c r="C16" s="29">
        <v>132.46249085953491</v>
      </c>
      <c r="D16" s="29">
        <v>527.4200840973275</v>
      </c>
      <c r="E16" s="29">
        <v>400.78915156488404</v>
      </c>
      <c r="F16" s="29">
        <v>376.5884897697922</v>
      </c>
      <c r="G16" s="29">
        <v>391.71735958062527</v>
      </c>
      <c r="H16" s="29">
        <v>127.26559161134125</v>
      </c>
      <c r="I16" s="29">
        <v>195.47223902684135</v>
      </c>
      <c r="J16" s="29">
        <v>325.69075993893955</v>
      </c>
    </row>
    <row r="17" spans="1:10" x14ac:dyDescent="0.35">
      <c r="A17" s="29">
        <v>15</v>
      </c>
      <c r="B17" s="4">
        <v>43926</v>
      </c>
      <c r="C17" s="29">
        <v>122.9695015270365</v>
      </c>
      <c r="D17" s="29">
        <v>569.87584741633827</v>
      </c>
      <c r="E17" s="29">
        <v>428.47261904515665</v>
      </c>
      <c r="F17" s="29">
        <v>352.03116683930614</v>
      </c>
      <c r="G17" s="29">
        <v>446.24960487308749</v>
      </c>
      <c r="H17" s="29">
        <v>121.8912364132546</v>
      </c>
      <c r="I17" s="29">
        <v>177.00909142888503</v>
      </c>
      <c r="J17" s="29">
        <v>309.30325213909532</v>
      </c>
    </row>
    <row r="18" spans="1:10" x14ac:dyDescent="0.35">
      <c r="A18" s="29">
        <v>16</v>
      </c>
      <c r="B18" s="4">
        <v>43933</v>
      </c>
      <c r="C18" s="29">
        <v>134.3540009807713</v>
      </c>
      <c r="D18" s="29">
        <v>476.79111073257093</v>
      </c>
      <c r="E18" s="29">
        <v>389.00061577441272</v>
      </c>
      <c r="F18" s="29">
        <v>387.88845561480923</v>
      </c>
      <c r="G18" s="29">
        <v>425.39804624687952</v>
      </c>
      <c r="H18" s="29">
        <v>152.08855431958341</v>
      </c>
      <c r="I18" s="29">
        <v>195.72706364407441</v>
      </c>
      <c r="J18" s="29">
        <v>283.10408661301113</v>
      </c>
    </row>
    <row r="19" spans="1:10" x14ac:dyDescent="0.35">
      <c r="A19" s="29">
        <v>17</v>
      </c>
      <c r="B19" s="4">
        <v>43940</v>
      </c>
      <c r="C19" s="29">
        <v>141.5474012696786</v>
      </c>
      <c r="D19" s="29">
        <v>515.60943785536551</v>
      </c>
      <c r="E19" s="29">
        <v>375.96990109186333</v>
      </c>
      <c r="F19" s="29">
        <v>363.81790590009251</v>
      </c>
      <c r="G19" s="29">
        <v>381.91515769121304</v>
      </c>
      <c r="H19" s="29">
        <v>114.04969189469782</v>
      </c>
      <c r="I19" s="29">
        <v>186.20065633905335</v>
      </c>
      <c r="J19" s="29">
        <v>330.2706488263068</v>
      </c>
    </row>
    <row r="20" spans="1:10" x14ac:dyDescent="0.35">
      <c r="A20" s="29">
        <v>18</v>
      </c>
      <c r="B20" s="4">
        <v>43947</v>
      </c>
      <c r="C20" s="29">
        <v>118.4390408629034</v>
      </c>
      <c r="D20" s="29">
        <v>477.98145894318355</v>
      </c>
      <c r="E20" s="29">
        <v>383.97634841345689</v>
      </c>
      <c r="F20" s="29">
        <v>350.39659781062676</v>
      </c>
      <c r="G20" s="29">
        <v>419.5973074928113</v>
      </c>
      <c r="H20" s="29">
        <v>101.5148793466733</v>
      </c>
      <c r="I20" s="29">
        <v>184.05491964243694</v>
      </c>
      <c r="J20" s="29">
        <v>326.04251521455467</v>
      </c>
    </row>
    <row r="21" spans="1:10" x14ac:dyDescent="0.35">
      <c r="A21" s="29">
        <v>19</v>
      </c>
      <c r="B21" s="4">
        <v>43954</v>
      </c>
      <c r="C21" s="29">
        <v>108.51677982052159</v>
      </c>
      <c r="D21" s="29">
        <v>535.58368947852432</v>
      </c>
      <c r="E21" s="29">
        <v>373.35126994901543</v>
      </c>
      <c r="F21" s="29">
        <v>373.10329476493422</v>
      </c>
      <c r="G21" s="29">
        <v>439.74968713848011</v>
      </c>
      <c r="H21" s="29">
        <v>112.76610735035493</v>
      </c>
      <c r="I21" s="29">
        <v>151.22543748690072</v>
      </c>
      <c r="J21" s="29">
        <v>347.49521537348681</v>
      </c>
    </row>
    <row r="22" spans="1:10" x14ac:dyDescent="0.35">
      <c r="A22" s="29">
        <v>20</v>
      </c>
      <c r="B22" s="4">
        <v>43961</v>
      </c>
      <c r="C22" s="29">
        <v>90.195138258710045</v>
      </c>
      <c r="D22" s="29">
        <v>593.79178509342819</v>
      </c>
      <c r="E22" s="29">
        <v>412.53004447413878</v>
      </c>
      <c r="F22" s="29">
        <v>397.88830245791212</v>
      </c>
      <c r="G22" s="29">
        <v>432.64011973416973</v>
      </c>
      <c r="H22" s="29">
        <v>128.78154918598398</v>
      </c>
      <c r="I22" s="29">
        <v>203.92555855619923</v>
      </c>
      <c r="J22" s="29">
        <v>312.58266394653526</v>
      </c>
    </row>
    <row r="23" spans="1:10" x14ac:dyDescent="0.35">
      <c r="A23" s="29">
        <v>21</v>
      </c>
      <c r="B23" s="4">
        <v>43968</v>
      </c>
      <c r="C23" s="29">
        <v>95.85428847585834</v>
      </c>
      <c r="D23" s="29">
        <v>786.58556973398095</v>
      </c>
      <c r="E23" s="29">
        <v>412.00600973389635</v>
      </c>
      <c r="F23" s="29">
        <v>361.56087406842107</v>
      </c>
      <c r="G23" s="29">
        <v>419.57031576148455</v>
      </c>
      <c r="H23" s="29">
        <v>139.24726880314691</v>
      </c>
      <c r="I23" s="29">
        <v>205.16523782130935</v>
      </c>
      <c r="J23" s="29">
        <v>384.36055033669521</v>
      </c>
    </row>
    <row r="24" spans="1:10" x14ac:dyDescent="0.35">
      <c r="A24" s="29">
        <v>22</v>
      </c>
      <c r="B24" s="4">
        <v>43975</v>
      </c>
      <c r="C24" s="29">
        <v>109.60473475970124</v>
      </c>
      <c r="D24" s="29">
        <v>827.52145960825351</v>
      </c>
      <c r="E24" s="29">
        <v>439.38900093504822</v>
      </c>
      <c r="F24" s="29">
        <v>340.88760076333608</v>
      </c>
      <c r="G24" s="29">
        <v>518.03320945874987</v>
      </c>
      <c r="H24" s="29">
        <v>144.01961477058936</v>
      </c>
      <c r="I24" s="29">
        <v>226.50242497737187</v>
      </c>
      <c r="J24" s="29">
        <v>395.41141960839474</v>
      </c>
    </row>
    <row r="25" spans="1:10" x14ac:dyDescent="0.35">
      <c r="A25" s="29">
        <v>23</v>
      </c>
      <c r="B25" s="4">
        <v>43982</v>
      </c>
      <c r="C25" s="29">
        <v>132.51760343271678</v>
      </c>
      <c r="D25" s="29">
        <v>891.83966435503532</v>
      </c>
      <c r="E25" s="29">
        <v>438.13770455354893</v>
      </c>
      <c r="F25" s="29">
        <v>383.63400974526428</v>
      </c>
      <c r="G25" s="29">
        <v>485.29168989690515</v>
      </c>
      <c r="H25" s="29">
        <v>148.82826889202019</v>
      </c>
      <c r="I25" s="29">
        <v>248.41068586595009</v>
      </c>
      <c r="J25" s="29">
        <v>356.27238792510559</v>
      </c>
    </row>
    <row r="26" spans="1:10" x14ac:dyDescent="0.35">
      <c r="A26" s="29">
        <v>24</v>
      </c>
      <c r="B26" s="4">
        <v>43989</v>
      </c>
      <c r="C26" s="29">
        <v>139.02718423725844</v>
      </c>
      <c r="D26" s="29">
        <v>980.54580984198287</v>
      </c>
      <c r="E26" s="29">
        <v>478.56849224470113</v>
      </c>
      <c r="F26" s="29">
        <v>412.37045840853045</v>
      </c>
      <c r="G26" s="29">
        <v>503.5055140877077</v>
      </c>
      <c r="H26" s="29">
        <v>167.78613708535084</v>
      </c>
      <c r="I26" s="29">
        <v>283.75735404670718</v>
      </c>
      <c r="J26" s="29">
        <v>387.30646759867483</v>
      </c>
    </row>
    <row r="27" spans="1:10" x14ac:dyDescent="0.35">
      <c r="A27" s="29">
        <v>25</v>
      </c>
      <c r="B27" s="4">
        <v>43996</v>
      </c>
      <c r="C27" s="29">
        <v>174.68780092749608</v>
      </c>
      <c r="D27" s="29">
        <v>996.48684042378591</v>
      </c>
      <c r="E27" s="29">
        <v>600.82810112312529</v>
      </c>
      <c r="F27" s="29">
        <v>428.37351916763743</v>
      </c>
      <c r="G27" s="29">
        <v>753.41789737144927</v>
      </c>
      <c r="H27" s="29">
        <v>180.15254148899095</v>
      </c>
      <c r="I27" s="29">
        <v>363.5626071921422</v>
      </c>
      <c r="J27" s="29">
        <v>444.34206616243932</v>
      </c>
    </row>
    <row r="28" spans="1:10" x14ac:dyDescent="0.35">
      <c r="A28" s="29">
        <v>26</v>
      </c>
      <c r="B28" s="4">
        <v>44003</v>
      </c>
      <c r="C28" s="29">
        <v>262.13697618398294</v>
      </c>
      <c r="D28" s="29">
        <v>927.32156676032992</v>
      </c>
      <c r="E28" s="29">
        <v>694.9417164053998</v>
      </c>
      <c r="F28" s="29">
        <v>460.21027167553416</v>
      </c>
      <c r="G28" s="29">
        <v>956.66925530721983</v>
      </c>
      <c r="H28" s="29">
        <v>153.09833867502297</v>
      </c>
      <c r="I28" s="29">
        <v>434.01122386272925</v>
      </c>
      <c r="J28" s="29">
        <v>518.83615400816018</v>
      </c>
    </row>
    <row r="29" spans="1:10" x14ac:dyDescent="0.35">
      <c r="A29" s="29">
        <v>27</v>
      </c>
      <c r="B29" s="4">
        <v>44010</v>
      </c>
      <c r="C29" s="29">
        <v>281.49173516489031</v>
      </c>
      <c r="D29" s="29">
        <v>916.47056057304337</v>
      </c>
      <c r="E29" s="29">
        <v>843.49450289675406</v>
      </c>
      <c r="F29" s="29">
        <v>541.4880236452866</v>
      </c>
      <c r="G29" s="29">
        <v>1052.3980643565403</v>
      </c>
      <c r="H29" s="29">
        <v>155.18105074168415</v>
      </c>
      <c r="I29" s="29">
        <v>472.42475139158876</v>
      </c>
      <c r="J29" s="29">
        <v>561.22682808437889</v>
      </c>
    </row>
    <row r="30" spans="1:10" x14ac:dyDescent="0.35">
      <c r="A30" s="29">
        <v>28</v>
      </c>
      <c r="B30" s="4">
        <v>44017</v>
      </c>
      <c r="C30" s="29">
        <v>204.26906751352681</v>
      </c>
      <c r="D30" s="29">
        <v>907.21735393729227</v>
      </c>
      <c r="E30" s="29">
        <v>990.60205450183162</v>
      </c>
      <c r="F30" s="29">
        <v>569.80701256009252</v>
      </c>
      <c r="G30" s="29">
        <v>1162.6120837687872</v>
      </c>
      <c r="H30" s="29">
        <v>189.34232433735048</v>
      </c>
      <c r="I30" s="29">
        <v>499.55229289961608</v>
      </c>
      <c r="J30" s="29">
        <v>637.51348997105151</v>
      </c>
    </row>
    <row r="31" spans="1:10" x14ac:dyDescent="0.35">
      <c r="A31" s="29">
        <v>29</v>
      </c>
      <c r="B31" s="4">
        <v>44024</v>
      </c>
      <c r="C31" s="29">
        <v>328.72908329208076</v>
      </c>
      <c r="D31" s="29">
        <v>842.51801418105003</v>
      </c>
      <c r="E31" s="29">
        <v>1170.1664498061364</v>
      </c>
      <c r="F31" s="29">
        <v>828.99511889172777</v>
      </c>
      <c r="G31" s="29">
        <v>1297.6435924525517</v>
      </c>
      <c r="H31" s="29">
        <v>173.87974248441546</v>
      </c>
      <c r="I31" s="29">
        <v>493.93841794498195</v>
      </c>
      <c r="J31" s="29">
        <v>719.90362603342453</v>
      </c>
    </row>
    <row r="32" spans="1:10" x14ac:dyDescent="0.35">
      <c r="A32" s="29">
        <v>30</v>
      </c>
      <c r="B32" s="4">
        <v>44031</v>
      </c>
      <c r="C32" s="29">
        <v>307.55618465016209</v>
      </c>
      <c r="D32" s="29">
        <v>757.20401622157408</v>
      </c>
      <c r="E32" s="29">
        <v>1035.3507609704188</v>
      </c>
      <c r="F32" s="29">
        <v>960.31070257623514</v>
      </c>
      <c r="G32" s="29">
        <v>1020.1581754344547</v>
      </c>
      <c r="H32" s="29">
        <v>224.27692214744229</v>
      </c>
      <c r="I32" s="29">
        <v>434.77237520235002</v>
      </c>
      <c r="J32" s="29">
        <v>732.7005819111223</v>
      </c>
    </row>
    <row r="33" spans="1:10" x14ac:dyDescent="0.35">
      <c r="A33" s="29">
        <v>31</v>
      </c>
      <c r="B33" s="4">
        <v>44038</v>
      </c>
      <c r="C33" s="29">
        <v>187.68547453788665</v>
      </c>
      <c r="D33" s="29">
        <v>699.10290481357947</v>
      </c>
      <c r="E33" s="29">
        <v>876.21269262484509</v>
      </c>
      <c r="F33" s="29">
        <v>791.44290319976824</v>
      </c>
      <c r="G33" s="29">
        <v>906.60631156997863</v>
      </c>
      <c r="H33" s="29">
        <v>256.54455949660741</v>
      </c>
      <c r="I33" s="29">
        <v>364.0766350788565</v>
      </c>
      <c r="J33" s="29">
        <v>708.87860097518478</v>
      </c>
    </row>
    <row r="34" spans="1:10" x14ac:dyDescent="0.35">
      <c r="A34" s="29">
        <v>32</v>
      </c>
      <c r="B34" s="4">
        <v>44045</v>
      </c>
      <c r="C34" s="29">
        <v>211.31263423108439</v>
      </c>
      <c r="D34" s="29">
        <v>733.24505193126288</v>
      </c>
      <c r="E34" s="29">
        <v>729.3465132903516</v>
      </c>
      <c r="F34" s="29">
        <v>714.29824491545628</v>
      </c>
      <c r="G34" s="29">
        <v>702.45211030374298</v>
      </c>
      <c r="H34" s="29">
        <v>267.41676747500014</v>
      </c>
      <c r="I34" s="29">
        <v>324.88047866050545</v>
      </c>
      <c r="J34" s="29">
        <v>624.07676418999381</v>
      </c>
    </row>
    <row r="35" spans="1:10" x14ac:dyDescent="0.35">
      <c r="A35" s="29">
        <v>33</v>
      </c>
      <c r="B35" s="4">
        <v>44052</v>
      </c>
      <c r="C35" s="29">
        <v>177.47181296163495</v>
      </c>
      <c r="D35" s="29">
        <v>588.73008206974669</v>
      </c>
      <c r="E35" s="29">
        <v>626.07583486396038</v>
      </c>
      <c r="F35" s="29">
        <v>582.84753723056792</v>
      </c>
      <c r="G35" s="29">
        <v>649.1665157461739</v>
      </c>
      <c r="H35" s="29">
        <v>268.96201655293606</v>
      </c>
      <c r="I35" s="29">
        <v>278.37274384751282</v>
      </c>
      <c r="J35" s="29">
        <v>500.93740856375308</v>
      </c>
    </row>
    <row r="36" spans="1:10" x14ac:dyDescent="0.35">
      <c r="A36" s="29">
        <v>34</v>
      </c>
      <c r="B36" s="4">
        <v>44059</v>
      </c>
      <c r="C36" s="29">
        <v>151.74186562977678</v>
      </c>
      <c r="D36" s="29">
        <v>645.35034470543508</v>
      </c>
      <c r="E36" s="29">
        <v>554.32429475798358</v>
      </c>
      <c r="F36" s="29">
        <v>545.95690091970391</v>
      </c>
      <c r="G36" s="29">
        <v>605.61717952868867</v>
      </c>
      <c r="H36" s="29">
        <v>261.51079226919489</v>
      </c>
      <c r="I36" s="29">
        <v>277.85004666599502</v>
      </c>
      <c r="J36" s="29">
        <v>479.36674395749583</v>
      </c>
    </row>
    <row r="37" spans="1:10" x14ac:dyDescent="0.35">
      <c r="A37" s="29">
        <v>35</v>
      </c>
      <c r="B37" s="4">
        <v>44066</v>
      </c>
      <c r="C37" s="29">
        <v>126.72063061267686</v>
      </c>
      <c r="D37" s="29">
        <v>597.03509006431818</v>
      </c>
      <c r="E37" s="29">
        <v>565.07823812115635</v>
      </c>
      <c r="F37" s="29">
        <v>543.46404536770342</v>
      </c>
      <c r="G37" s="29">
        <v>488.34693775979053</v>
      </c>
      <c r="H37" s="29">
        <v>200.19164451466344</v>
      </c>
      <c r="I37" s="29">
        <v>243.71855250207221</v>
      </c>
      <c r="J37" s="29">
        <v>463.3198905152999</v>
      </c>
    </row>
    <row r="38" spans="1:10" x14ac:dyDescent="0.35">
      <c r="A38" s="29">
        <v>36</v>
      </c>
      <c r="B38" s="4">
        <v>44073</v>
      </c>
      <c r="C38" s="29">
        <v>157.07769371595154</v>
      </c>
      <c r="D38" s="29">
        <v>633.768719417537</v>
      </c>
      <c r="E38" s="29">
        <v>556.08368628772973</v>
      </c>
      <c r="F38" s="29">
        <v>482.61404306989823</v>
      </c>
      <c r="G38" s="29">
        <v>516.98945032481265</v>
      </c>
      <c r="H38" s="29">
        <v>174.34531995903257</v>
      </c>
      <c r="I38" s="29">
        <v>223.1294860342405</v>
      </c>
      <c r="J38" s="29">
        <v>395.63419550939727</v>
      </c>
    </row>
    <row r="39" spans="1:10" x14ac:dyDescent="0.35">
      <c r="A39" s="29">
        <v>37</v>
      </c>
      <c r="B39" s="4">
        <v>44080</v>
      </c>
      <c r="C39" s="29">
        <v>153.7707782988569</v>
      </c>
      <c r="D39" s="29">
        <v>617.50244862425529</v>
      </c>
      <c r="E39" s="29">
        <v>435.02004095592144</v>
      </c>
      <c r="F39" s="29">
        <v>395.88712138742039</v>
      </c>
      <c r="G39" s="29">
        <v>462.73009843630734</v>
      </c>
      <c r="H39" s="29">
        <v>176.19584577211225</v>
      </c>
      <c r="I39" s="29">
        <v>224.44920357359979</v>
      </c>
      <c r="J39" s="29">
        <v>436.04482612068455</v>
      </c>
    </row>
    <row r="40" spans="1:10" x14ac:dyDescent="0.35">
      <c r="A40" s="29">
        <v>38</v>
      </c>
      <c r="B40" s="4">
        <v>44087</v>
      </c>
      <c r="C40" s="29">
        <v>140.10061060022667</v>
      </c>
      <c r="D40" s="29">
        <v>488.12855080569187</v>
      </c>
      <c r="E40" s="29">
        <v>466.55664280073677</v>
      </c>
      <c r="F40" s="29">
        <v>398.37664753457386</v>
      </c>
      <c r="G40" s="29">
        <v>430.61283262392698</v>
      </c>
      <c r="H40" s="29">
        <v>157.45694116986445</v>
      </c>
      <c r="I40" s="29">
        <v>212.22984610851631</v>
      </c>
      <c r="J40" s="29">
        <v>371.66642209551446</v>
      </c>
    </row>
    <row r="41" spans="1:10" x14ac:dyDescent="0.35">
      <c r="A41" s="29">
        <v>39</v>
      </c>
      <c r="B41" s="4">
        <v>44094</v>
      </c>
      <c r="C41" s="29">
        <v>129.51362004703756</v>
      </c>
      <c r="D41" s="29">
        <v>522.5301129309056</v>
      </c>
      <c r="E41" s="29">
        <v>416.19323827975512</v>
      </c>
      <c r="F41" s="29">
        <v>423.82411444636142</v>
      </c>
      <c r="G41" s="29">
        <v>465.77799767083093</v>
      </c>
      <c r="H41" s="29">
        <v>180.04264525981498</v>
      </c>
      <c r="I41" s="29">
        <v>201.57423572059929</v>
      </c>
      <c r="J41" s="29">
        <v>364.58119120492609</v>
      </c>
    </row>
    <row r="42" spans="1:10" x14ac:dyDescent="0.35">
      <c r="A42" s="29">
        <v>40</v>
      </c>
      <c r="B42" s="4">
        <v>44101</v>
      </c>
      <c r="C42" s="29">
        <v>138.11063619458935</v>
      </c>
      <c r="D42" s="29">
        <v>609.68867517035801</v>
      </c>
      <c r="E42" s="29">
        <v>464.41774797325854</v>
      </c>
      <c r="F42" s="29">
        <v>380.60887560628055</v>
      </c>
      <c r="G42" s="29">
        <v>416.96127739156566</v>
      </c>
      <c r="H42" s="29">
        <v>170.64857181375044</v>
      </c>
      <c r="I42" s="29">
        <v>200.0682106381999</v>
      </c>
      <c r="J42" s="29">
        <v>320.96427196544471</v>
      </c>
    </row>
    <row r="43" spans="1:10" x14ac:dyDescent="0.35">
      <c r="A43" s="29">
        <v>41</v>
      </c>
      <c r="B43" s="4">
        <v>44108</v>
      </c>
      <c r="C43" s="29">
        <v>176.0590689651614</v>
      </c>
      <c r="D43" s="29">
        <v>568.79196914223348</v>
      </c>
      <c r="E43" s="29">
        <v>447.98478881701067</v>
      </c>
      <c r="F43" s="29">
        <v>417.00222766717178</v>
      </c>
      <c r="G43" s="29">
        <v>463.88657312955945</v>
      </c>
      <c r="H43" s="29">
        <v>179.55238990320396</v>
      </c>
      <c r="I43" s="29">
        <v>225.90950833350405</v>
      </c>
      <c r="J43" s="29">
        <v>393.84616771991875</v>
      </c>
    </row>
    <row r="44" spans="1:10" x14ac:dyDescent="0.35">
      <c r="A44" s="29">
        <v>42</v>
      </c>
      <c r="B44" s="4">
        <v>44115</v>
      </c>
      <c r="C44" s="29">
        <v>156.30154972631362</v>
      </c>
      <c r="D44" s="29">
        <v>556.64515742815047</v>
      </c>
      <c r="E44" s="29">
        <v>413.5098916508133</v>
      </c>
      <c r="F44" s="29">
        <v>438.08478613290953</v>
      </c>
      <c r="G44" s="29">
        <v>453.96133260945271</v>
      </c>
      <c r="H44" s="29">
        <v>170.978621925418</v>
      </c>
      <c r="I44" s="29">
        <v>239.05621865557617</v>
      </c>
      <c r="J44" s="29">
        <v>426.55672508559485</v>
      </c>
    </row>
    <row r="45" spans="1:10" x14ac:dyDescent="0.35">
      <c r="A45" s="29">
        <v>43</v>
      </c>
      <c r="B45" s="4">
        <v>44122</v>
      </c>
      <c r="C45" s="29">
        <v>151.90366503823833</v>
      </c>
      <c r="D45" s="29">
        <v>501.61783227844535</v>
      </c>
      <c r="E45" s="29">
        <v>425.43801536788772</v>
      </c>
      <c r="F45" s="29">
        <v>384.74227671776885</v>
      </c>
      <c r="G45" s="29">
        <v>481.51833019944883</v>
      </c>
      <c r="H45" s="29">
        <v>170.29524014093997</v>
      </c>
      <c r="I45" s="29">
        <v>259.81464716951564</v>
      </c>
      <c r="J45" s="29">
        <v>390.9996037116324</v>
      </c>
    </row>
    <row r="46" spans="1:10" x14ac:dyDescent="0.35">
      <c r="A46" s="29">
        <v>44</v>
      </c>
      <c r="B46" s="4">
        <v>44129</v>
      </c>
      <c r="C46" s="29">
        <v>137.07202164743524</v>
      </c>
      <c r="D46" s="29">
        <v>487.65292437040489</v>
      </c>
      <c r="E46" s="29">
        <v>420.43907295193333</v>
      </c>
      <c r="F46" s="29">
        <v>401.25136280858214</v>
      </c>
      <c r="G46" s="29">
        <v>456.93524766253029</v>
      </c>
      <c r="H46" s="29">
        <v>190.41038730085782</v>
      </c>
      <c r="I46" s="29">
        <v>353.1199503628435</v>
      </c>
      <c r="J46" s="29">
        <v>390.64922545733629</v>
      </c>
    </row>
    <row r="47" spans="1:10" x14ac:dyDescent="0.35">
      <c r="A47" s="29">
        <v>45</v>
      </c>
      <c r="B47" s="4">
        <v>44136</v>
      </c>
      <c r="C47" s="29">
        <v>161.45807930805779</v>
      </c>
      <c r="D47" s="29">
        <v>494.36721343518508</v>
      </c>
      <c r="E47" s="29">
        <v>420.57667062274999</v>
      </c>
      <c r="F47" s="29">
        <v>366.8668263915813</v>
      </c>
      <c r="G47" s="29">
        <v>476.69059120128628</v>
      </c>
      <c r="H47" s="29">
        <v>163.6449889225224</v>
      </c>
      <c r="I47" s="29">
        <v>437.00423548242998</v>
      </c>
      <c r="J47" s="29">
        <v>377.05991778130681</v>
      </c>
    </row>
    <row r="48" spans="1:10" x14ac:dyDescent="0.35">
      <c r="A48" s="29">
        <v>46</v>
      </c>
      <c r="B48" s="4">
        <v>44143</v>
      </c>
      <c r="C48" s="29">
        <v>163.41438725622714</v>
      </c>
      <c r="D48" s="29">
        <v>579.50802782861979</v>
      </c>
      <c r="E48" s="29">
        <v>452.19940772156451</v>
      </c>
      <c r="F48" s="29">
        <v>405.14946063947525</v>
      </c>
      <c r="G48" s="29">
        <v>486.44438288703532</v>
      </c>
      <c r="H48" s="29">
        <v>153.74962743254872</v>
      </c>
      <c r="I48" s="29">
        <v>530.14011157131779</v>
      </c>
      <c r="J48" s="29">
        <v>389.11416602887391</v>
      </c>
    </row>
    <row r="49" spans="1:10" x14ac:dyDescent="0.35">
      <c r="A49" s="29">
        <v>47</v>
      </c>
      <c r="B49" s="4">
        <v>44150</v>
      </c>
      <c r="C49" s="29">
        <v>195.87240242955934</v>
      </c>
      <c r="D49" s="29">
        <v>559.26891441360726</v>
      </c>
      <c r="E49" s="29">
        <v>409.72056513905926</v>
      </c>
      <c r="F49" s="29">
        <v>391.47576547014467</v>
      </c>
      <c r="G49" s="29">
        <v>471.85507824059425</v>
      </c>
      <c r="H49" s="29">
        <v>150.06998283174741</v>
      </c>
      <c r="I49" s="29">
        <v>633.87781878211695</v>
      </c>
      <c r="J49" s="29">
        <v>387.75313496850799</v>
      </c>
    </row>
    <row r="50" spans="1:10" x14ac:dyDescent="0.35">
      <c r="A50" s="29">
        <v>48</v>
      </c>
      <c r="B50" s="4">
        <v>44157</v>
      </c>
      <c r="C50" s="29">
        <v>269.20034823365324</v>
      </c>
      <c r="D50" s="29">
        <v>526.5740705085791</v>
      </c>
      <c r="E50" s="29">
        <v>397.11016067364216</v>
      </c>
      <c r="F50" s="29">
        <v>390.43409888976214</v>
      </c>
      <c r="G50" s="29">
        <v>415.94788665380884</v>
      </c>
      <c r="H50" s="29">
        <v>125.22617498414999</v>
      </c>
      <c r="I50" s="29">
        <v>590.26772163294243</v>
      </c>
      <c r="J50" s="29">
        <v>345.75699364370519</v>
      </c>
    </row>
    <row r="51" spans="1:10" x14ac:dyDescent="0.35">
      <c r="A51" s="29">
        <v>49</v>
      </c>
      <c r="B51" s="4">
        <v>44164</v>
      </c>
      <c r="C51" s="29">
        <v>317.41272763431493</v>
      </c>
      <c r="D51" s="29">
        <v>618.11584319841359</v>
      </c>
      <c r="E51" s="29">
        <v>466.02841786699156</v>
      </c>
      <c r="F51" s="29">
        <v>446.40292598938413</v>
      </c>
      <c r="G51" s="29">
        <v>448.49944887809522</v>
      </c>
      <c r="H51" s="29">
        <v>145.64303900673048</v>
      </c>
      <c r="I51" s="29">
        <v>531.4344895197903</v>
      </c>
      <c r="J51" s="29">
        <v>339.34571909489057</v>
      </c>
    </row>
    <row r="52" spans="1:10" x14ac:dyDescent="0.35">
      <c r="A52" s="29">
        <v>50</v>
      </c>
      <c r="B52" s="4">
        <v>44171</v>
      </c>
      <c r="C52" s="29">
        <v>361.01537717247214</v>
      </c>
      <c r="D52" s="29">
        <v>711.04945631581052</v>
      </c>
      <c r="E52" s="29">
        <v>443.52786593521813</v>
      </c>
      <c r="F52" s="29">
        <v>592.53514662603106</v>
      </c>
      <c r="G52" s="29">
        <v>471.42879163387852</v>
      </c>
      <c r="H52" s="29">
        <v>123.34482744226868</v>
      </c>
      <c r="I52" s="29">
        <v>425.45424874274107</v>
      </c>
      <c r="J52" s="29">
        <v>407.13694759640748</v>
      </c>
    </row>
    <row r="53" spans="1:10" x14ac:dyDescent="0.35">
      <c r="A53" s="29">
        <v>51</v>
      </c>
      <c r="B53" s="4">
        <v>44178</v>
      </c>
      <c r="C53" s="29">
        <v>394.35063557646765</v>
      </c>
      <c r="D53" s="29">
        <v>957.37620233948451</v>
      </c>
      <c r="E53" s="29">
        <v>458.21881308211277</v>
      </c>
      <c r="F53" s="29">
        <v>828.5691219888613</v>
      </c>
      <c r="G53" s="29">
        <v>472.02218827594345</v>
      </c>
      <c r="H53" s="29">
        <v>136.82634645016245</v>
      </c>
      <c r="I53" s="29">
        <v>402.05297003324154</v>
      </c>
      <c r="J53" s="29">
        <v>406.71663021964252</v>
      </c>
    </row>
    <row r="54" spans="1:10" x14ac:dyDescent="0.35">
      <c r="A54" s="29">
        <v>52</v>
      </c>
      <c r="B54" s="4">
        <v>44185</v>
      </c>
      <c r="C54" s="29">
        <v>416.2924195909502</v>
      </c>
      <c r="D54" s="29">
        <v>1213.7901094091933</v>
      </c>
      <c r="E54" s="29">
        <v>594.06230250685167</v>
      </c>
      <c r="F54" s="29">
        <v>1333.3504169937635</v>
      </c>
      <c r="G54" s="29">
        <v>657.99308274321425</v>
      </c>
      <c r="H54" s="29">
        <v>170.12386518666636</v>
      </c>
      <c r="I54" s="29">
        <v>332.68510074525562</v>
      </c>
      <c r="J54" s="29">
        <v>554.65662887891779</v>
      </c>
    </row>
    <row r="55" spans="1:10" x14ac:dyDescent="0.35">
      <c r="A55" s="29">
        <v>53</v>
      </c>
      <c r="B55" s="4">
        <v>44192</v>
      </c>
      <c r="C55" s="29">
        <v>364.60493167864581</v>
      </c>
      <c r="D55" s="29">
        <v>1458.7174016942772</v>
      </c>
      <c r="E55" s="29">
        <v>796.19913637939521</v>
      </c>
      <c r="F55" s="29">
        <v>1669.3432342422452</v>
      </c>
      <c r="G55" s="29">
        <v>782.00207736347431</v>
      </c>
      <c r="H55" s="29">
        <v>184.44147823339142</v>
      </c>
      <c r="I55" s="29">
        <v>291.65683353478283</v>
      </c>
      <c r="J55" s="29">
        <v>784.00112587214096</v>
      </c>
    </row>
    <row r="56" spans="1:10" x14ac:dyDescent="0.35">
      <c r="A56" s="29">
        <v>1</v>
      </c>
      <c r="B56" s="4">
        <v>44199</v>
      </c>
      <c r="C56" s="29">
        <v>326.91060902880463</v>
      </c>
      <c r="D56" s="29">
        <v>1472.7195331079572</v>
      </c>
      <c r="E56" s="29">
        <v>982.9310914666471</v>
      </c>
      <c r="F56" s="29">
        <v>1765.8373962497919</v>
      </c>
      <c r="G56" s="29">
        <v>998.17379631929248</v>
      </c>
      <c r="H56" s="29">
        <v>212.79106338998258</v>
      </c>
      <c r="I56" s="29">
        <v>292.00606116885768</v>
      </c>
      <c r="J56" s="29">
        <v>1001.6976960321973</v>
      </c>
    </row>
    <row r="57" spans="1:10" x14ac:dyDescent="0.35">
      <c r="A57" s="29">
        <v>2</v>
      </c>
      <c r="B57" s="4">
        <v>44206</v>
      </c>
      <c r="C57" s="29">
        <v>248.25326724820707</v>
      </c>
      <c r="D57" s="29">
        <v>1348.1013602385342</v>
      </c>
      <c r="E57" s="29">
        <v>1027.2047391098092</v>
      </c>
      <c r="F57" s="29">
        <v>1457.3233976230053</v>
      </c>
      <c r="G57" s="29">
        <v>1058.0687783760934</v>
      </c>
      <c r="H57" s="29">
        <v>218.60052155921392</v>
      </c>
      <c r="I57" s="29">
        <v>249.23165183719104</v>
      </c>
      <c r="J57" s="29">
        <v>978.55926895405287</v>
      </c>
    </row>
    <row r="58" spans="1:10" x14ac:dyDescent="0.35">
      <c r="A58" s="29">
        <v>3</v>
      </c>
      <c r="B58" s="4">
        <v>44213</v>
      </c>
      <c r="C58" s="29">
        <v>226.00208202019201</v>
      </c>
      <c r="D58" s="29">
        <v>1112.4640845677175</v>
      </c>
      <c r="E58" s="29">
        <v>894.59591482523524</v>
      </c>
      <c r="F58" s="29">
        <v>1097.0414577462125</v>
      </c>
      <c r="G58" s="29">
        <v>940.27119348109954</v>
      </c>
      <c r="H58" s="29">
        <v>235.67682430019258</v>
      </c>
      <c r="I58" s="29">
        <v>243.4950820475967</v>
      </c>
      <c r="J58" s="29">
        <v>886.08402958789293</v>
      </c>
    </row>
    <row r="59" spans="1:10" x14ac:dyDescent="0.35">
      <c r="A59" s="29">
        <v>4</v>
      </c>
      <c r="B59" s="4">
        <v>44220</v>
      </c>
      <c r="C59" s="29">
        <v>174.97605015919646</v>
      </c>
      <c r="D59" s="29">
        <v>895.17286544233684</v>
      </c>
      <c r="E59" s="29">
        <v>698.09151139912842</v>
      </c>
      <c r="F59" s="29">
        <v>754.07963104153146</v>
      </c>
      <c r="G59" s="29">
        <v>719.6669848999735</v>
      </c>
      <c r="H59" s="29">
        <v>178.19395815225948</v>
      </c>
      <c r="I59" s="29">
        <v>195.15834579945462</v>
      </c>
      <c r="J59" s="29">
        <v>605.11305576607992</v>
      </c>
    </row>
    <row r="60" spans="1:10" x14ac:dyDescent="0.35">
      <c r="A60" s="29">
        <v>5</v>
      </c>
      <c r="B60" s="4">
        <v>44227</v>
      </c>
      <c r="C60" s="29">
        <v>148.50438089605845</v>
      </c>
      <c r="D60" s="29">
        <v>763.43786555334759</v>
      </c>
      <c r="E60" s="29">
        <v>632.31503294654419</v>
      </c>
      <c r="F60" s="29">
        <v>634.11544615043499</v>
      </c>
      <c r="G60" s="29">
        <v>663.86700910266927</v>
      </c>
      <c r="H60" s="29">
        <v>178.48381555027532</v>
      </c>
      <c r="I60" s="29">
        <v>196.53102167084072</v>
      </c>
      <c r="J60" s="29">
        <v>537.76071223594772</v>
      </c>
    </row>
    <row r="61" spans="1:10" x14ac:dyDescent="0.35">
      <c r="A61" s="29">
        <v>6</v>
      </c>
      <c r="B61" s="4">
        <v>44234</v>
      </c>
      <c r="C61" s="29">
        <v>156.59950993127148</v>
      </c>
      <c r="D61" s="29">
        <v>648.06236195104964</v>
      </c>
      <c r="E61" s="29">
        <v>538.56233641379117</v>
      </c>
      <c r="F61" s="29">
        <v>563.92485951647086</v>
      </c>
      <c r="G61" s="29">
        <v>566.56756317593101</v>
      </c>
      <c r="H61" s="29">
        <v>168.43200795082305</v>
      </c>
      <c r="I61" s="29">
        <v>211.7675503019276</v>
      </c>
      <c r="J61" s="29">
        <v>434.80849551948887</v>
      </c>
    </row>
    <row r="62" spans="1:10" x14ac:dyDescent="0.35">
      <c r="A62" s="29">
        <v>7</v>
      </c>
      <c r="B62" s="4">
        <v>44241</v>
      </c>
      <c r="C62" s="29">
        <v>128.40952395400291</v>
      </c>
      <c r="D62" s="29">
        <v>572.35666159202663</v>
      </c>
      <c r="E62" s="29">
        <v>551.89555241269363</v>
      </c>
      <c r="F62" s="29">
        <v>454.57271014012815</v>
      </c>
      <c r="G62" s="29">
        <v>597.93524960374918</v>
      </c>
      <c r="H62" s="29">
        <v>135.48938670667235</v>
      </c>
      <c r="I62" s="29">
        <v>202.28898495424443</v>
      </c>
      <c r="J62" s="29">
        <v>449.61998790835821</v>
      </c>
    </row>
    <row r="63" spans="1:10" x14ac:dyDescent="0.35">
      <c r="A63" s="29">
        <v>8</v>
      </c>
      <c r="B63" s="4">
        <v>44248</v>
      </c>
      <c r="C63" s="29">
        <v>141.27718263856536</v>
      </c>
      <c r="D63" s="29">
        <v>572.11870222150571</v>
      </c>
      <c r="E63" s="29">
        <v>495.73880830478447</v>
      </c>
      <c r="F63" s="29">
        <v>410.54443232510323</v>
      </c>
      <c r="G63" s="29">
        <v>515.30350702102157</v>
      </c>
      <c r="H63" s="29">
        <v>192.9653612234647</v>
      </c>
      <c r="I63" s="29">
        <v>206.97910886498107</v>
      </c>
      <c r="J63" s="29">
        <v>433.08740713296925</v>
      </c>
    </row>
    <row r="64" spans="1:10" x14ac:dyDescent="0.35">
      <c r="A64" s="29">
        <v>9</v>
      </c>
      <c r="B64" s="4">
        <v>44255</v>
      </c>
      <c r="C64" s="29">
        <v>120.37382398294382</v>
      </c>
      <c r="D64" s="29">
        <v>547.79821868423892</v>
      </c>
      <c r="E64" s="29">
        <v>466.36418286367859</v>
      </c>
      <c r="F64" s="29">
        <v>444.03206768520982</v>
      </c>
      <c r="G64" s="29">
        <v>543.83156570153437</v>
      </c>
      <c r="H64" s="29">
        <v>161.32822121741393</v>
      </c>
      <c r="I64" s="29">
        <v>212.18122330991832</v>
      </c>
      <c r="J64" s="29">
        <v>419.42185740815626</v>
      </c>
    </row>
    <row r="65" spans="1:10" x14ac:dyDescent="0.35">
      <c r="A65" s="29">
        <v>10</v>
      </c>
      <c r="B65" s="4">
        <v>44262</v>
      </c>
      <c r="C65" s="29">
        <v>135.35243646565297</v>
      </c>
      <c r="D65" s="29">
        <v>530.9677889905081</v>
      </c>
      <c r="E65" s="29">
        <v>490.79539241159898</v>
      </c>
      <c r="F65" s="29">
        <v>440.48155670142341</v>
      </c>
      <c r="G65" s="29">
        <v>517.78985479052983</v>
      </c>
      <c r="H65" s="29">
        <v>167.62111839343231</v>
      </c>
      <c r="I65" s="29">
        <v>193.07520009487246</v>
      </c>
      <c r="J65" s="29">
        <v>418.27411882371439</v>
      </c>
    </row>
    <row r="66" spans="1:10" x14ac:dyDescent="0.35">
      <c r="A66" s="29">
        <v>11</v>
      </c>
      <c r="B66" s="4">
        <v>44269</v>
      </c>
      <c r="C66" s="29">
        <v>132.15484729591248</v>
      </c>
      <c r="D66" s="29">
        <v>514.20140480985015</v>
      </c>
      <c r="E66" s="29">
        <v>451.7694410823994</v>
      </c>
      <c r="F66" s="29">
        <v>393.96541735599794</v>
      </c>
      <c r="G66" s="29">
        <v>507.99826241184633</v>
      </c>
      <c r="H66" s="29">
        <v>145.18203646873013</v>
      </c>
      <c r="I66" s="29">
        <v>198.41207369039014</v>
      </c>
      <c r="J66" s="29">
        <v>395.40400990986529</v>
      </c>
    </row>
    <row r="67" spans="1:10" x14ac:dyDescent="0.35">
      <c r="A67" s="29">
        <v>12</v>
      </c>
      <c r="B67" s="4">
        <v>44276</v>
      </c>
      <c r="C67" s="29">
        <v>125.07687310856872</v>
      </c>
      <c r="D67" s="29">
        <v>566.08080995593741</v>
      </c>
      <c r="E67" s="29">
        <v>429.32089402239023</v>
      </c>
      <c r="F67" s="29">
        <v>402.68477359532216</v>
      </c>
      <c r="G67" s="29">
        <v>472.21794834313425</v>
      </c>
      <c r="H67" s="29">
        <v>155.61889526878269</v>
      </c>
      <c r="I67" s="29">
        <v>186.88816467348227</v>
      </c>
      <c r="J67" s="29">
        <v>378.97087721643084</v>
      </c>
    </row>
    <row r="68" spans="1:10" x14ac:dyDescent="0.35">
      <c r="A68" s="29">
        <v>13</v>
      </c>
      <c r="B68" s="4">
        <v>44283</v>
      </c>
      <c r="C68" s="29">
        <v>117.38510966250064</v>
      </c>
      <c r="D68" s="29">
        <v>551.618760846442</v>
      </c>
      <c r="E68" s="29">
        <v>481.01415303200292</v>
      </c>
      <c r="F68" s="29">
        <v>393.61253549191633</v>
      </c>
      <c r="G68" s="29">
        <v>517.0768146214632</v>
      </c>
      <c r="H68" s="29">
        <v>179.05610565884257</v>
      </c>
      <c r="I68" s="29">
        <v>221.12453537849981</v>
      </c>
      <c r="J68" s="29">
        <v>391.30978067548074</v>
      </c>
    </row>
    <row r="69" spans="1:10" x14ac:dyDescent="0.35">
      <c r="A69" s="29">
        <v>14</v>
      </c>
      <c r="B69" s="4">
        <v>44290</v>
      </c>
      <c r="C69" s="29">
        <v>137.74787430669849</v>
      </c>
      <c r="D69" s="29">
        <v>513.36993679317322</v>
      </c>
      <c r="E69" s="29">
        <v>480.15660726978376</v>
      </c>
      <c r="F69" s="29">
        <v>398.42623552670295</v>
      </c>
      <c r="G69" s="29">
        <v>526.1857509229128</v>
      </c>
      <c r="H69" s="29">
        <v>174.84057002776049</v>
      </c>
      <c r="I69" s="29">
        <v>197.19447204926564</v>
      </c>
      <c r="J69" s="29">
        <v>398.46468302710531</v>
      </c>
    </row>
    <row r="70" spans="1:10" x14ac:dyDescent="0.35">
      <c r="A70" s="29">
        <v>15</v>
      </c>
      <c r="B70" s="4">
        <v>44297</v>
      </c>
      <c r="C70" s="29">
        <v>140.17124893819187</v>
      </c>
      <c r="D70" s="29">
        <v>595.68138291384389</v>
      </c>
      <c r="E70" s="29">
        <v>461.4334473765864</v>
      </c>
      <c r="F70" s="29">
        <v>430.22060611563018</v>
      </c>
      <c r="G70" s="29">
        <v>537.63118958699624</v>
      </c>
      <c r="H70" s="29">
        <v>175.74408128258142</v>
      </c>
      <c r="I70" s="29">
        <v>201.27799621164695</v>
      </c>
      <c r="J70" s="29">
        <v>404.838206587748</v>
      </c>
    </row>
    <row r="71" spans="1:10" x14ac:dyDescent="0.35">
      <c r="A71" s="29">
        <v>16</v>
      </c>
      <c r="B71" s="4">
        <v>44304</v>
      </c>
      <c r="C71" s="29">
        <v>144.02085696502604</v>
      </c>
      <c r="D71" s="29">
        <v>509.50568174425263</v>
      </c>
      <c r="E71" s="29">
        <v>482.57799340493887</v>
      </c>
      <c r="F71" s="29">
        <v>372.32461954420341</v>
      </c>
      <c r="G71" s="29">
        <v>515.75706893264157</v>
      </c>
      <c r="H71" s="29">
        <v>218.28446961114395</v>
      </c>
      <c r="I71" s="29">
        <v>200.87333174134346</v>
      </c>
      <c r="J71" s="29">
        <v>415.7552618312086</v>
      </c>
    </row>
    <row r="72" spans="1:10" x14ac:dyDescent="0.35">
      <c r="A72" s="29">
        <v>17</v>
      </c>
      <c r="B72" s="4">
        <v>44311</v>
      </c>
      <c r="C72" s="29">
        <v>152.29461198180726</v>
      </c>
      <c r="D72" s="29">
        <v>534.94260761534076</v>
      </c>
      <c r="E72" s="29">
        <v>507.42589004625381</v>
      </c>
      <c r="F72" s="29">
        <v>416.73416463615564</v>
      </c>
      <c r="G72" s="29">
        <v>533.27872688108266</v>
      </c>
      <c r="H72" s="29">
        <v>197.73279636344313</v>
      </c>
      <c r="I72" s="29">
        <v>193.28117315824232</v>
      </c>
      <c r="J72" s="29">
        <v>406.1390616405298</v>
      </c>
    </row>
    <row r="73" spans="1:10" x14ac:dyDescent="0.35">
      <c r="A73" s="29">
        <v>18</v>
      </c>
      <c r="B73" s="4">
        <v>44318</v>
      </c>
      <c r="C73" s="29">
        <v>145.53609465800653</v>
      </c>
      <c r="D73" s="29">
        <v>610.17340925628912</v>
      </c>
      <c r="E73" s="29">
        <v>482.85522791051193</v>
      </c>
      <c r="F73" s="29">
        <v>437.34089249856493</v>
      </c>
      <c r="G73" s="29">
        <v>560.40920305863267</v>
      </c>
      <c r="H73" s="29">
        <v>234.21864338974302</v>
      </c>
      <c r="I73" s="29">
        <v>216.80545804426959</v>
      </c>
      <c r="J73" s="29">
        <v>410.35573387288412</v>
      </c>
    </row>
    <row r="74" spans="1:10" x14ac:dyDescent="0.35">
      <c r="A74" s="29">
        <v>19</v>
      </c>
      <c r="B74" s="4">
        <v>44325</v>
      </c>
      <c r="C74" s="29">
        <v>153.1791887475643</v>
      </c>
      <c r="D74" s="29">
        <v>637.80591964450537</v>
      </c>
      <c r="E74" s="29">
        <v>508.02837215973409</v>
      </c>
      <c r="F74" s="29">
        <v>394.63850701234719</v>
      </c>
      <c r="G74" s="29">
        <v>578.42068030256564</v>
      </c>
      <c r="H74" s="29">
        <v>247.27118300468183</v>
      </c>
      <c r="I74" s="29">
        <v>226.08930882787791</v>
      </c>
      <c r="J74" s="29">
        <v>410.16865163839088</v>
      </c>
    </row>
    <row r="75" spans="1:10" x14ac:dyDescent="0.35">
      <c r="A75" s="29">
        <v>20</v>
      </c>
      <c r="B75" s="4">
        <v>44332</v>
      </c>
      <c r="C75" s="29">
        <v>148.40505309984525</v>
      </c>
      <c r="D75" s="29">
        <v>572.82939519452975</v>
      </c>
      <c r="E75" s="29">
        <v>575.09330964864307</v>
      </c>
      <c r="F75" s="29">
        <v>432.43479297226065</v>
      </c>
      <c r="G75" s="29">
        <v>650.23754933534781</v>
      </c>
      <c r="H75" s="29">
        <v>245.60421252764817</v>
      </c>
      <c r="I75" s="29">
        <v>228.365389074658</v>
      </c>
      <c r="J75" s="29">
        <v>490.29672375980635</v>
      </c>
    </row>
    <row r="76" spans="1:10" x14ac:dyDescent="0.35">
      <c r="A76" s="29">
        <v>21</v>
      </c>
      <c r="B76" s="4">
        <v>44339</v>
      </c>
      <c r="C76" s="29">
        <v>151.23672463025821</v>
      </c>
      <c r="D76" s="29">
        <v>705.05174658223473</v>
      </c>
      <c r="E76" s="29">
        <v>542.54353141793138</v>
      </c>
      <c r="F76" s="29">
        <v>436.78278995694882</v>
      </c>
      <c r="G76" s="29">
        <v>674.37282550349846</v>
      </c>
      <c r="H76" s="29">
        <v>248.01309423713661</v>
      </c>
      <c r="I76" s="29">
        <v>217.77330943114234</v>
      </c>
      <c r="J76" s="29">
        <v>547.24121760309072</v>
      </c>
    </row>
    <row r="77" spans="1:10" x14ac:dyDescent="0.35">
      <c r="A77" s="29">
        <v>22</v>
      </c>
      <c r="B77" s="4">
        <v>44346</v>
      </c>
      <c r="C77" s="29">
        <v>156.80207460790052</v>
      </c>
      <c r="D77" s="29">
        <v>628.31577486349363</v>
      </c>
      <c r="E77" s="29">
        <v>727.01835939353748</v>
      </c>
      <c r="F77" s="29">
        <v>490.83205247454362</v>
      </c>
      <c r="G77" s="29">
        <v>844.57300035661444</v>
      </c>
      <c r="H77" s="29">
        <v>265.30783907621282</v>
      </c>
      <c r="I77" s="29">
        <v>219.91428971790842</v>
      </c>
      <c r="J77" s="29">
        <v>561.23653181762859</v>
      </c>
    </row>
    <row r="78" spans="1:10" x14ac:dyDescent="0.35">
      <c r="A78" s="29">
        <v>23</v>
      </c>
      <c r="B78" s="4">
        <v>44353</v>
      </c>
      <c r="C78" s="29">
        <v>145.43465205282655</v>
      </c>
      <c r="D78" s="29">
        <v>724.41713726242608</v>
      </c>
      <c r="E78" s="29">
        <v>722.23944331808536</v>
      </c>
      <c r="F78" s="29">
        <v>506.5498673038212</v>
      </c>
      <c r="G78" s="29">
        <v>1016.1333628252584</v>
      </c>
      <c r="H78" s="29">
        <v>296.60827834109682</v>
      </c>
      <c r="I78" s="29">
        <v>230.51033633715844</v>
      </c>
      <c r="J78" s="29">
        <v>578.2450893552591</v>
      </c>
    </row>
    <row r="79" spans="1:10" x14ac:dyDescent="0.35">
      <c r="A79" s="29">
        <v>24</v>
      </c>
      <c r="B79" s="4">
        <v>44360</v>
      </c>
      <c r="C79" s="29">
        <v>158.83977572652964</v>
      </c>
      <c r="D79" s="29">
        <v>677.9537963564436</v>
      </c>
      <c r="E79" s="29">
        <v>924.00887919579975</v>
      </c>
      <c r="F79" s="29">
        <v>432.18217973423833</v>
      </c>
      <c r="G79" s="29">
        <v>1164.9142275564857</v>
      </c>
      <c r="H79" s="29">
        <v>249.19426416008844</v>
      </c>
      <c r="I79" s="29">
        <v>235.27096714313214</v>
      </c>
      <c r="J79" s="29">
        <v>716.34759673744418</v>
      </c>
    </row>
    <row r="80" spans="1:10" x14ac:dyDescent="0.35">
      <c r="A80" s="29">
        <v>25</v>
      </c>
      <c r="B80" s="4">
        <v>44367</v>
      </c>
      <c r="C80" s="29">
        <v>163.07774965017705</v>
      </c>
      <c r="D80" s="29">
        <v>807.49803860883412</v>
      </c>
      <c r="E80" s="29">
        <v>1190.4828559338646</v>
      </c>
      <c r="F80" s="29">
        <v>447.10192747161051</v>
      </c>
      <c r="G80" s="29">
        <v>1563.0561041540475</v>
      </c>
      <c r="H80" s="29">
        <v>270.36826446572934</v>
      </c>
      <c r="I80" s="29">
        <v>302.71000196282455</v>
      </c>
      <c r="J80" s="29">
        <v>933.28007498881743</v>
      </c>
    </row>
    <row r="81" spans="1:10" x14ac:dyDescent="0.35">
      <c r="A81" s="29">
        <v>26</v>
      </c>
      <c r="B81" s="4">
        <v>44374</v>
      </c>
      <c r="C81" s="29">
        <v>155.54976735557659</v>
      </c>
      <c r="D81" s="29">
        <v>903.92226006166084</v>
      </c>
      <c r="E81" s="29">
        <v>1481.4044318499732</v>
      </c>
      <c r="F81" s="29">
        <v>451.11112631142447</v>
      </c>
      <c r="G81" s="29">
        <v>2000.32444106102</v>
      </c>
      <c r="H81" s="29">
        <v>246.34017814880787</v>
      </c>
      <c r="I81" s="29">
        <v>286.12344140014585</v>
      </c>
      <c r="J81" s="29">
        <v>1050.8610501100413</v>
      </c>
    </row>
    <row r="82" spans="1:10" x14ac:dyDescent="0.35">
      <c r="A82" s="29">
        <v>27</v>
      </c>
      <c r="B82" s="4">
        <v>44381</v>
      </c>
      <c r="C82" s="29">
        <v>183.29938285479739</v>
      </c>
      <c r="D82" s="29">
        <v>1056.9091677138902</v>
      </c>
      <c r="E82" s="29">
        <v>1600.649384188986</v>
      </c>
      <c r="F82" s="29">
        <v>469.62888742496182</v>
      </c>
      <c r="G82" s="29">
        <v>1948.1456506284921</v>
      </c>
      <c r="H82" s="29">
        <v>242.4989408860792</v>
      </c>
      <c r="I82" s="29">
        <v>328.69812873504031</v>
      </c>
      <c r="J82" s="29">
        <v>1104.6390340455121</v>
      </c>
    </row>
    <row r="83" spans="1:10" x14ac:dyDescent="0.35">
      <c r="A83" s="29">
        <v>28</v>
      </c>
      <c r="B83" s="4">
        <v>44388</v>
      </c>
      <c r="C83" s="29">
        <v>177.66501789368135</v>
      </c>
      <c r="D83" s="29">
        <v>1219.6104182095896</v>
      </c>
      <c r="E83" s="29">
        <v>1650.794628157229</v>
      </c>
      <c r="F83" s="29">
        <v>622.87451443052646</v>
      </c>
      <c r="G83" s="29">
        <v>1696.1696408946427</v>
      </c>
      <c r="H83" s="29">
        <v>253.05013997208508</v>
      </c>
      <c r="I83" s="29">
        <v>395.02611519135587</v>
      </c>
      <c r="J83" s="29">
        <v>1162.251198586692</v>
      </c>
    </row>
    <row r="84" spans="1:10" x14ac:dyDescent="0.35">
      <c r="A84" s="29">
        <v>29</v>
      </c>
      <c r="B84" s="4">
        <v>44395</v>
      </c>
      <c r="C84" s="29">
        <v>193.26401013325551</v>
      </c>
      <c r="D84" s="29">
        <v>1313.6689865329336</v>
      </c>
      <c r="E84" s="29">
        <v>1307.368670397967</v>
      </c>
      <c r="F84" s="29">
        <v>596.91371098567549</v>
      </c>
      <c r="G84" s="29">
        <v>1373.9711425280659</v>
      </c>
      <c r="H84" s="29">
        <v>263.01594577736057</v>
      </c>
      <c r="I84" s="29">
        <v>377.18579546358637</v>
      </c>
      <c r="J84" s="29">
        <v>1048.9316636998287</v>
      </c>
    </row>
    <row r="85" spans="1:10" x14ac:dyDescent="0.35">
      <c r="A85" s="29">
        <v>30</v>
      </c>
      <c r="B85" s="4">
        <v>44402</v>
      </c>
      <c r="C85" s="29">
        <v>165.07733748084385</v>
      </c>
      <c r="D85" s="29">
        <v>1370.6376875490173</v>
      </c>
      <c r="E85" s="29">
        <v>1109.901730536764</v>
      </c>
      <c r="F85" s="29">
        <v>674.27631338608194</v>
      </c>
      <c r="G85" s="29">
        <v>1207.9695682007782</v>
      </c>
      <c r="H85" s="29">
        <v>244.95671935940959</v>
      </c>
      <c r="I85" s="29">
        <v>337.41473268092074</v>
      </c>
      <c r="J85" s="29">
        <v>821.55619958673492</v>
      </c>
    </row>
    <row r="86" spans="1:10" x14ac:dyDescent="0.35">
      <c r="A86" s="29">
        <v>31</v>
      </c>
      <c r="B86" s="4">
        <v>44409</v>
      </c>
      <c r="C86" s="29">
        <v>176.51057633132245</v>
      </c>
      <c r="D86" s="29">
        <v>1467.5351780046583</v>
      </c>
      <c r="E86" s="29">
        <v>864.58370773450929</v>
      </c>
      <c r="F86" s="29">
        <v>693.94008719729982</v>
      </c>
      <c r="G86" s="29">
        <v>905.64119656311573</v>
      </c>
      <c r="H86" s="29">
        <v>231.67125790993896</v>
      </c>
      <c r="I86" s="29">
        <v>348.24737304152239</v>
      </c>
      <c r="J86" s="29">
        <v>652.41248537374315</v>
      </c>
    </row>
    <row r="87" spans="1:10" x14ac:dyDescent="0.35">
      <c r="A87" s="29">
        <v>32</v>
      </c>
      <c r="B87" s="4">
        <v>44416</v>
      </c>
      <c r="C87" s="29">
        <v>143.27345977542947</v>
      </c>
      <c r="D87" s="29">
        <v>1334.6434054804326</v>
      </c>
      <c r="E87" s="29">
        <v>704.37721184349675</v>
      </c>
      <c r="F87" s="29">
        <v>746.85854818777068</v>
      </c>
      <c r="G87" s="29">
        <v>787.00431149380279</v>
      </c>
      <c r="H87" s="29">
        <v>208.56591716339159</v>
      </c>
      <c r="I87" s="29">
        <v>359.05966449915002</v>
      </c>
      <c r="J87" s="29">
        <v>558.83197690935958</v>
      </c>
    </row>
    <row r="88" spans="1:10" x14ac:dyDescent="0.35">
      <c r="A88" s="29">
        <v>33</v>
      </c>
      <c r="B88" s="4">
        <v>44423</v>
      </c>
      <c r="C88" s="29">
        <v>189.27889022545668</v>
      </c>
      <c r="D88" s="29">
        <v>1294.1658215388643</v>
      </c>
      <c r="E88" s="29">
        <v>636.11899934599523</v>
      </c>
      <c r="F88" s="29">
        <v>801.94859388841542</v>
      </c>
      <c r="G88" s="29">
        <v>650.8862538257838</v>
      </c>
      <c r="H88" s="29">
        <v>220.89831106192526</v>
      </c>
      <c r="I88" s="29">
        <v>382.45135445729926</v>
      </c>
      <c r="J88" s="29">
        <v>517.56473891932842</v>
      </c>
    </row>
    <row r="89" spans="1:10" x14ac:dyDescent="0.35">
      <c r="A89" s="29">
        <v>34</v>
      </c>
      <c r="B89" s="4">
        <v>44430</v>
      </c>
      <c r="C89" s="29">
        <v>220.23447239166359</v>
      </c>
      <c r="D89" s="29">
        <v>1138.7986320502346</v>
      </c>
      <c r="E89" s="29">
        <v>568.9673393940609</v>
      </c>
      <c r="F89" s="29">
        <v>729.18327924480582</v>
      </c>
      <c r="G89" s="29">
        <v>572.67462912126723</v>
      </c>
      <c r="H89" s="29">
        <v>201.74738098964377</v>
      </c>
      <c r="I89" s="29">
        <v>374.34963911612363</v>
      </c>
      <c r="J89" s="29">
        <v>454.60582209934012</v>
      </c>
    </row>
    <row r="90" spans="1:10" x14ac:dyDescent="0.35">
      <c r="A90" s="29">
        <v>35</v>
      </c>
      <c r="B90" s="4">
        <v>44437</v>
      </c>
      <c r="C90" s="29">
        <v>216.8880874071599</v>
      </c>
      <c r="D90" s="29">
        <v>1082.7174678140377</v>
      </c>
      <c r="E90" s="29">
        <v>506.89925114503626</v>
      </c>
      <c r="F90" s="29">
        <v>766.13754234561009</v>
      </c>
      <c r="G90" s="29">
        <v>586.47848258750355</v>
      </c>
      <c r="H90" s="29">
        <v>204.05544122694874</v>
      </c>
      <c r="I90" s="29">
        <v>414.70243397782156</v>
      </c>
      <c r="J90" s="29">
        <v>452.87529556840718</v>
      </c>
    </row>
    <row r="91" spans="1:10" x14ac:dyDescent="0.35">
      <c r="A91" s="29">
        <v>36</v>
      </c>
      <c r="B91" s="4">
        <v>44444</v>
      </c>
      <c r="C91" s="29">
        <v>233.28927386959694</v>
      </c>
      <c r="D91" s="29">
        <v>920.95310723006105</v>
      </c>
      <c r="E91" s="29">
        <v>504.68038234385745</v>
      </c>
      <c r="F91" s="29">
        <v>675.45049962090002</v>
      </c>
      <c r="G91" s="29">
        <v>547.71118147831817</v>
      </c>
      <c r="H91" s="29">
        <v>176.27276836303139</v>
      </c>
      <c r="I91" s="29">
        <v>354.75992395971525</v>
      </c>
      <c r="J91" s="29">
        <v>428.23057905741712</v>
      </c>
    </row>
    <row r="92" spans="1:10" x14ac:dyDescent="0.35">
      <c r="A92" s="29">
        <v>37</v>
      </c>
      <c r="B92" s="4">
        <v>44451</v>
      </c>
      <c r="C92" s="29">
        <v>198.97363330774513</v>
      </c>
      <c r="D92" s="29">
        <v>784.37460421114179</v>
      </c>
      <c r="E92" s="29">
        <v>508.1857154090585</v>
      </c>
      <c r="F92" s="29">
        <v>559.33790775528701</v>
      </c>
      <c r="G92" s="29">
        <v>553.59398664533182</v>
      </c>
      <c r="H92" s="29">
        <v>182.19548323579485</v>
      </c>
      <c r="I92" s="29">
        <v>306.72037166515634</v>
      </c>
      <c r="J92" s="29">
        <v>418.12105243675734</v>
      </c>
    </row>
    <row r="93" spans="1:10" x14ac:dyDescent="0.35">
      <c r="A93" s="29">
        <v>38</v>
      </c>
      <c r="B93" s="4">
        <v>44458</v>
      </c>
      <c r="C93" s="29">
        <v>211.98543230767751</v>
      </c>
      <c r="D93" s="29">
        <v>690.91097532287927</v>
      </c>
      <c r="E93" s="29">
        <v>493.12059665818344</v>
      </c>
      <c r="F93" s="29">
        <v>580.01283835791378</v>
      </c>
      <c r="G93" s="29">
        <v>490.29294382975536</v>
      </c>
      <c r="H93" s="29">
        <v>198.35403093800085</v>
      </c>
      <c r="I93" s="29">
        <v>291.68666100602786</v>
      </c>
      <c r="J93" s="29">
        <v>389.0341334456765</v>
      </c>
    </row>
    <row r="94" spans="1:10" x14ac:dyDescent="0.35">
      <c r="A94" s="29">
        <v>39</v>
      </c>
      <c r="B94" s="4">
        <v>44465</v>
      </c>
      <c r="C94" s="29">
        <v>184.62885763795305</v>
      </c>
      <c r="D94" s="29">
        <v>654.29498645651609</v>
      </c>
      <c r="E94" s="29">
        <v>463.23667249613356</v>
      </c>
      <c r="F94" s="29">
        <v>512.33661387429277</v>
      </c>
      <c r="G94" s="29">
        <v>557.25672193757157</v>
      </c>
      <c r="H94" s="29">
        <v>141.16421665446654</v>
      </c>
      <c r="I94" s="29">
        <v>250.00527202962883</v>
      </c>
      <c r="J94" s="29">
        <v>379.98619867852858</v>
      </c>
    </row>
    <row r="95" spans="1:10" x14ac:dyDescent="0.35">
      <c r="A95" s="29">
        <v>40</v>
      </c>
      <c r="B95" s="4">
        <v>44472</v>
      </c>
      <c r="C95" s="29">
        <v>161.22167891247275</v>
      </c>
      <c r="D95" s="29">
        <v>679.79314618492117</v>
      </c>
      <c r="E95" s="29">
        <v>489.30785684925638</v>
      </c>
      <c r="F95" s="29">
        <v>509.65452112800858</v>
      </c>
      <c r="G95" s="29">
        <v>494.1260121874858</v>
      </c>
      <c r="H95" s="29">
        <v>153.21842081952838</v>
      </c>
      <c r="I95" s="29">
        <v>253.9413802551303</v>
      </c>
      <c r="J95" s="29">
        <v>398.81550954341901</v>
      </c>
    </row>
    <row r="96" spans="1:10" x14ac:dyDescent="0.35">
      <c r="A96" s="29">
        <v>41</v>
      </c>
      <c r="B96" s="4">
        <v>44479</v>
      </c>
      <c r="C96" s="29">
        <v>165.08348898086834</v>
      </c>
      <c r="D96" s="29">
        <v>562.99076708880057</v>
      </c>
      <c r="E96" s="29">
        <v>435.72284619182096</v>
      </c>
      <c r="F96" s="29">
        <v>471.96607584490926</v>
      </c>
      <c r="G96" s="29">
        <v>512.02208953841409</v>
      </c>
      <c r="H96" s="29">
        <v>138.1364209913207</v>
      </c>
      <c r="I96" s="29">
        <v>231.23192739593148</v>
      </c>
      <c r="J96" s="29">
        <v>388.98340025702237</v>
      </c>
    </row>
    <row r="97" spans="1:10" x14ac:dyDescent="0.35">
      <c r="A97" s="29">
        <v>42</v>
      </c>
      <c r="B97" s="4">
        <v>44486</v>
      </c>
      <c r="C97" s="29">
        <v>149.39519702768672</v>
      </c>
      <c r="D97" s="29">
        <v>595.16143296286032</v>
      </c>
      <c r="E97" s="29">
        <v>418.02159325209999</v>
      </c>
      <c r="F97" s="29">
        <v>459.96132023996483</v>
      </c>
      <c r="G97" s="29">
        <v>474.22403804629857</v>
      </c>
      <c r="H97" s="29">
        <v>151.54561339846364</v>
      </c>
      <c r="I97" s="29">
        <v>215.86143267388053</v>
      </c>
      <c r="J97" s="29">
        <v>391.61124540029687</v>
      </c>
    </row>
    <row r="98" spans="1:10" x14ac:dyDescent="0.35">
      <c r="A98" s="29">
        <v>43</v>
      </c>
      <c r="B98" s="4">
        <v>44493</v>
      </c>
      <c r="C98" s="29">
        <v>130.65672299118501</v>
      </c>
      <c r="D98" s="29">
        <v>568.74928091457537</v>
      </c>
      <c r="E98" s="29">
        <v>390.35513860869281</v>
      </c>
      <c r="F98" s="29">
        <v>409.82462070979898</v>
      </c>
      <c r="G98" s="29">
        <v>503.78503442553574</v>
      </c>
      <c r="H98" s="29">
        <v>162.41344480199763</v>
      </c>
      <c r="I98" s="29">
        <v>229.1766905125541</v>
      </c>
      <c r="J98" s="29">
        <v>373.2399440375101</v>
      </c>
    </row>
    <row r="99" spans="1:10" x14ac:dyDescent="0.35">
      <c r="A99" s="29">
        <v>44</v>
      </c>
      <c r="B99" s="4">
        <v>44500</v>
      </c>
      <c r="C99" s="29">
        <v>137.8631475386083</v>
      </c>
      <c r="D99" s="29">
        <v>549.49248534887306</v>
      </c>
      <c r="E99" s="29">
        <v>440.33876218423109</v>
      </c>
      <c r="F99" s="29">
        <v>459.78141079580973</v>
      </c>
      <c r="G99" s="29">
        <v>522.21157754999422</v>
      </c>
      <c r="H99" s="29">
        <v>158.01739658390309</v>
      </c>
      <c r="I99" s="29">
        <v>202.60234672470881</v>
      </c>
      <c r="J99" s="29">
        <v>390.86520548679732</v>
      </c>
    </row>
    <row r="100" spans="1:10" x14ac:dyDescent="0.35">
      <c r="A100" s="29">
        <v>45</v>
      </c>
      <c r="B100" s="4">
        <v>44507</v>
      </c>
      <c r="C100" s="29">
        <v>162.70465104269243</v>
      </c>
      <c r="D100" s="29">
        <v>562.82507324346852</v>
      </c>
      <c r="E100" s="29">
        <v>404.89389578116834</v>
      </c>
      <c r="F100" s="29">
        <v>460.12468109066964</v>
      </c>
      <c r="G100" s="29">
        <v>490.18810349474171</v>
      </c>
      <c r="H100" s="29">
        <v>193.04841712274305</v>
      </c>
      <c r="I100" s="29">
        <v>233.64633929333007</v>
      </c>
      <c r="J100" s="29">
        <v>397.0777268895082</v>
      </c>
    </row>
    <row r="101" spans="1:10" x14ac:dyDescent="0.35">
      <c r="A101" s="29">
        <v>46</v>
      </c>
      <c r="B101" s="4">
        <v>44514</v>
      </c>
      <c r="C101" s="29">
        <v>147.1520796915967</v>
      </c>
      <c r="D101" s="29">
        <v>489.32207233941631</v>
      </c>
      <c r="E101" s="29">
        <v>453.2394271870603</v>
      </c>
      <c r="F101" s="29">
        <v>451.31890298183691</v>
      </c>
      <c r="G101" s="29">
        <v>477.7970500625122</v>
      </c>
      <c r="H101" s="29">
        <v>160.12034675697458</v>
      </c>
      <c r="I101" s="29">
        <v>213.15364881819016</v>
      </c>
      <c r="J101" s="29">
        <v>363.6060936115025</v>
      </c>
    </row>
    <row r="102" spans="1:10" x14ac:dyDescent="0.35">
      <c r="A102" s="29">
        <v>47</v>
      </c>
      <c r="B102" s="4">
        <v>44521</v>
      </c>
      <c r="C102" s="29">
        <v>178.54038619260217</v>
      </c>
      <c r="D102" s="29">
        <v>565.8841634769451</v>
      </c>
      <c r="E102" s="29">
        <v>362.62146013693302</v>
      </c>
      <c r="F102" s="29">
        <v>488.5448635604962</v>
      </c>
      <c r="G102" s="29">
        <v>440.87464968982931</v>
      </c>
      <c r="H102" s="29">
        <v>169.68064646386233</v>
      </c>
      <c r="I102" s="29">
        <v>203.90947118834583</v>
      </c>
      <c r="J102" s="29">
        <v>364.06358459636505</v>
      </c>
    </row>
    <row r="103" spans="1:10" x14ac:dyDescent="0.35">
      <c r="A103" s="29">
        <v>48</v>
      </c>
      <c r="B103" s="4">
        <v>44528</v>
      </c>
      <c r="C103" s="29">
        <v>186.81802643178349</v>
      </c>
      <c r="D103" s="29">
        <v>559.61081450787651</v>
      </c>
      <c r="E103" s="29">
        <v>468.84652216235611</v>
      </c>
      <c r="F103" s="29">
        <v>485.20077400106675</v>
      </c>
      <c r="G103" s="29">
        <v>524.46522068552827</v>
      </c>
      <c r="H103" s="29">
        <v>143.90393007370983</v>
      </c>
      <c r="I103" s="29">
        <v>224.12865472386821</v>
      </c>
      <c r="J103" s="29">
        <v>433.35535654246917</v>
      </c>
    </row>
    <row r="104" spans="1:10" x14ac:dyDescent="0.35">
      <c r="A104" s="29">
        <v>49</v>
      </c>
      <c r="B104" s="4">
        <v>44535</v>
      </c>
      <c r="C104" s="29">
        <v>188.53711762763891</v>
      </c>
      <c r="D104" s="29">
        <v>588.22598944865717</v>
      </c>
      <c r="E104" s="29">
        <v>472.57308657384721</v>
      </c>
      <c r="F104" s="29">
        <v>514.14534393364431</v>
      </c>
      <c r="G104" s="29">
        <v>555.91759614927741</v>
      </c>
      <c r="H104" s="29">
        <v>163.54402336470258</v>
      </c>
      <c r="I104" s="29">
        <v>258.40727575969129</v>
      </c>
      <c r="J104" s="29">
        <v>464.45799286654096</v>
      </c>
    </row>
    <row r="105" spans="1:10" x14ac:dyDescent="0.35">
      <c r="A105" s="29">
        <v>50</v>
      </c>
      <c r="B105" s="4">
        <v>44542</v>
      </c>
      <c r="C105" s="29">
        <v>213.64173760808725</v>
      </c>
      <c r="D105" s="29">
        <v>635.03902025915113</v>
      </c>
      <c r="E105" s="29">
        <v>609.30173983000304</v>
      </c>
      <c r="F105" s="29">
        <v>475.44744769383743</v>
      </c>
      <c r="G105" s="29">
        <v>616.01105779761042</v>
      </c>
      <c r="H105" s="29">
        <v>144.83436320447782</v>
      </c>
      <c r="I105" s="29">
        <v>235.17652142806142</v>
      </c>
      <c r="J105" s="29">
        <v>465.750071420518</v>
      </c>
    </row>
    <row r="106" spans="1:10" x14ac:dyDescent="0.35">
      <c r="A106" s="29">
        <v>51</v>
      </c>
      <c r="B106" s="4">
        <v>44549</v>
      </c>
      <c r="C106" s="29">
        <v>242.02095043423896</v>
      </c>
      <c r="D106" s="29">
        <v>688.83250102335307</v>
      </c>
      <c r="E106" s="29">
        <v>516.85449684113519</v>
      </c>
      <c r="F106" s="29">
        <v>559.14679900703936</v>
      </c>
      <c r="G106" s="29">
        <v>598.74406069574582</v>
      </c>
      <c r="H106" s="29">
        <v>157.33505430677826</v>
      </c>
      <c r="I106" s="29">
        <v>322.28028700462932</v>
      </c>
      <c r="J106" s="29">
        <v>464.88314038990791</v>
      </c>
    </row>
    <row r="107" spans="1:10" x14ac:dyDescent="0.35">
      <c r="A107" s="29">
        <v>52</v>
      </c>
      <c r="B107" s="4">
        <v>44556</v>
      </c>
      <c r="C107" s="29">
        <v>242.11174165419192</v>
      </c>
      <c r="D107" s="29">
        <v>677.1940169639779</v>
      </c>
      <c r="E107" s="29">
        <v>491.44140545985118</v>
      </c>
      <c r="F107" s="29">
        <v>606.54832947305329</v>
      </c>
      <c r="G107" s="29">
        <v>527.11261402897958</v>
      </c>
      <c r="H107" s="29">
        <v>202.76341702225852</v>
      </c>
      <c r="I107" s="29">
        <v>292.40078255520712</v>
      </c>
      <c r="J107" s="29">
        <v>429.22778465826133</v>
      </c>
    </row>
    <row r="108" spans="1:10" x14ac:dyDescent="0.35">
      <c r="A108" s="3">
        <v>1</v>
      </c>
      <c r="B108" s="4">
        <v>44563</v>
      </c>
      <c r="C108" s="29">
        <v>207.0371665515984</v>
      </c>
      <c r="D108" s="29">
        <v>663.0393031449812</v>
      </c>
      <c r="E108" s="29">
        <v>480.62256243231315</v>
      </c>
      <c r="F108" s="29">
        <v>529.22656780899661</v>
      </c>
      <c r="G108" s="29">
        <v>479.16062682276231</v>
      </c>
      <c r="H108" s="29">
        <v>192.69141557043389</v>
      </c>
      <c r="I108" s="29">
        <v>318.4862184032844</v>
      </c>
      <c r="J108" s="29">
        <v>386.14912956165062</v>
      </c>
    </row>
    <row r="109" spans="1:10" x14ac:dyDescent="0.35">
      <c r="A109" s="3">
        <v>2</v>
      </c>
      <c r="B109" s="4">
        <v>44570</v>
      </c>
      <c r="C109" s="29">
        <v>176.23496349997856</v>
      </c>
      <c r="D109" s="29">
        <v>654.99586244613533</v>
      </c>
      <c r="E109" s="29">
        <v>387.66129749715572</v>
      </c>
      <c r="F109" s="29">
        <v>506.86921584721983</v>
      </c>
      <c r="G109" s="29">
        <v>435.45974255888393</v>
      </c>
      <c r="H109" s="29">
        <v>181.64011501691274</v>
      </c>
      <c r="I109" s="29">
        <v>291.67795742553267</v>
      </c>
      <c r="J109" s="29">
        <v>400.33194579016617</v>
      </c>
    </row>
    <row r="110" spans="1:10" x14ac:dyDescent="0.35">
      <c r="A110" s="3">
        <v>3</v>
      </c>
      <c r="B110" s="4">
        <v>44577</v>
      </c>
      <c r="C110" s="29">
        <v>172.15060121648636</v>
      </c>
      <c r="D110" s="29">
        <v>579.49201927578906</v>
      </c>
      <c r="E110" s="29">
        <v>435.34471353213655</v>
      </c>
      <c r="F110" s="29">
        <v>442.15761499768695</v>
      </c>
      <c r="G110" s="29">
        <v>436.91725649245916</v>
      </c>
      <c r="H110" s="29">
        <v>186.89100810571438</v>
      </c>
      <c r="I110" s="29">
        <v>248.01067540528692</v>
      </c>
      <c r="J110" s="29">
        <v>325.08404454682693</v>
      </c>
    </row>
    <row r="111" spans="1:10" x14ac:dyDescent="0.35">
      <c r="A111" s="3">
        <v>4</v>
      </c>
      <c r="B111" s="4">
        <v>44584</v>
      </c>
      <c r="C111" s="29">
        <v>153.80835285934754</v>
      </c>
      <c r="D111" s="29">
        <v>484.85218433548471</v>
      </c>
      <c r="E111" s="29">
        <v>391.86303534354852</v>
      </c>
      <c r="F111" s="29">
        <v>377.09135872539633</v>
      </c>
      <c r="G111" s="29">
        <v>470.99878095297424</v>
      </c>
      <c r="H111" s="29">
        <v>143.66798405592084</v>
      </c>
      <c r="I111" s="29">
        <v>202.59903334314106</v>
      </c>
      <c r="J111" s="29">
        <v>345.81213867546398</v>
      </c>
    </row>
    <row r="112" spans="1:10" x14ac:dyDescent="0.35">
      <c r="A112" s="3">
        <v>5</v>
      </c>
      <c r="B112" s="4">
        <v>44591</v>
      </c>
      <c r="C112" s="29">
        <v>143.30071629916648</v>
      </c>
      <c r="D112" s="29">
        <v>550.52600486604479</v>
      </c>
      <c r="E112" s="29">
        <v>415.53805683971228</v>
      </c>
      <c r="F112" s="29">
        <v>412.92713398601597</v>
      </c>
      <c r="G112" s="29">
        <v>449.4677460273623</v>
      </c>
      <c r="H112" s="29">
        <v>154.98504487374248</v>
      </c>
      <c r="I112" s="29">
        <v>214.99148763338121</v>
      </c>
      <c r="J112" s="29">
        <v>368.5852708447776</v>
      </c>
    </row>
    <row r="113" spans="1:10" x14ac:dyDescent="0.35">
      <c r="A113" s="3">
        <v>6</v>
      </c>
      <c r="B113" s="4">
        <v>44598</v>
      </c>
      <c r="C113" s="29">
        <v>148.84519366431044</v>
      </c>
      <c r="D113" s="29">
        <v>502.58041107657471</v>
      </c>
      <c r="E113" s="29">
        <v>449.64836023815758</v>
      </c>
      <c r="F113" s="29">
        <v>395.56347964581471</v>
      </c>
      <c r="G113" s="29">
        <v>499.945456370729</v>
      </c>
      <c r="H113" s="29">
        <v>129.40815918522267</v>
      </c>
      <c r="I113" s="29">
        <v>227.05499500709504</v>
      </c>
      <c r="J113" s="29">
        <v>383.02121910325343</v>
      </c>
    </row>
    <row r="114" spans="1:10" x14ac:dyDescent="0.35">
      <c r="A114" s="3">
        <v>7</v>
      </c>
      <c r="B114" s="4">
        <v>44605</v>
      </c>
      <c r="C114" s="29">
        <v>139.85061251268661</v>
      </c>
      <c r="D114" s="29">
        <v>481.2490318107869</v>
      </c>
      <c r="E114" s="29">
        <v>446.97438881882022</v>
      </c>
      <c r="F114" s="29">
        <v>384.4118964335471</v>
      </c>
      <c r="G114" s="29">
        <v>445.75864947730724</v>
      </c>
      <c r="H114" s="29">
        <v>140.77949000774376</v>
      </c>
      <c r="I114" s="29">
        <v>220.59611686920792</v>
      </c>
      <c r="J114" s="29">
        <v>380.57098568879633</v>
      </c>
    </row>
    <row r="115" spans="1:10" x14ac:dyDescent="0.35">
      <c r="A115" s="3">
        <v>8</v>
      </c>
      <c r="B115" s="4">
        <v>44612</v>
      </c>
      <c r="C115" s="29">
        <v>146.11509683535181</v>
      </c>
      <c r="D115" s="29">
        <v>488.591654606107</v>
      </c>
      <c r="E115" s="29">
        <v>398.47216813181763</v>
      </c>
      <c r="F115" s="29">
        <v>370.96486371793424</v>
      </c>
      <c r="G115" s="29">
        <v>451.03686037544537</v>
      </c>
      <c r="H115" s="29">
        <v>141.94283156962615</v>
      </c>
      <c r="I115" s="29">
        <v>208.95879023997108</v>
      </c>
      <c r="J115" s="29">
        <v>388.11739955130895</v>
      </c>
    </row>
    <row r="116" spans="1:10" x14ac:dyDescent="0.35">
      <c r="A116" s="3">
        <v>9</v>
      </c>
      <c r="B116" s="4">
        <v>44619</v>
      </c>
      <c r="C116" s="29">
        <v>147.78978588096271</v>
      </c>
      <c r="D116" s="29">
        <v>508.9660725112708</v>
      </c>
      <c r="E116" s="29">
        <v>404.00230424339003</v>
      </c>
      <c r="F116" s="29">
        <v>429.85412595543767</v>
      </c>
      <c r="G116" s="29">
        <v>455.47242457503842</v>
      </c>
      <c r="H116" s="29">
        <v>133.01510696449034</v>
      </c>
      <c r="I116" s="29">
        <v>220.14367932094405</v>
      </c>
      <c r="J116" s="29">
        <v>370.27909694274615</v>
      </c>
    </row>
    <row r="117" spans="1:10" x14ac:dyDescent="0.35">
      <c r="A117" s="3">
        <v>10</v>
      </c>
      <c r="B117" s="4">
        <v>44626</v>
      </c>
      <c r="C117" s="29">
        <v>153.25181855873012</v>
      </c>
      <c r="D117" s="29">
        <v>542.0299915738774</v>
      </c>
      <c r="E117" s="29">
        <v>418.06644510157253</v>
      </c>
      <c r="F117" s="29">
        <v>415.96453959818996</v>
      </c>
      <c r="G117" s="29">
        <v>482.92574794095276</v>
      </c>
      <c r="H117" s="29">
        <v>128.99009626802899</v>
      </c>
      <c r="I117" s="29">
        <v>215.570159088705</v>
      </c>
      <c r="J117" s="29">
        <v>406.55938823099484</v>
      </c>
    </row>
    <row r="118" spans="1:10" x14ac:dyDescent="0.35">
      <c r="A118" s="3">
        <v>11</v>
      </c>
      <c r="B118" s="4">
        <v>44633</v>
      </c>
      <c r="C118" s="29">
        <v>144.07482938543654</v>
      </c>
      <c r="D118" s="29">
        <v>562.94839964218272</v>
      </c>
      <c r="E118" s="29">
        <v>395.88029801198962</v>
      </c>
      <c r="F118" s="29">
        <v>393.24850522038457</v>
      </c>
      <c r="G118" s="29">
        <v>422.31451788335488</v>
      </c>
      <c r="H118" s="29">
        <v>164.17387251243628</v>
      </c>
      <c r="I118" s="29">
        <v>208.35008216915446</v>
      </c>
      <c r="J118" s="29">
        <v>351.89054551043125</v>
      </c>
    </row>
    <row r="119" spans="1:10" x14ac:dyDescent="0.35">
      <c r="A119" s="3">
        <v>12</v>
      </c>
      <c r="B119" s="4">
        <v>44640</v>
      </c>
      <c r="C119" s="29">
        <v>140.42162501203273</v>
      </c>
      <c r="D119" s="29">
        <v>520.82744163438588</v>
      </c>
      <c r="E119" s="29">
        <v>472.63561300395338</v>
      </c>
      <c r="F119" s="29">
        <v>422.51108363768242</v>
      </c>
      <c r="G119" s="29">
        <v>460.49887723771047</v>
      </c>
      <c r="H119" s="29">
        <v>127.84249024067387</v>
      </c>
      <c r="I119" s="29">
        <v>218.94783330162232</v>
      </c>
      <c r="J119" s="29">
        <v>350.53707952177501</v>
      </c>
    </row>
    <row r="120" spans="1:10" x14ac:dyDescent="0.35">
      <c r="A120" s="3">
        <v>13</v>
      </c>
      <c r="B120" s="4">
        <v>44647</v>
      </c>
      <c r="C120" s="29">
        <v>147.66861867280721</v>
      </c>
      <c r="D120" s="29">
        <v>559.68753022025248</v>
      </c>
      <c r="E120" s="29">
        <v>435.34488539024403</v>
      </c>
      <c r="F120" s="29">
        <v>439.93783543077848</v>
      </c>
      <c r="G120" s="29">
        <v>481.92775210996291</v>
      </c>
      <c r="H120" s="29">
        <v>128.56482565356245</v>
      </c>
      <c r="I120" s="29">
        <v>209.43382645191562</v>
      </c>
      <c r="J120" s="29">
        <v>431.92558302341109</v>
      </c>
    </row>
    <row r="121" spans="1:10" x14ac:dyDescent="0.35">
      <c r="A121" s="3">
        <v>14</v>
      </c>
      <c r="B121" s="4">
        <v>44654</v>
      </c>
      <c r="C121" s="29">
        <v>151.21709770062674</v>
      </c>
      <c r="D121" s="29">
        <v>539.03054154570805</v>
      </c>
      <c r="E121" s="29">
        <v>480.16203540203219</v>
      </c>
      <c r="F121" s="29">
        <v>410.02737661556944</v>
      </c>
      <c r="G121" s="29">
        <v>539.66136025035644</v>
      </c>
      <c r="H121" s="29">
        <v>137.65090175379407</v>
      </c>
      <c r="I121" s="29">
        <v>221.51238508210324</v>
      </c>
      <c r="J121" s="29">
        <v>400.01235447913768</v>
      </c>
    </row>
    <row r="122" spans="1:10" x14ac:dyDescent="0.35">
      <c r="A122" s="3">
        <v>15</v>
      </c>
      <c r="B122" s="4">
        <v>44661</v>
      </c>
      <c r="C122" s="29">
        <v>179.64145282696416</v>
      </c>
      <c r="D122" s="29">
        <v>582.78909279004893</v>
      </c>
      <c r="E122" s="29">
        <v>485.8605055973793</v>
      </c>
      <c r="F122" s="29">
        <v>410.328610652002</v>
      </c>
      <c r="G122" s="29">
        <v>538.5873902319488</v>
      </c>
      <c r="H122" s="29">
        <v>178.05234628602184</v>
      </c>
      <c r="I122" s="29">
        <v>210.75355308873978</v>
      </c>
      <c r="J122" s="29">
        <v>429.6656289125508</v>
      </c>
    </row>
    <row r="123" spans="1:10" x14ac:dyDescent="0.35">
      <c r="A123" s="3">
        <v>16</v>
      </c>
      <c r="B123" s="4">
        <v>44668</v>
      </c>
      <c r="C123" s="29">
        <v>150.41036212103631</v>
      </c>
      <c r="D123" s="29">
        <v>554.64505718070677</v>
      </c>
      <c r="E123" s="29">
        <v>500.64966792615439</v>
      </c>
      <c r="F123" s="29">
        <v>443.28633534029763</v>
      </c>
      <c r="G123" s="29">
        <v>520.52690583496633</v>
      </c>
      <c r="H123" s="29">
        <v>161.80474515405797</v>
      </c>
      <c r="I123" s="29">
        <v>239.65613270677321</v>
      </c>
      <c r="J123" s="29">
        <v>413.54962466719371</v>
      </c>
    </row>
    <row r="124" spans="1:10" x14ac:dyDescent="0.35">
      <c r="A124" s="3">
        <v>17</v>
      </c>
      <c r="B124" s="4">
        <v>44675</v>
      </c>
      <c r="C124" s="29">
        <v>159.92194917160973</v>
      </c>
      <c r="D124" s="29">
        <v>597.23785996867343</v>
      </c>
      <c r="E124" s="29">
        <v>513.68578279748965</v>
      </c>
      <c r="F124" s="29">
        <v>449.74184826246284</v>
      </c>
      <c r="G124" s="29">
        <v>579.08538565993172</v>
      </c>
      <c r="H124" s="29">
        <v>162.81688636529162</v>
      </c>
      <c r="I124" s="29">
        <v>218.15435968388874</v>
      </c>
      <c r="J124" s="29">
        <v>422.51844117593799</v>
      </c>
    </row>
    <row r="125" spans="1:10" x14ac:dyDescent="0.35">
      <c r="A125" s="3">
        <v>18</v>
      </c>
      <c r="B125" s="4">
        <v>44682</v>
      </c>
      <c r="C125" s="29">
        <v>152.80015694568885</v>
      </c>
      <c r="D125" s="29">
        <v>644.46068897249279</v>
      </c>
      <c r="E125" s="29">
        <v>517.14949743588181</v>
      </c>
      <c r="F125" s="29">
        <v>444.67765113147379</v>
      </c>
      <c r="G125" s="29">
        <v>665.70662995681039</v>
      </c>
      <c r="H125" s="29">
        <v>164.05573618881004</v>
      </c>
      <c r="I125" s="29">
        <v>264.72690865716038</v>
      </c>
      <c r="J125" s="29">
        <v>484.43748195295854</v>
      </c>
    </row>
    <row r="126" spans="1:10" x14ac:dyDescent="0.35">
      <c r="A126" s="3">
        <v>19</v>
      </c>
      <c r="B126" s="4">
        <v>44689</v>
      </c>
      <c r="C126" s="29">
        <v>170.61981167990874</v>
      </c>
      <c r="D126" s="29">
        <v>654.02898569643128</v>
      </c>
      <c r="E126" s="29">
        <v>535.09282843789447</v>
      </c>
      <c r="F126" s="29">
        <v>509.03807985493347</v>
      </c>
      <c r="G126" s="29">
        <v>656.67448435919687</v>
      </c>
      <c r="H126" s="29">
        <v>150.46067848342776</v>
      </c>
      <c r="I126" s="29">
        <v>249.26490111974954</v>
      </c>
      <c r="J126" s="29">
        <v>510.49113075728008</v>
      </c>
    </row>
    <row r="127" spans="1:10" x14ac:dyDescent="0.35">
      <c r="A127" s="3">
        <v>20</v>
      </c>
      <c r="B127" s="4">
        <v>44696</v>
      </c>
      <c r="C127" s="29">
        <v>160.64251400583657</v>
      </c>
      <c r="D127" s="29">
        <v>643.25407490560065</v>
      </c>
      <c r="E127" s="29">
        <v>554.2848093275478</v>
      </c>
      <c r="F127" s="29">
        <v>436.77131445769737</v>
      </c>
      <c r="G127" s="29">
        <v>622.80563095163848</v>
      </c>
      <c r="H127" s="29">
        <v>166.87530476172887</v>
      </c>
      <c r="I127" s="29">
        <v>219.71682041943177</v>
      </c>
      <c r="J127" s="29">
        <v>463.97750750015575</v>
      </c>
    </row>
    <row r="128" spans="1:10" x14ac:dyDescent="0.35">
      <c r="A128" s="3">
        <v>21</v>
      </c>
      <c r="B128" s="4">
        <v>44703</v>
      </c>
      <c r="C128" s="29">
        <v>153.58509604060833</v>
      </c>
      <c r="D128" s="29">
        <v>646.74975457703135</v>
      </c>
      <c r="E128" s="29">
        <v>534.14105447545899</v>
      </c>
      <c r="F128" s="29">
        <v>463.92198741960306</v>
      </c>
      <c r="G128" s="29">
        <v>607.39650939699607</v>
      </c>
      <c r="H128" s="29">
        <v>180.67636098963789</v>
      </c>
      <c r="I128" s="29">
        <v>251.51817651913763</v>
      </c>
      <c r="J128" s="29">
        <v>485.52810928838989</v>
      </c>
    </row>
    <row r="129" spans="1:10" x14ac:dyDescent="0.35">
      <c r="A129" s="3">
        <v>22</v>
      </c>
      <c r="B129" s="4">
        <v>44710</v>
      </c>
      <c r="C129" s="29">
        <v>174.21803530998656</v>
      </c>
      <c r="D129" s="29">
        <v>695.61531242879823</v>
      </c>
      <c r="E129" s="29">
        <v>581.04532502552638</v>
      </c>
      <c r="F129" s="29">
        <v>385.12220422383575</v>
      </c>
      <c r="G129" s="29">
        <v>621.66264755842235</v>
      </c>
      <c r="H129" s="29">
        <v>166.39566318221489</v>
      </c>
      <c r="I129" s="29">
        <v>263.76772687858187</v>
      </c>
      <c r="J129" s="29">
        <v>498.59895373479981</v>
      </c>
    </row>
    <row r="130" spans="1:10" x14ac:dyDescent="0.35">
      <c r="A130" s="3">
        <v>23</v>
      </c>
      <c r="B130" s="4">
        <v>44717</v>
      </c>
      <c r="C130" s="29">
        <v>191.8156677398872</v>
      </c>
      <c r="D130" s="29">
        <v>743.34374220572386</v>
      </c>
      <c r="E130" s="29">
        <v>562.60600119668607</v>
      </c>
      <c r="F130" s="29">
        <v>430.23409865791757</v>
      </c>
      <c r="G130" s="29">
        <v>608.35465478272181</v>
      </c>
      <c r="H130" s="29">
        <v>177.18826905336005</v>
      </c>
      <c r="I130" s="29">
        <v>251.37535396924886</v>
      </c>
      <c r="J130" s="29">
        <v>461.17104655056602</v>
      </c>
    </row>
    <row r="131" spans="1:10" x14ac:dyDescent="0.35">
      <c r="A131" s="3">
        <v>24</v>
      </c>
      <c r="B131" s="4">
        <v>44724</v>
      </c>
      <c r="C131" s="29">
        <v>175.58826689992495</v>
      </c>
      <c r="D131" s="29">
        <v>707.7037214506056</v>
      </c>
      <c r="E131" s="29">
        <v>606.92743018375336</v>
      </c>
      <c r="F131" s="29">
        <v>452.60036714137999</v>
      </c>
      <c r="G131" s="29">
        <v>585.20074872768635</v>
      </c>
      <c r="H131" s="29">
        <v>197.38912510020464</v>
      </c>
      <c r="I131" s="29">
        <v>263.04160983416642</v>
      </c>
      <c r="J131" s="29">
        <v>508.00773927760628</v>
      </c>
    </row>
    <row r="132" spans="1:10" x14ac:dyDescent="0.35">
      <c r="A132" s="3">
        <v>25</v>
      </c>
      <c r="B132" s="4">
        <v>44731</v>
      </c>
      <c r="C132" s="29">
        <v>190.31941689371945</v>
      </c>
      <c r="D132" s="29">
        <v>679.29732479390577</v>
      </c>
      <c r="E132" s="29">
        <v>518.04407318497147</v>
      </c>
      <c r="F132" s="29">
        <v>425.79839017915424</v>
      </c>
      <c r="G132" s="29">
        <v>607.74249247436103</v>
      </c>
      <c r="H132" s="29">
        <v>173.55635683286775</v>
      </c>
      <c r="I132" s="29">
        <v>256.78705584924319</v>
      </c>
      <c r="J132" s="29">
        <v>500.57987990088236</v>
      </c>
    </row>
    <row r="133" spans="1:10" x14ac:dyDescent="0.35">
      <c r="A133" s="3">
        <v>26</v>
      </c>
      <c r="B133" s="4">
        <v>44738</v>
      </c>
      <c r="C133" s="29">
        <v>159.08079391513758</v>
      </c>
      <c r="D133" s="29">
        <v>753.97712256743262</v>
      </c>
      <c r="E133" s="29">
        <v>560.77651397334876</v>
      </c>
      <c r="F133" s="29">
        <v>447.8820259502719</v>
      </c>
      <c r="G133" s="29">
        <v>589.08206520614465</v>
      </c>
      <c r="H133" s="29">
        <v>193.34246639912914</v>
      </c>
      <c r="I133" s="29">
        <v>281.10500757966599</v>
      </c>
      <c r="J133" s="29">
        <v>480.07435980777495</v>
      </c>
    </row>
    <row r="134" spans="1:10" x14ac:dyDescent="0.35">
      <c r="A134" s="3">
        <v>27</v>
      </c>
      <c r="B134" s="4">
        <v>44745</v>
      </c>
      <c r="C134" s="29">
        <v>152.38082937778665</v>
      </c>
      <c r="D134" s="29">
        <v>646.15304930101001</v>
      </c>
      <c r="E134" s="29">
        <v>549.5396662750328</v>
      </c>
      <c r="F134" s="29">
        <v>510.27396136341144</v>
      </c>
      <c r="G134" s="29">
        <v>655.00835043594952</v>
      </c>
      <c r="H134" s="29">
        <v>165.91565259665222</v>
      </c>
      <c r="I134" s="29">
        <v>257.04827896997955</v>
      </c>
      <c r="J134" s="29">
        <v>418.26906384040888</v>
      </c>
    </row>
    <row r="135" spans="1:10" x14ac:dyDescent="0.35">
      <c r="A135" s="3">
        <v>28</v>
      </c>
      <c r="B135" s="4">
        <v>44752</v>
      </c>
      <c r="C135" s="29">
        <v>169.16995429123369</v>
      </c>
      <c r="D135" s="29">
        <v>675.26017742502779</v>
      </c>
      <c r="E135" s="29">
        <v>472.21764389488976</v>
      </c>
      <c r="F135" s="29">
        <v>482.5247642366495</v>
      </c>
      <c r="G135" s="29">
        <v>524.31530601043653</v>
      </c>
      <c r="H135" s="29">
        <v>171.5628351697182</v>
      </c>
      <c r="I135" s="29">
        <v>267.88106703548215</v>
      </c>
      <c r="J135" s="29">
        <v>431.87498649309799</v>
      </c>
    </row>
    <row r="136" spans="1:10" x14ac:dyDescent="0.35">
      <c r="A136" s="3">
        <v>29</v>
      </c>
      <c r="B136" s="4">
        <v>44759</v>
      </c>
      <c r="C136" s="29">
        <v>170.14403918856891</v>
      </c>
      <c r="D136" s="29">
        <v>592.3624805904667</v>
      </c>
      <c r="E136" s="29">
        <v>490.55454963110037</v>
      </c>
      <c r="F136" s="29">
        <v>433.33265415800611</v>
      </c>
      <c r="G136" s="29">
        <v>533.03985777069499</v>
      </c>
      <c r="H136" s="29">
        <v>161.86854475512189</v>
      </c>
      <c r="I136" s="29">
        <v>237.26596747263915</v>
      </c>
      <c r="J136" s="29">
        <v>401.08331382936103</v>
      </c>
    </row>
    <row r="137" spans="1:10" x14ac:dyDescent="0.35">
      <c r="A137" s="3">
        <v>30</v>
      </c>
      <c r="B137" s="4">
        <v>44766</v>
      </c>
      <c r="C137" s="29">
        <v>171.34811338036323</v>
      </c>
      <c r="D137" s="29">
        <v>648.95085235385022</v>
      </c>
      <c r="E137" s="29">
        <v>451.61844370938371</v>
      </c>
      <c r="F137" s="29">
        <v>389.33452500890672</v>
      </c>
      <c r="G137" s="29">
        <v>491.83441194147395</v>
      </c>
      <c r="H137" s="29">
        <v>165.69404604133024</v>
      </c>
      <c r="I137" s="29">
        <v>229.43230649239047</v>
      </c>
      <c r="J137" s="29">
        <v>390.08455722130429</v>
      </c>
    </row>
    <row r="138" spans="1:10" x14ac:dyDescent="0.35">
      <c r="A138" s="114" t="s">
        <v>173</v>
      </c>
      <c r="B138" s="114"/>
      <c r="C138" s="27">
        <f t="shared" ref="C138:I138" si="0">SUM(C3:C137)</f>
        <v>23316.8479224738</v>
      </c>
      <c r="D138" s="27">
        <f t="shared" si="0"/>
        <v>93258.12331463072</v>
      </c>
      <c r="E138" s="27">
        <f t="shared" si="0"/>
        <v>75598.530774449333</v>
      </c>
      <c r="F138" s="27">
        <f t="shared" si="0"/>
        <v>69078.540911440068</v>
      </c>
      <c r="G138" s="27">
        <f t="shared" si="0"/>
        <v>83130.908866641825</v>
      </c>
      <c r="H138" s="27">
        <f t="shared" si="0"/>
        <v>23555.829227196973</v>
      </c>
      <c r="I138" s="27">
        <f t="shared" si="0"/>
        <v>35729.600719729184</v>
      </c>
      <c r="J138" s="27">
        <f>SUM(J3:J137)</f>
        <v>63083.221080814874</v>
      </c>
    </row>
    <row r="139" spans="1:10" ht="18" customHeight="1" x14ac:dyDescent="0.35">
      <c r="A139" s="108" t="s">
        <v>8</v>
      </c>
      <c r="B139" s="109"/>
      <c r="C139" s="109"/>
      <c r="D139" s="109"/>
      <c r="E139" s="109"/>
      <c r="F139" s="109"/>
      <c r="G139" s="109"/>
      <c r="H139" s="109"/>
      <c r="I139" s="109"/>
      <c r="J139" s="110"/>
    </row>
    <row r="140" spans="1:10" x14ac:dyDescent="0.35">
      <c r="A140" s="29" t="s">
        <v>176</v>
      </c>
      <c r="B140" s="29"/>
      <c r="C140" s="33">
        <v>6823.2077287456887</v>
      </c>
      <c r="D140" s="33">
        <v>23432.069972013589</v>
      </c>
      <c r="E140" s="33">
        <v>14837.510107902852</v>
      </c>
      <c r="F140" s="33">
        <v>13866.727382056442</v>
      </c>
      <c r="G140" s="33">
        <v>22109.580818775463</v>
      </c>
      <c r="H140" s="33">
        <v>5582.9671035388528</v>
      </c>
      <c r="I140" s="33">
        <v>8577.2509860484679</v>
      </c>
      <c r="J140" s="33">
        <v>11895.019869576405</v>
      </c>
    </row>
  </sheetData>
  <mergeCells count="4">
    <mergeCell ref="A139:J139"/>
    <mergeCell ref="C1:J1"/>
    <mergeCell ref="A1:B2"/>
    <mergeCell ref="A138:B138"/>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143"/>
  <sheetViews>
    <sheetView zoomScale="90" zoomScaleNormal="90" workbookViewId="0"/>
  </sheetViews>
  <sheetFormatPr defaultRowHeight="14.5" x14ac:dyDescent="0.35"/>
  <cols>
    <col min="1" max="1" width="14.81640625" customWidth="1"/>
  </cols>
  <sheetData>
    <row r="1" spans="1:19" ht="15" thickBot="1" x14ac:dyDescent="0.4">
      <c r="B1" s="35" t="s">
        <v>45</v>
      </c>
      <c r="C1" s="34"/>
      <c r="D1" s="34"/>
      <c r="E1" s="34"/>
      <c r="F1" s="34"/>
      <c r="G1" s="34"/>
      <c r="H1" s="34"/>
      <c r="I1" s="34"/>
      <c r="J1" s="34"/>
      <c r="K1" s="34"/>
      <c r="L1" s="34"/>
      <c r="M1" s="34"/>
      <c r="N1" s="34"/>
      <c r="O1" s="34"/>
      <c r="P1" s="34"/>
      <c r="Q1" s="34"/>
      <c r="R1" s="34"/>
    </row>
    <row r="2" spans="1:19" ht="15" thickBot="1" x14ac:dyDescent="0.4">
      <c r="A2" s="42" t="s">
        <v>43</v>
      </c>
      <c r="B2" s="39">
        <f>SUMIF(B4:B91,"&gt;"&amp;0,B4:B91)</f>
        <v>48116.166899845826</v>
      </c>
      <c r="C2" s="39">
        <f t="shared" ref="C2:R2" si="0">SUMIF(C4:C91,"&gt;"&amp;0,C4:C91)</f>
        <v>16162.24681753281</v>
      </c>
      <c r="D2" s="39">
        <f t="shared" si="0"/>
        <v>58222.860587302413</v>
      </c>
      <c r="E2" s="39">
        <f t="shared" si="0"/>
        <v>59156.092853532798</v>
      </c>
      <c r="F2" s="39">
        <f t="shared" si="0"/>
        <v>30584.18145375996</v>
      </c>
      <c r="G2" s="39">
        <f t="shared" si="0"/>
        <v>22195.83873018618</v>
      </c>
      <c r="H2" s="39">
        <f t="shared" si="0"/>
        <v>8187.7082499741309</v>
      </c>
      <c r="I2" s="39">
        <f t="shared" si="0"/>
        <v>16334.849004370173</v>
      </c>
      <c r="J2" s="39">
        <f t="shared" si="0"/>
        <v>29483.58784372118</v>
      </c>
      <c r="K2" s="60">
        <f t="shared" si="0"/>
        <v>5348.5744162960009</v>
      </c>
      <c r="L2" s="39">
        <f t="shared" si="0"/>
        <v>21153.5506421307</v>
      </c>
      <c r="M2" s="39">
        <f t="shared" si="0"/>
        <v>14289.062585984546</v>
      </c>
      <c r="N2" s="39">
        <f t="shared" si="0"/>
        <v>13118.9207165477</v>
      </c>
      <c r="O2" s="39">
        <f t="shared" si="0"/>
        <v>19763.90239602248</v>
      </c>
      <c r="P2" s="39">
        <f t="shared" si="0"/>
        <v>4660.9426200209828</v>
      </c>
      <c r="Q2" s="39">
        <f t="shared" si="0"/>
        <v>7429.6913608640552</v>
      </c>
      <c r="R2" s="40">
        <f t="shared" si="0"/>
        <v>11080.351028154884</v>
      </c>
      <c r="S2" s="40">
        <f>SUMIF(S4:S91,"&gt;"&amp;0,S4:S91)</f>
        <v>288415.3771994937</v>
      </c>
    </row>
    <row r="3" spans="1:19" ht="15" thickBot="1" x14ac:dyDescent="0.4">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5">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5">
      <c r="A5" s="45">
        <v>43954</v>
      </c>
      <c r="B5" s="53"/>
      <c r="C5" s="54"/>
      <c r="D5" s="54"/>
      <c r="E5" s="54"/>
      <c r="F5" s="54"/>
      <c r="G5" s="54"/>
      <c r="H5" s="54"/>
      <c r="I5" s="54"/>
      <c r="J5" s="54">
        <v>35</v>
      </c>
      <c r="K5" s="53"/>
      <c r="L5" s="54">
        <v>30</v>
      </c>
      <c r="M5" s="54"/>
      <c r="N5" s="54"/>
      <c r="O5" s="54"/>
      <c r="P5" s="54"/>
      <c r="Q5" s="54"/>
      <c r="R5" s="55"/>
      <c r="S5" s="55">
        <v>35</v>
      </c>
    </row>
    <row r="6" spans="1:19" x14ac:dyDescent="0.35">
      <c r="A6" s="45">
        <f t="shared" ref="A6:A69" si="1">A5+7</f>
        <v>43961</v>
      </c>
      <c r="B6" s="53"/>
      <c r="C6" s="54"/>
      <c r="D6" s="54"/>
      <c r="E6" s="54"/>
      <c r="F6" s="54"/>
      <c r="G6" s="54"/>
      <c r="H6" s="54"/>
      <c r="I6" s="54"/>
      <c r="J6" s="54">
        <v>44.170216841971296</v>
      </c>
      <c r="K6" s="53"/>
      <c r="L6" s="54">
        <v>58.049104409625897</v>
      </c>
      <c r="M6" s="54"/>
      <c r="N6" s="54"/>
      <c r="O6" s="54"/>
      <c r="P6" s="54"/>
      <c r="Q6" s="54"/>
      <c r="R6" s="55"/>
      <c r="S6" s="55">
        <v>44.170216841970614</v>
      </c>
    </row>
    <row r="7" spans="1:19" x14ac:dyDescent="0.35">
      <c r="A7" s="45">
        <f t="shared" si="1"/>
        <v>43968</v>
      </c>
      <c r="B7" s="53"/>
      <c r="C7" s="54"/>
      <c r="D7" s="54"/>
      <c r="E7" s="54"/>
      <c r="F7" s="54"/>
      <c r="G7" s="54"/>
      <c r="H7" s="54"/>
      <c r="I7" s="54"/>
      <c r="J7" s="54">
        <v>310.2465134599671</v>
      </c>
      <c r="K7" s="53"/>
      <c r="L7" s="54">
        <v>263.30078054539797</v>
      </c>
      <c r="M7" s="54"/>
      <c r="N7" s="54"/>
      <c r="O7" s="54"/>
      <c r="P7" s="54"/>
      <c r="Q7" s="54"/>
      <c r="R7" s="55"/>
      <c r="S7" s="55">
        <v>310.2465134599679</v>
      </c>
    </row>
    <row r="8" spans="1:19" x14ac:dyDescent="0.35">
      <c r="A8" s="45">
        <f t="shared" si="1"/>
        <v>43975</v>
      </c>
      <c r="B8" s="53"/>
      <c r="C8" s="54"/>
      <c r="D8" s="54"/>
      <c r="E8" s="54"/>
      <c r="F8" s="54"/>
      <c r="G8" s="54"/>
      <c r="H8" s="54"/>
      <c r="I8" s="54"/>
      <c r="J8" s="54">
        <v>290.04360743422615</v>
      </c>
      <c r="K8" s="53"/>
      <c r="L8" s="54">
        <v>294.02598583796237</v>
      </c>
      <c r="M8" s="54"/>
      <c r="N8" s="54"/>
      <c r="O8" s="54"/>
      <c r="P8" s="54"/>
      <c r="Q8" s="54"/>
      <c r="R8" s="55"/>
      <c r="S8" s="55">
        <v>290.04360743422512</v>
      </c>
    </row>
    <row r="9" spans="1:19" x14ac:dyDescent="0.35">
      <c r="A9" s="45">
        <f t="shared" si="1"/>
        <v>43982</v>
      </c>
      <c r="B9" s="53">
        <v>50</v>
      </c>
      <c r="C9" s="54"/>
      <c r="D9" s="54"/>
      <c r="E9" s="54"/>
      <c r="F9" s="54"/>
      <c r="G9" s="54"/>
      <c r="H9" s="54"/>
      <c r="I9" s="54"/>
      <c r="J9" s="54">
        <v>307.76138020024234</v>
      </c>
      <c r="K9" s="53">
        <v>6.8965517241379306</v>
      </c>
      <c r="L9" s="54">
        <v>369.46122238723581</v>
      </c>
      <c r="M9" s="54"/>
      <c r="N9" s="54"/>
      <c r="O9" s="54"/>
      <c r="P9" s="54"/>
      <c r="Q9" s="54">
        <v>18.103448275862068</v>
      </c>
      <c r="R9" s="55"/>
      <c r="S9" s="55">
        <v>445.76138020024155</v>
      </c>
    </row>
    <row r="10" spans="1:19" x14ac:dyDescent="0.35">
      <c r="A10" s="45">
        <f t="shared" si="1"/>
        <v>43989</v>
      </c>
      <c r="B10" s="53">
        <v>182.4427096316042</v>
      </c>
      <c r="C10" s="54"/>
      <c r="D10" s="54">
        <v>30</v>
      </c>
      <c r="E10" s="54">
        <v>11</v>
      </c>
      <c r="F10" s="54"/>
      <c r="G10" s="54"/>
      <c r="H10" s="54"/>
      <c r="I10" s="54"/>
      <c r="J10" s="54">
        <v>459.3564763765379</v>
      </c>
      <c r="K10" s="53">
        <v>13.619127742263714</v>
      </c>
      <c r="L10" s="54">
        <v>464.50702589517118</v>
      </c>
      <c r="M10" s="54">
        <v>9</v>
      </c>
      <c r="N10" s="54"/>
      <c r="O10" s="54">
        <v>14</v>
      </c>
      <c r="P10" s="54"/>
      <c r="Q10" s="54">
        <v>26.900792868546034</v>
      </c>
      <c r="R10" s="55">
        <v>3</v>
      </c>
      <c r="S10" s="55">
        <v>800.79918600814199</v>
      </c>
    </row>
    <row r="11" spans="1:19" x14ac:dyDescent="0.35">
      <c r="A11" s="45">
        <f t="shared" si="1"/>
        <v>43996</v>
      </c>
      <c r="B11" s="53">
        <v>486.33168221311303</v>
      </c>
      <c r="C11" s="54"/>
      <c r="D11" s="54">
        <v>575.23529688876965</v>
      </c>
      <c r="E11" s="54">
        <v>179.78079553333487</v>
      </c>
      <c r="F11" s="54"/>
      <c r="G11" s="54"/>
      <c r="H11" s="54"/>
      <c r="I11" s="54"/>
      <c r="J11" s="54">
        <v>570.75141356672009</v>
      </c>
      <c r="K11" s="53">
        <v>49.492739646085496</v>
      </c>
      <c r="L11" s="54">
        <v>486.78771449796204</v>
      </c>
      <c r="M11" s="54">
        <v>137.44990552761141</v>
      </c>
      <c r="N11" s="54">
        <v>15.12</v>
      </c>
      <c r="O11" s="54">
        <v>112.13033532619409</v>
      </c>
      <c r="P11" s="54"/>
      <c r="Q11" s="54">
        <v>120.75297854441641</v>
      </c>
      <c r="R11" s="55">
        <v>-23.131716600589073</v>
      </c>
      <c r="S11" s="55">
        <v>1812.0991882019371</v>
      </c>
    </row>
    <row r="12" spans="1:19" x14ac:dyDescent="0.35">
      <c r="A12" s="45">
        <f t="shared" si="1"/>
        <v>44003</v>
      </c>
      <c r="B12" s="53">
        <v>743.99232227329139</v>
      </c>
      <c r="C12" s="54"/>
      <c r="D12" s="54">
        <v>1027.9072364220831</v>
      </c>
      <c r="E12" s="54">
        <v>295.87114202321413</v>
      </c>
      <c r="F12" s="54">
        <v>5</v>
      </c>
      <c r="G12" s="54">
        <v>5</v>
      </c>
      <c r="H12" s="54"/>
      <c r="I12" s="54"/>
      <c r="J12" s="54">
        <v>462.39540009982181</v>
      </c>
      <c r="K12" s="53">
        <v>137.15491011615649</v>
      </c>
      <c r="L12" s="54">
        <v>423.96209885549388</v>
      </c>
      <c r="M12" s="54">
        <v>241.76594742731783</v>
      </c>
      <c r="N12" s="54">
        <v>26.764070537260636</v>
      </c>
      <c r="O12" s="54">
        <v>354.35335879910031</v>
      </c>
      <c r="P12" s="54"/>
      <c r="Q12" s="54">
        <v>214.65730034370185</v>
      </c>
      <c r="R12" s="55">
        <v>70.813150251245986</v>
      </c>
      <c r="S12" s="55">
        <v>2555.166100818411</v>
      </c>
    </row>
    <row r="13" spans="1:19" x14ac:dyDescent="0.35">
      <c r="A13" s="45">
        <f t="shared" si="1"/>
        <v>44010</v>
      </c>
      <c r="B13" s="53">
        <v>1123.4284958108422</v>
      </c>
      <c r="C13" s="54">
        <v>49.664602424909731</v>
      </c>
      <c r="D13" s="54">
        <v>1393.7629708732288</v>
      </c>
      <c r="E13" s="54">
        <v>420.08202018862994</v>
      </c>
      <c r="F13" s="54">
        <v>12.118400027871076</v>
      </c>
      <c r="G13" s="54">
        <v>-7.4181606765770312</v>
      </c>
      <c r="H13" s="54">
        <v>5</v>
      </c>
      <c r="I13" s="54">
        <v>29</v>
      </c>
      <c r="J13" s="54">
        <v>463.0843159663649</v>
      </c>
      <c r="K13" s="53">
        <v>156.72266431064799</v>
      </c>
      <c r="L13" s="54">
        <v>419.45075068919516</v>
      </c>
      <c r="M13" s="54">
        <v>384.14482070674359</v>
      </c>
      <c r="N13" s="54">
        <v>76.516409868224969</v>
      </c>
      <c r="O13" s="54">
        <v>481.65195708885062</v>
      </c>
      <c r="P13" s="54">
        <v>2.0258800616724102</v>
      </c>
      <c r="Q13" s="54">
        <v>237.25903185605142</v>
      </c>
      <c r="R13" s="55">
        <v>111.56350213951532</v>
      </c>
      <c r="S13" s="55">
        <v>3496.7226446152708</v>
      </c>
    </row>
    <row r="14" spans="1:19" x14ac:dyDescent="0.35">
      <c r="A14" s="45">
        <f t="shared" si="1"/>
        <v>44017</v>
      </c>
      <c r="B14" s="53">
        <v>1441.8800039495532</v>
      </c>
      <c r="C14" s="54">
        <v>160.22191907888202</v>
      </c>
      <c r="D14" s="54">
        <v>1775.5497017178777</v>
      </c>
      <c r="E14" s="54">
        <v>605.50509103852505</v>
      </c>
      <c r="F14" s="54">
        <v>43.664881080337409</v>
      </c>
      <c r="G14" s="54">
        <v>165.55890436762661</v>
      </c>
      <c r="H14" s="54">
        <v>-20.737080055225704</v>
      </c>
      <c r="I14" s="54">
        <v>147.82443327959436</v>
      </c>
      <c r="J14" s="54">
        <v>502.50401119224</v>
      </c>
      <c r="K14" s="53">
        <v>79.712991872868628</v>
      </c>
      <c r="L14" s="54">
        <v>416.53720207443189</v>
      </c>
      <c r="M14" s="54">
        <v>525.0784590998926</v>
      </c>
      <c r="N14" s="54">
        <v>127.28867256828983</v>
      </c>
      <c r="O14" s="54">
        <v>647.12104464904178</v>
      </c>
      <c r="P14" s="54">
        <v>36.130321652349977</v>
      </c>
      <c r="Q14" s="54">
        <v>271.56035600355864</v>
      </c>
      <c r="R14" s="55">
        <v>217.04577082270424</v>
      </c>
      <c r="S14" s="55">
        <v>4821.9718656494115</v>
      </c>
    </row>
    <row r="15" spans="1:19" x14ac:dyDescent="0.35">
      <c r="A15" s="45">
        <f t="shared" si="1"/>
        <v>44024</v>
      </c>
      <c r="B15" s="53">
        <v>1454.4984456302238</v>
      </c>
      <c r="C15" s="54">
        <v>341.17978989709286</v>
      </c>
      <c r="D15" s="54">
        <v>2226.3092032300178</v>
      </c>
      <c r="E15" s="54">
        <v>1197.6576943446523</v>
      </c>
      <c r="F15" s="54">
        <v>218.88573000444399</v>
      </c>
      <c r="G15" s="54">
        <v>299.44718385075475</v>
      </c>
      <c r="H15" s="54">
        <v>57.112839344423548</v>
      </c>
      <c r="I15" s="54">
        <v>286.36858633526333</v>
      </c>
      <c r="J15" s="54">
        <v>460.00721867326718</v>
      </c>
      <c r="K15" s="53">
        <v>204.38600286500673</v>
      </c>
      <c r="L15" s="54">
        <v>358.17752033917748</v>
      </c>
      <c r="M15" s="54">
        <v>698.46894119226886</v>
      </c>
      <c r="N15" s="54">
        <v>375.55389758324981</v>
      </c>
      <c r="O15" s="54">
        <v>789.87064533288299</v>
      </c>
      <c r="P15" s="54">
        <v>20.610907794426197</v>
      </c>
      <c r="Q15" s="54">
        <v>281.14848763415296</v>
      </c>
      <c r="R15" s="55">
        <v>302.56268326985605</v>
      </c>
      <c r="S15" s="55">
        <v>6541.4666913101319</v>
      </c>
    </row>
    <row r="16" spans="1:19" x14ac:dyDescent="0.35">
      <c r="A16" s="45">
        <f t="shared" si="1"/>
        <v>44031</v>
      </c>
      <c r="B16" s="53">
        <v>1373.7357165322517</v>
      </c>
      <c r="C16" s="54">
        <v>487.08543166843208</v>
      </c>
      <c r="D16" s="54">
        <v>1845.3815508452942</v>
      </c>
      <c r="E16" s="54">
        <v>1583.5762166158984</v>
      </c>
      <c r="F16" s="54">
        <v>212.42272228889601</v>
      </c>
      <c r="G16" s="54">
        <v>457.60520078909906</v>
      </c>
      <c r="H16" s="54">
        <v>90.823733850398128</v>
      </c>
      <c r="I16" s="54">
        <v>286.91284477199451</v>
      </c>
      <c r="J16" s="54">
        <v>338.58956458008572</v>
      </c>
      <c r="K16" s="53">
        <v>183.42609943667219</v>
      </c>
      <c r="L16" s="54">
        <v>279.20318040068946</v>
      </c>
      <c r="M16" s="54">
        <v>557.47933914462283</v>
      </c>
      <c r="N16" s="54">
        <v>535.40230243875362</v>
      </c>
      <c r="O16" s="54">
        <v>508.88784069966141</v>
      </c>
      <c r="P16" s="54">
        <v>70.951255452464295</v>
      </c>
      <c r="Q16" s="54">
        <v>202.08103977192283</v>
      </c>
      <c r="R16" s="55">
        <v>289.14437107262779</v>
      </c>
      <c r="S16" s="55">
        <v>6676.1329819423554</v>
      </c>
    </row>
    <row r="17" spans="1:19" x14ac:dyDescent="0.35">
      <c r="A17" s="45">
        <f t="shared" si="1"/>
        <v>44038</v>
      </c>
      <c r="B17" s="53">
        <v>969.46383389040352</v>
      </c>
      <c r="C17" s="54">
        <v>546.72570973511426</v>
      </c>
      <c r="D17" s="54">
        <v>1421.3401414884693</v>
      </c>
      <c r="E17" s="54">
        <v>1353.6095063594655</v>
      </c>
      <c r="F17" s="54">
        <v>296.16355884146083</v>
      </c>
      <c r="G17" s="54">
        <v>396.08565021112008</v>
      </c>
      <c r="H17" s="54">
        <v>67.981141097598481</v>
      </c>
      <c r="I17" s="54">
        <v>242.22213999029861</v>
      </c>
      <c r="J17" s="54">
        <v>240.79342348661555</v>
      </c>
      <c r="K17" s="53">
        <v>68.92519923743842</v>
      </c>
      <c r="L17" s="54">
        <v>170.48778476565531</v>
      </c>
      <c r="M17" s="54">
        <v>391.62508395476101</v>
      </c>
      <c r="N17" s="54">
        <v>330.48104892225513</v>
      </c>
      <c r="O17" s="54">
        <v>393.53684972879705</v>
      </c>
      <c r="P17" s="54">
        <v>107.78018796828906</v>
      </c>
      <c r="Q17" s="54">
        <v>141.56790355518612</v>
      </c>
      <c r="R17" s="55">
        <v>283.95118316485156</v>
      </c>
      <c r="S17" s="55">
        <v>5534.3851051005404</v>
      </c>
    </row>
    <row r="18" spans="1:19" x14ac:dyDescent="0.35">
      <c r="A18" s="45">
        <f t="shared" si="1"/>
        <v>44045</v>
      </c>
      <c r="B18" s="53">
        <v>587.95509743670345</v>
      </c>
      <c r="C18" s="54">
        <v>460.74433872566146</v>
      </c>
      <c r="D18" s="54">
        <v>887.73598516166817</v>
      </c>
      <c r="E18" s="54">
        <v>1069.9235204474921</v>
      </c>
      <c r="F18" s="54">
        <v>194.48925352328615</v>
      </c>
      <c r="G18" s="54">
        <v>275.5272897340484</v>
      </c>
      <c r="H18" s="54">
        <v>71.016474455723596</v>
      </c>
      <c r="I18" s="54">
        <v>202.20716795173269</v>
      </c>
      <c r="J18" s="54">
        <v>249.70340653033054</v>
      </c>
      <c r="K18" s="53">
        <v>76.508856813178227</v>
      </c>
      <c r="L18" s="54">
        <v>227.36280102646037</v>
      </c>
      <c r="M18" s="54">
        <v>233.12126161340814</v>
      </c>
      <c r="N18" s="54">
        <v>277.3183151524135</v>
      </c>
      <c r="O18" s="54">
        <v>167.85126172074911</v>
      </c>
      <c r="P18" s="54">
        <v>123.54987499578945</v>
      </c>
      <c r="Q18" s="54">
        <v>98.977788960277337</v>
      </c>
      <c r="R18" s="55">
        <v>222.44163177384519</v>
      </c>
      <c r="S18" s="55">
        <v>3999.302533966651</v>
      </c>
    </row>
    <row r="19" spans="1:19" x14ac:dyDescent="0.35">
      <c r="A19" s="45">
        <f t="shared" si="1"/>
        <v>44052</v>
      </c>
      <c r="B19" s="53">
        <v>369.9779859551852</v>
      </c>
      <c r="C19" s="54">
        <v>320.93335857090631</v>
      </c>
      <c r="D19" s="54">
        <v>579.34093781852403</v>
      </c>
      <c r="E19" s="54">
        <v>677.27934122927195</v>
      </c>
      <c r="F19" s="54">
        <v>196.46972704520317</v>
      </c>
      <c r="G19" s="54">
        <v>235.14288907166417</v>
      </c>
      <c r="H19" s="54">
        <v>89.444081025313096</v>
      </c>
      <c r="I19" s="54">
        <v>130.99912567632668</v>
      </c>
      <c r="J19" s="54">
        <v>95.023611945756898</v>
      </c>
      <c r="K19" s="53">
        <v>47.046188585926956</v>
      </c>
      <c r="L19" s="54">
        <v>74.900099895262883</v>
      </c>
      <c r="M19" s="54">
        <v>123.13552315150224</v>
      </c>
      <c r="N19" s="54">
        <v>109.46376356410553</v>
      </c>
      <c r="O19" s="54">
        <v>155.38267708817637</v>
      </c>
      <c r="P19" s="54">
        <v>123.23810187997833</v>
      </c>
      <c r="Q19" s="54">
        <v>51.765353751716503</v>
      </c>
      <c r="R19" s="55">
        <v>112.68301847575964</v>
      </c>
      <c r="S19" s="55">
        <v>2694.6110583381505</v>
      </c>
    </row>
    <row r="20" spans="1:19" x14ac:dyDescent="0.35">
      <c r="A20" s="45">
        <f t="shared" si="1"/>
        <v>44059</v>
      </c>
      <c r="B20" s="53">
        <v>457.6563777500628</v>
      </c>
      <c r="C20" s="54">
        <v>306.3066067966306</v>
      </c>
      <c r="D20" s="54">
        <v>416.1504427661323</v>
      </c>
      <c r="E20" s="54">
        <v>445.52079913544321</v>
      </c>
      <c r="F20" s="54">
        <v>119.96090191729695</v>
      </c>
      <c r="G20" s="54">
        <v>105.83990478773273</v>
      </c>
      <c r="H20" s="54">
        <v>101.32165938306798</v>
      </c>
      <c r="I20" s="54">
        <v>166.65522062008563</v>
      </c>
      <c r="J20" s="54">
        <v>226.10305474426411</v>
      </c>
      <c r="K20" s="53">
        <v>23.278911658740469</v>
      </c>
      <c r="L20" s="54">
        <v>139.17629179849666</v>
      </c>
      <c r="M20" s="54">
        <v>87.901675791819002</v>
      </c>
      <c r="N20" s="54">
        <v>99.881516467508561</v>
      </c>
      <c r="O20" s="54">
        <v>157.74084079576062</v>
      </c>
      <c r="P20" s="54">
        <v>128.06831863048862</v>
      </c>
      <c r="Q20" s="54">
        <v>54.160796845753339</v>
      </c>
      <c r="R20" s="55">
        <v>132.38611456185345</v>
      </c>
      <c r="S20" s="55">
        <v>2345.5149679007227</v>
      </c>
    </row>
    <row r="21" spans="1:19" x14ac:dyDescent="0.35">
      <c r="A21" s="45">
        <f t="shared" si="1"/>
        <v>44066</v>
      </c>
      <c r="B21" s="53">
        <v>204.34136089213416</v>
      </c>
      <c r="C21" s="54">
        <v>248.09155191825084</v>
      </c>
      <c r="D21" s="54">
        <v>313.95392147375287</v>
      </c>
      <c r="E21" s="54">
        <v>319.98530786985725</v>
      </c>
      <c r="F21" s="54">
        <v>126.04679770201005</v>
      </c>
      <c r="G21" s="54">
        <v>58.308025986042708</v>
      </c>
      <c r="H21" s="54">
        <v>91.460165970700132</v>
      </c>
      <c r="I21" s="54">
        <v>46.641326843826164</v>
      </c>
      <c r="J21" s="54">
        <v>166.32872728825737</v>
      </c>
      <c r="K21" s="53">
        <v>5.7411561475123847</v>
      </c>
      <c r="L21" s="54">
        <v>86.817195550153656</v>
      </c>
      <c r="M21" s="54">
        <v>115.92335731516835</v>
      </c>
      <c r="N21" s="54">
        <v>140.13908142409451</v>
      </c>
      <c r="O21" s="54">
        <v>16.078664831120022</v>
      </c>
      <c r="P21" s="54">
        <v>65.506971573878758</v>
      </c>
      <c r="Q21" s="54">
        <v>25.905037228145062</v>
      </c>
      <c r="R21" s="55">
        <v>68.059150474061596</v>
      </c>
      <c r="S21" s="55">
        <v>1575.1571859448268</v>
      </c>
    </row>
    <row r="22" spans="1:19" x14ac:dyDescent="0.35">
      <c r="A22" s="45">
        <f t="shared" si="1"/>
        <v>44073</v>
      </c>
      <c r="B22" s="53">
        <v>205.42314320632318</v>
      </c>
      <c r="C22" s="54">
        <v>124.34344320713615</v>
      </c>
      <c r="D22" s="54">
        <v>174.47328009245075</v>
      </c>
      <c r="E22" s="54">
        <v>302.10731462724925</v>
      </c>
      <c r="F22" s="54">
        <v>107.52439225371131</v>
      </c>
      <c r="G22" s="54">
        <v>37.406365417252914</v>
      </c>
      <c r="H22" s="54">
        <v>24.141617541541791</v>
      </c>
      <c r="I22" s="54">
        <v>30.815596876777022</v>
      </c>
      <c r="J22" s="54">
        <v>155.28695278559326</v>
      </c>
      <c r="K22" s="53">
        <v>10.874938458146573</v>
      </c>
      <c r="L22" s="54">
        <v>66.370530931794406</v>
      </c>
      <c r="M22" s="54">
        <v>56.00457592164878</v>
      </c>
      <c r="N22" s="54">
        <v>45.110565953202354</v>
      </c>
      <c r="O22" s="54">
        <v>-22.203923089893806</v>
      </c>
      <c r="P22" s="54">
        <v>48.069523007250268</v>
      </c>
      <c r="Q22" s="54">
        <v>20.918985190132872</v>
      </c>
      <c r="R22" s="55">
        <v>28.42209820042217</v>
      </c>
      <c r="S22" s="55">
        <v>1161.5221060080275</v>
      </c>
    </row>
    <row r="23" spans="1:19" x14ac:dyDescent="0.35">
      <c r="A23" s="45">
        <f t="shared" si="1"/>
        <v>44080</v>
      </c>
      <c r="B23" s="53">
        <v>97.7221868661195</v>
      </c>
      <c r="C23" s="54">
        <v>75.311104665196581</v>
      </c>
      <c r="D23" s="54">
        <v>44.65986157141856</v>
      </c>
      <c r="E23" s="54">
        <v>33.213916081055459</v>
      </c>
      <c r="F23" s="54">
        <v>27.063453603013158</v>
      </c>
      <c r="G23" s="54">
        <v>34.087534100595576</v>
      </c>
      <c r="H23" s="54">
        <v>69.728963922048933</v>
      </c>
      <c r="I23" s="54">
        <v>-2.093410180664705</v>
      </c>
      <c r="J23" s="54">
        <v>160.39267266719673</v>
      </c>
      <c r="K23" s="53">
        <v>20.659598748997183</v>
      </c>
      <c r="L23" s="54">
        <v>114.3459870885269</v>
      </c>
      <c r="M23" s="54">
        <v>-43.229659133739631</v>
      </c>
      <c r="N23" s="54">
        <v>-22.350429155126449</v>
      </c>
      <c r="O23" s="54">
        <v>-26.25361445283454</v>
      </c>
      <c r="P23" s="54">
        <v>63.871680236864535</v>
      </c>
      <c r="Q23" s="54">
        <v>-9.9529380557121385</v>
      </c>
      <c r="R23" s="55">
        <v>66.863641123440289</v>
      </c>
      <c r="S23" s="55">
        <v>542.17969347666258</v>
      </c>
    </row>
    <row r="24" spans="1:19" x14ac:dyDescent="0.35">
      <c r="A24" s="45">
        <f t="shared" si="1"/>
        <v>44087</v>
      </c>
      <c r="B24" s="53">
        <v>66.040680727534209</v>
      </c>
      <c r="C24" s="54">
        <v>36.694738993747478</v>
      </c>
      <c r="D24" s="54">
        <v>-32.273486523015663</v>
      </c>
      <c r="E24" s="54">
        <v>150.21173405286299</v>
      </c>
      <c r="F24" s="54">
        <v>93.697841996783609</v>
      </c>
      <c r="G24" s="54">
        <v>8.7956461183345027</v>
      </c>
      <c r="H24" s="54">
        <v>37.5172138132138</v>
      </c>
      <c r="I24" s="54">
        <v>17.304992206117731</v>
      </c>
      <c r="J24" s="54">
        <v>-7.7588437679943354</v>
      </c>
      <c r="K24" s="53">
        <v>8.1402282346396362</v>
      </c>
      <c r="L24" s="54">
        <v>-34.356885162096034</v>
      </c>
      <c r="M24" s="54">
        <v>21.27304312363691</v>
      </c>
      <c r="N24" s="54">
        <v>-28.098277091905686</v>
      </c>
      <c r="O24" s="54">
        <v>-57.433769179476428</v>
      </c>
      <c r="P24" s="54">
        <v>15.036008260221678</v>
      </c>
      <c r="Q24" s="54">
        <v>-4.3549686481443359</v>
      </c>
      <c r="R24" s="55">
        <v>-9.6336808007324635</v>
      </c>
      <c r="S24" s="55">
        <v>410.26284790859245</v>
      </c>
    </row>
    <row r="25" spans="1:19" x14ac:dyDescent="0.35">
      <c r="A25" s="45">
        <f t="shared" si="1"/>
        <v>44094</v>
      </c>
      <c r="B25" s="53">
        <v>117.60652002129632</v>
      </c>
      <c r="C25" s="54">
        <v>148.6615069084022</v>
      </c>
      <c r="D25" s="54">
        <v>14.344243968405181</v>
      </c>
      <c r="E25" s="54">
        <v>104.88404966119765</v>
      </c>
      <c r="F25" s="54">
        <v>64.538477645261082</v>
      </c>
      <c r="G25" s="54">
        <v>62.784807520774621</v>
      </c>
      <c r="H25" s="54">
        <v>51.705402062850368</v>
      </c>
      <c r="I25" s="54">
        <v>12.36268907751878</v>
      </c>
      <c r="J25" s="54">
        <v>-15.917016300281716</v>
      </c>
      <c r="K25" s="53">
        <v>1.1810685219074344</v>
      </c>
      <c r="L25" s="54">
        <v>-22.515099248801562</v>
      </c>
      <c r="M25" s="54">
        <v>-9.7698217207516791</v>
      </c>
      <c r="N25" s="54">
        <v>21.214090352814594</v>
      </c>
      <c r="O25" s="54">
        <v>40.904214230303182</v>
      </c>
      <c r="P25" s="54">
        <v>36.332403638985994</v>
      </c>
      <c r="Q25" s="54">
        <v>-3.7604641956048965</v>
      </c>
      <c r="R25" s="55">
        <v>-18.235011054860649</v>
      </c>
      <c r="S25" s="55">
        <v>576.88769686570231</v>
      </c>
    </row>
    <row r="26" spans="1:19" x14ac:dyDescent="0.35">
      <c r="A26" s="45">
        <f t="shared" si="1"/>
        <v>44101</v>
      </c>
      <c r="B26" s="53">
        <v>104.02801472309693</v>
      </c>
      <c r="C26" s="54">
        <v>75.857506522890162</v>
      </c>
      <c r="D26" s="54">
        <v>-96.616719195548967</v>
      </c>
      <c r="E26" s="54">
        <v>-47.806083312770397</v>
      </c>
      <c r="F26" s="54">
        <v>0.47459702587229913</v>
      </c>
      <c r="G26" s="54">
        <v>-87.656430821061576</v>
      </c>
      <c r="H26" s="54">
        <v>29.652311715781366</v>
      </c>
      <c r="I26" s="54">
        <v>19.044875040961415</v>
      </c>
      <c r="J26" s="54">
        <v>59.899810308508449</v>
      </c>
      <c r="K26" s="53">
        <v>-0.59303460173305211</v>
      </c>
      <c r="L26" s="54">
        <v>59.863871361104543</v>
      </c>
      <c r="M26" s="54">
        <v>1.601198144284524</v>
      </c>
      <c r="N26" s="54">
        <v>-64.233249231213961</v>
      </c>
      <c r="O26" s="54">
        <v>-70.045095919133701</v>
      </c>
      <c r="P26" s="54">
        <v>35.676346362399244</v>
      </c>
      <c r="Q26" s="54">
        <v>-16.30107724828207</v>
      </c>
      <c r="R26" s="55">
        <v>-48.668573457368723</v>
      </c>
      <c r="S26" s="55">
        <v>288.95711533711074</v>
      </c>
    </row>
    <row r="27" spans="1:19" x14ac:dyDescent="0.35">
      <c r="A27" s="45">
        <f t="shared" si="1"/>
        <v>44108</v>
      </c>
      <c r="B27" s="53">
        <v>181.51699774705048</v>
      </c>
      <c r="C27" s="54">
        <v>70.745967630667792</v>
      </c>
      <c r="D27" s="54">
        <v>60.526527637734944</v>
      </c>
      <c r="E27" s="54">
        <v>149.4403509473907</v>
      </c>
      <c r="F27" s="54">
        <v>128.38088962069946</v>
      </c>
      <c r="G27" s="54">
        <v>18.299360820088395</v>
      </c>
      <c r="H27" s="54">
        <v>57.384865914462239</v>
      </c>
      <c r="I27" s="54">
        <v>19.941932593784941</v>
      </c>
      <c r="J27" s="54">
        <v>66.764540103229592</v>
      </c>
      <c r="K27" s="53">
        <v>57.36593592832466</v>
      </c>
      <c r="L27" s="54">
        <v>47.426142355271395</v>
      </c>
      <c r="M27" s="54">
        <v>-22.234532313026364</v>
      </c>
      <c r="N27" s="54">
        <v>3.9807632917872411</v>
      </c>
      <c r="O27" s="54">
        <v>38.009779956412444</v>
      </c>
      <c r="P27" s="54">
        <v>38.653544670955569</v>
      </c>
      <c r="Q27" s="54">
        <v>27.673056231240338</v>
      </c>
      <c r="R27" s="55">
        <v>18.138289322623962</v>
      </c>
      <c r="S27" s="55">
        <v>753.00143301510798</v>
      </c>
    </row>
    <row r="28" spans="1:19" x14ac:dyDescent="0.35">
      <c r="A28" s="45">
        <f t="shared" si="1"/>
        <v>44115</v>
      </c>
      <c r="B28" s="53">
        <v>233.6358089608666</v>
      </c>
      <c r="C28" s="54">
        <v>122.84113966047158</v>
      </c>
      <c r="D28" s="54">
        <v>128.48942400991064</v>
      </c>
      <c r="E28" s="54">
        <v>254.31132304477637</v>
      </c>
      <c r="F28" s="54">
        <v>116.81719820802925</v>
      </c>
      <c r="G28" s="54">
        <v>103.14317318915334</v>
      </c>
      <c r="H28" s="54">
        <v>48.384904425994989</v>
      </c>
      <c r="I28" s="54">
        <v>91.505188022005996</v>
      </c>
      <c r="J28" s="54">
        <v>64.877245579268106</v>
      </c>
      <c r="K28" s="53">
        <v>24.732030842273758</v>
      </c>
      <c r="L28" s="54">
        <v>46.781106954419101</v>
      </c>
      <c r="M28" s="54">
        <v>-33.288789812538823</v>
      </c>
      <c r="N28" s="54">
        <v>42.558759063117634</v>
      </c>
      <c r="O28" s="54">
        <v>30.972241042328335</v>
      </c>
      <c r="P28" s="54">
        <v>48.493348559606218</v>
      </c>
      <c r="Q28" s="54">
        <v>35.82041546733123</v>
      </c>
      <c r="R28" s="55">
        <v>61.989285697928153</v>
      </c>
      <c r="S28" s="55">
        <v>1164.0054051004699</v>
      </c>
    </row>
    <row r="29" spans="1:19" x14ac:dyDescent="0.35">
      <c r="A29" s="45">
        <f t="shared" si="1"/>
        <v>44122</v>
      </c>
      <c r="B29" s="53">
        <v>240.07782015010434</v>
      </c>
      <c r="C29" s="54">
        <v>116.20916633219969</v>
      </c>
      <c r="D29" s="54">
        <v>108.58265161035251</v>
      </c>
      <c r="E29" s="54">
        <v>116.90283513147028</v>
      </c>
      <c r="F29" s="54">
        <v>176.64882297812278</v>
      </c>
      <c r="G29" s="54">
        <v>104.24859151804435</v>
      </c>
      <c r="H29" s="54">
        <v>65.492221106741283</v>
      </c>
      <c r="I29" s="54">
        <v>156.56521862570548</v>
      </c>
      <c r="J29" s="54">
        <v>8.8753430903715298</v>
      </c>
      <c r="K29" s="53">
        <v>29.056732803018619</v>
      </c>
      <c r="L29" s="54">
        <v>12.247255087446263</v>
      </c>
      <c r="M29" s="54">
        <v>25.066610918716719</v>
      </c>
      <c r="N29" s="54">
        <v>-6.0256899301355134</v>
      </c>
      <c r="O29" s="54">
        <v>46.95471569881272</v>
      </c>
      <c r="P29" s="54">
        <v>45.580165516432942</v>
      </c>
      <c r="Q29" s="54">
        <v>62.202531250716049</v>
      </c>
      <c r="R29" s="55">
        <v>12.037391091641837</v>
      </c>
      <c r="S29" s="55">
        <v>1093.6026705431141</v>
      </c>
    </row>
    <row r="30" spans="1:19" x14ac:dyDescent="0.35">
      <c r="A30" s="45">
        <f t="shared" si="1"/>
        <v>44129</v>
      </c>
      <c r="B30" s="53">
        <v>307.37558768779877</v>
      </c>
      <c r="C30" s="54">
        <v>106.28927715950169</v>
      </c>
      <c r="D30" s="54">
        <v>49.765375681540718</v>
      </c>
      <c r="E30" s="54">
        <v>103.99317998659285</v>
      </c>
      <c r="F30" s="54">
        <v>82.572931564314331</v>
      </c>
      <c r="G30" s="54">
        <v>102.22574848289878</v>
      </c>
      <c r="H30" s="54">
        <v>43.65966143020205</v>
      </c>
      <c r="I30" s="54">
        <v>36.35137446916201</v>
      </c>
      <c r="J30" s="54">
        <v>-38.510713488466877</v>
      </c>
      <c r="K30" s="53">
        <v>10.909867435626865</v>
      </c>
      <c r="L30" s="54">
        <v>-16.168133039820702</v>
      </c>
      <c r="M30" s="54">
        <v>18.46415070768461</v>
      </c>
      <c r="N30" s="54">
        <v>-3.8439913702558783</v>
      </c>
      <c r="O30" s="54">
        <v>11.590987441245886</v>
      </c>
      <c r="P30" s="54">
        <v>53.907951791740459</v>
      </c>
      <c r="Q30" s="54">
        <v>171.93051065424558</v>
      </c>
      <c r="R30" s="55">
        <v>28.688693214053728</v>
      </c>
      <c r="S30" s="55">
        <v>832.23313646200768</v>
      </c>
    </row>
    <row r="31" spans="1:19" x14ac:dyDescent="0.35">
      <c r="A31" s="45">
        <f t="shared" si="1"/>
        <v>44136</v>
      </c>
      <c r="B31" s="53">
        <v>428.85701208137448</v>
      </c>
      <c r="C31" s="54">
        <v>84.549476995506495</v>
      </c>
      <c r="D31" s="54">
        <v>33.166536703216934</v>
      </c>
      <c r="E31" s="54">
        <v>214.6169901598978</v>
      </c>
      <c r="F31" s="54">
        <v>96.234490349407679</v>
      </c>
      <c r="G31" s="54">
        <v>60.474665355709362</v>
      </c>
      <c r="H31" s="54">
        <v>50.457787275617704</v>
      </c>
      <c r="I31" s="54">
        <v>20.673528115574641</v>
      </c>
      <c r="J31" s="54">
        <v>47.25370952427761</v>
      </c>
      <c r="K31" s="53">
        <v>44.637977388459433</v>
      </c>
      <c r="L31" s="54">
        <v>9.5865015717739084</v>
      </c>
      <c r="M31" s="54">
        <v>-22.948263394502362</v>
      </c>
      <c r="N31" s="54">
        <v>-58.978065523356747</v>
      </c>
      <c r="O31" s="54">
        <v>48.528986329637576</v>
      </c>
      <c r="P31" s="54">
        <v>48.918288091396121</v>
      </c>
      <c r="Q31" s="54">
        <v>243.38431716485368</v>
      </c>
      <c r="R31" s="55">
        <v>5.5801301613024634</v>
      </c>
      <c r="S31" s="55">
        <v>1036.2841965605985</v>
      </c>
    </row>
    <row r="32" spans="1:19" x14ac:dyDescent="0.35">
      <c r="A32" s="45">
        <f t="shared" si="1"/>
        <v>44143</v>
      </c>
      <c r="B32" s="53">
        <v>701.17014051612068</v>
      </c>
      <c r="C32" s="54">
        <v>70.481207024037758</v>
      </c>
      <c r="D32" s="54">
        <v>153.60216240085583</v>
      </c>
      <c r="E32" s="54">
        <v>156.65624360928518</v>
      </c>
      <c r="F32" s="54">
        <v>309.27549426543067</v>
      </c>
      <c r="G32" s="54">
        <v>85.41204255567925</v>
      </c>
      <c r="H32" s="54">
        <v>33.55379392067772</v>
      </c>
      <c r="I32" s="54">
        <v>7.7041324792681962</v>
      </c>
      <c r="J32" s="54">
        <v>138.94651004949492</v>
      </c>
      <c r="K32" s="53">
        <v>45.340008427759713</v>
      </c>
      <c r="L32" s="54">
        <v>132.37592677773944</v>
      </c>
      <c r="M32" s="54">
        <v>35.934446210603141</v>
      </c>
      <c r="N32" s="54">
        <v>7.8314801873261786E-2</v>
      </c>
      <c r="O32" s="54">
        <v>48.446845508984666</v>
      </c>
      <c r="P32" s="54">
        <v>22.002505313087767</v>
      </c>
      <c r="Q32" s="54">
        <v>320.56320064285615</v>
      </c>
      <c r="R32" s="55">
        <v>23.65651361305396</v>
      </c>
      <c r="S32" s="55">
        <v>1656.8017268208314</v>
      </c>
    </row>
    <row r="33" spans="1:19" x14ac:dyDescent="0.35">
      <c r="A33" s="45">
        <f t="shared" si="1"/>
        <v>44150</v>
      </c>
      <c r="B33" s="53">
        <v>845.15134637962387</v>
      </c>
      <c r="C33" s="54">
        <v>80.75209207224384</v>
      </c>
      <c r="D33" s="54">
        <v>108.92340789853006</v>
      </c>
      <c r="E33" s="54">
        <v>92.9738307474679</v>
      </c>
      <c r="F33" s="54">
        <v>198.93470208650069</v>
      </c>
      <c r="G33" s="54">
        <v>64.945136381406769</v>
      </c>
      <c r="H33" s="54">
        <v>51.413930645091625</v>
      </c>
      <c r="I33" s="54">
        <v>55.740542686169533</v>
      </c>
      <c r="J33" s="54">
        <v>121.34851658659841</v>
      </c>
      <c r="K33" s="53">
        <v>69.200101889870638</v>
      </c>
      <c r="L33" s="54">
        <v>65.778296339848225</v>
      </c>
      <c r="M33" s="54">
        <v>-2.7388018061549815</v>
      </c>
      <c r="N33" s="54">
        <v>-10.737216129081389</v>
      </c>
      <c r="O33" s="54">
        <v>67.64462615760408</v>
      </c>
      <c r="P33" s="54">
        <v>31.576238393231634</v>
      </c>
      <c r="Q33" s="54">
        <v>453.64658137134097</v>
      </c>
      <c r="R33" s="55">
        <v>16.771451101777245</v>
      </c>
      <c r="S33" s="55">
        <v>1620.1835054836356</v>
      </c>
    </row>
    <row r="34" spans="1:19" x14ac:dyDescent="0.35">
      <c r="A34" s="45">
        <f t="shared" si="1"/>
        <v>44157</v>
      </c>
      <c r="B34" s="53">
        <v>1134.7335715285687</v>
      </c>
      <c r="C34" s="54">
        <v>-38.093760866100411</v>
      </c>
      <c r="D34" s="54">
        <v>-85.927933766833803</v>
      </c>
      <c r="E34" s="54">
        <v>135.45915981552275</v>
      </c>
      <c r="F34" s="54">
        <v>68.179898832072467</v>
      </c>
      <c r="G34" s="54">
        <v>-69.471953403829957</v>
      </c>
      <c r="H34" s="54">
        <v>-20.918972744961536</v>
      </c>
      <c r="I34" s="54">
        <v>-18.209569120008382</v>
      </c>
      <c r="J34" s="54">
        <v>41.239493684092395</v>
      </c>
      <c r="K34" s="53">
        <v>145.02461566823553</v>
      </c>
      <c r="L34" s="54">
        <v>45.406468341885102</v>
      </c>
      <c r="M34" s="54">
        <v>-41.128291919313142</v>
      </c>
      <c r="N34" s="54">
        <v>-34.697099583438273</v>
      </c>
      <c r="O34" s="54">
        <v>27.03983578677537</v>
      </c>
      <c r="P34" s="54">
        <v>6.6184687305116938</v>
      </c>
      <c r="Q34" s="54">
        <v>386.4687806082062</v>
      </c>
      <c r="R34" s="55">
        <v>-11.945926352134677</v>
      </c>
      <c r="S34" s="55">
        <v>1379.6121238602645</v>
      </c>
    </row>
    <row r="35" spans="1:19" x14ac:dyDescent="0.35">
      <c r="A35" s="45">
        <f t="shared" si="1"/>
        <v>44164</v>
      </c>
      <c r="B35" s="53">
        <v>1545.634320076967</v>
      </c>
      <c r="C35" s="54">
        <v>-11.750362299438848</v>
      </c>
      <c r="D35" s="54">
        <v>-0.88577940734171534</v>
      </c>
      <c r="E35" s="54">
        <v>226.12081807026266</v>
      </c>
      <c r="F35" s="54">
        <v>88.617080017180569</v>
      </c>
      <c r="G35" s="54">
        <v>29.395361462377878</v>
      </c>
      <c r="H35" s="54">
        <v>18.327847387182771</v>
      </c>
      <c r="I35" s="54">
        <v>-17.057018625656951</v>
      </c>
      <c r="J35" s="54">
        <v>267.05452218454207</v>
      </c>
      <c r="K35" s="53">
        <v>189.82402180159039</v>
      </c>
      <c r="L35" s="54">
        <v>135.59641153510182</v>
      </c>
      <c r="M35" s="54">
        <v>-9.6968219787237331</v>
      </c>
      <c r="N35" s="54">
        <v>32.969286858571536</v>
      </c>
      <c r="O35" s="54">
        <v>-11.514975907684232</v>
      </c>
      <c r="P35" s="54">
        <v>12.170202686068905</v>
      </c>
      <c r="Q35" s="54">
        <v>326.98172471287569</v>
      </c>
      <c r="R35" s="55">
        <v>-71.09604129233395</v>
      </c>
      <c r="S35" s="55">
        <v>2175.1499491985014</v>
      </c>
    </row>
    <row r="36" spans="1:19" x14ac:dyDescent="0.35">
      <c r="A36" s="45">
        <f t="shared" si="1"/>
        <v>44171</v>
      </c>
      <c r="B36" s="53">
        <v>1907.4772724977158</v>
      </c>
      <c r="C36" s="54">
        <v>6.1280639304574152</v>
      </c>
      <c r="D36" s="54">
        <v>157.23833227973</v>
      </c>
      <c r="E36" s="54">
        <v>631.65576734243314</v>
      </c>
      <c r="F36" s="54">
        <v>202.12990544770798</v>
      </c>
      <c r="G36" s="54">
        <v>142.15441675059935</v>
      </c>
      <c r="H36" s="54">
        <v>48.798805457051003</v>
      </c>
      <c r="I36" s="54">
        <v>24.160263061439196</v>
      </c>
      <c r="J36" s="54">
        <v>420.63383439282507</v>
      </c>
      <c r="K36" s="53">
        <v>243.71701362155881</v>
      </c>
      <c r="L36" s="54">
        <v>247.47015174575739</v>
      </c>
      <c r="M36" s="54">
        <v>-12.350329227347004</v>
      </c>
      <c r="N36" s="54">
        <v>198.40369230360841</v>
      </c>
      <c r="O36" s="54">
        <v>26.684073241044075</v>
      </c>
      <c r="P36" s="54">
        <v>-9.4237253142316177</v>
      </c>
      <c r="Q36" s="54">
        <v>232.04752965407997</v>
      </c>
      <c r="R36" s="55">
        <v>49.46576499200097</v>
      </c>
      <c r="S36" s="55">
        <v>3540.3766611599567</v>
      </c>
    </row>
    <row r="37" spans="1:19" x14ac:dyDescent="0.35">
      <c r="A37" s="45">
        <f t="shared" si="1"/>
        <v>44178</v>
      </c>
      <c r="B37" s="53">
        <v>2193.86299316957</v>
      </c>
      <c r="C37" s="54">
        <v>29.784091092416588</v>
      </c>
      <c r="D37" s="54">
        <v>118.67551839255475</v>
      </c>
      <c r="E37" s="54">
        <v>1119.1522717199957</v>
      </c>
      <c r="F37" s="54">
        <v>159.10434239441201</v>
      </c>
      <c r="G37" s="54">
        <v>107.05171896529123</v>
      </c>
      <c r="H37" s="54">
        <v>64.231157334266754</v>
      </c>
      <c r="I37" s="54">
        <v>-9.4331351715394476</v>
      </c>
      <c r="J37" s="54">
        <v>851.37464295701454</v>
      </c>
      <c r="K37" s="53">
        <v>239.64054208019093</v>
      </c>
      <c r="L37" s="54">
        <v>480.51735033822467</v>
      </c>
      <c r="M37" s="54">
        <v>-22.969993919306205</v>
      </c>
      <c r="N37" s="54">
        <v>419.77187769215305</v>
      </c>
      <c r="O37" s="54">
        <v>39.901802186595546</v>
      </c>
      <c r="P37" s="54">
        <v>-0.16036479588981933</v>
      </c>
      <c r="Q37" s="54">
        <v>212.14119888207671</v>
      </c>
      <c r="R37" s="55">
        <v>34.563731638817728</v>
      </c>
      <c r="S37" s="55">
        <v>4643.2367360255321</v>
      </c>
    </row>
    <row r="38" spans="1:19" x14ac:dyDescent="0.35">
      <c r="A38" s="45">
        <f t="shared" si="1"/>
        <v>44185</v>
      </c>
      <c r="B38" s="53">
        <v>2407.0929889459658</v>
      </c>
      <c r="C38" s="54">
        <v>118.92024606902919</v>
      </c>
      <c r="D38" s="54">
        <v>637.27877608178596</v>
      </c>
      <c r="E38" s="54">
        <v>2247.4979953168786</v>
      </c>
      <c r="F38" s="54">
        <v>348.21252627515992</v>
      </c>
      <c r="G38" s="54">
        <v>288.82315268350044</v>
      </c>
      <c r="H38" s="54">
        <v>71.105150727401281</v>
      </c>
      <c r="I38" s="54">
        <v>127.02125360270611</v>
      </c>
      <c r="J38" s="54">
        <v>1186.6099614184309</v>
      </c>
      <c r="K38" s="53">
        <v>279.18990324430757</v>
      </c>
      <c r="L38" s="54">
        <v>755.01806124038842</v>
      </c>
      <c r="M38" s="54">
        <v>191.12665052924234</v>
      </c>
      <c r="N38" s="54">
        <v>967.52949393814106</v>
      </c>
      <c r="O38" s="54">
        <v>240.29351869836592</v>
      </c>
      <c r="P38" s="54">
        <v>19.627919028231332</v>
      </c>
      <c r="Q38" s="54">
        <v>128.78759877905759</v>
      </c>
      <c r="R38" s="55">
        <v>175.28774789473471</v>
      </c>
      <c r="S38" s="55">
        <v>7432.5620511208544</v>
      </c>
    </row>
    <row r="39" spans="1:19" x14ac:dyDescent="0.35">
      <c r="A39" s="45">
        <f t="shared" si="1"/>
        <v>44192</v>
      </c>
      <c r="B39" s="53">
        <v>2274.8736142228181</v>
      </c>
      <c r="C39" s="54">
        <v>189.02504102849321</v>
      </c>
      <c r="D39" s="54">
        <v>1305.8333374610727</v>
      </c>
      <c r="E39" s="54">
        <v>3373.1151254281931</v>
      </c>
      <c r="F39" s="54">
        <v>926.47792235979523</v>
      </c>
      <c r="G39" s="54">
        <v>599.24567672974035</v>
      </c>
      <c r="H39" s="54">
        <v>119.47179388659441</v>
      </c>
      <c r="I39" s="54">
        <v>336.2633752678048</v>
      </c>
      <c r="J39" s="54">
        <v>1501.9963974978343</v>
      </c>
      <c r="K39" s="53">
        <v>223.68655911122497</v>
      </c>
      <c r="L39" s="54">
        <v>992.82908585344944</v>
      </c>
      <c r="M39" s="54">
        <v>390.96878132618167</v>
      </c>
      <c r="N39" s="54">
        <v>1245.4856467127856</v>
      </c>
      <c r="O39" s="54">
        <v>435.30780665509957</v>
      </c>
      <c r="P39" s="54">
        <v>68.882090911127108</v>
      </c>
      <c r="Q39" s="54">
        <v>99.218125462794575</v>
      </c>
      <c r="R39" s="55">
        <v>445.63435531190044</v>
      </c>
      <c r="S39" s="55">
        <v>10626.30228388236</v>
      </c>
    </row>
    <row r="40" spans="1:19" x14ac:dyDescent="0.35">
      <c r="A40" s="45">
        <f t="shared" si="1"/>
        <v>44199</v>
      </c>
      <c r="B40" s="53">
        <v>2320.7713669614377</v>
      </c>
      <c r="C40" s="54">
        <v>355.86590774467277</v>
      </c>
      <c r="D40" s="54">
        <v>1922.8948616288351</v>
      </c>
      <c r="E40" s="54">
        <v>4778.6970010269652</v>
      </c>
      <c r="F40" s="54">
        <v>1737.8880353828506</v>
      </c>
      <c r="G40" s="54">
        <v>935.86034928480888</v>
      </c>
      <c r="H40" s="54">
        <v>49.138768983866612</v>
      </c>
      <c r="I40" s="54">
        <v>462.03462263672634</v>
      </c>
      <c r="J40" s="54">
        <v>1506.1754880886915</v>
      </c>
      <c r="K40" s="53">
        <v>201.26118515426521</v>
      </c>
      <c r="L40" s="54">
        <v>959.86812604851866</v>
      </c>
      <c r="M40" s="54">
        <v>586.98114293212859</v>
      </c>
      <c r="N40" s="54">
        <v>1381.7007951592204</v>
      </c>
      <c r="O40" s="54">
        <v>615.64904768352221</v>
      </c>
      <c r="P40" s="54">
        <v>73.293304659068752</v>
      </c>
      <c r="Q40" s="54">
        <v>94.330944177186183</v>
      </c>
      <c r="R40" s="55">
        <v>637.57511814136342</v>
      </c>
      <c r="S40" s="55">
        <v>14069.32640173885</v>
      </c>
    </row>
    <row r="41" spans="1:19" x14ac:dyDescent="0.35">
      <c r="A41" s="45">
        <f t="shared" si="1"/>
        <v>44206</v>
      </c>
      <c r="B41" s="53">
        <v>2155.865465898059</v>
      </c>
      <c r="C41" s="54">
        <v>445.36640546461143</v>
      </c>
      <c r="D41" s="54">
        <v>2181.7462467043943</v>
      </c>
      <c r="E41" s="54">
        <v>5071.5667758181135</v>
      </c>
      <c r="F41" s="54">
        <v>2641.1110837914712</v>
      </c>
      <c r="G41" s="54">
        <v>1495.1873887636948</v>
      </c>
      <c r="H41" s="54">
        <v>138.16724583904039</v>
      </c>
      <c r="I41" s="54">
        <v>656.11867778647741</v>
      </c>
      <c r="J41" s="54">
        <v>1340.1986542039995</v>
      </c>
      <c r="K41" s="53">
        <v>132.85386818046237</v>
      </c>
      <c r="L41" s="54">
        <v>903.76339050201307</v>
      </c>
      <c r="M41" s="54">
        <v>578.42931500952534</v>
      </c>
      <c r="N41" s="54">
        <v>1066.0430040237889</v>
      </c>
      <c r="O41" s="54">
        <v>669.67271054736875</v>
      </c>
      <c r="P41" s="54">
        <v>93.13642205424253</v>
      </c>
      <c r="Q41" s="54">
        <v>72.275303292956465</v>
      </c>
      <c r="R41" s="55">
        <v>605.40511451047439</v>
      </c>
      <c r="S41" s="55">
        <v>16125.327944269869</v>
      </c>
    </row>
    <row r="42" spans="1:19" x14ac:dyDescent="0.35">
      <c r="A42" s="45">
        <f t="shared" si="1"/>
        <v>44213</v>
      </c>
      <c r="B42" s="53">
        <v>1532.374954177749</v>
      </c>
      <c r="C42" s="54">
        <v>488.02221413247162</v>
      </c>
      <c r="D42" s="54">
        <v>1833.4713769551477</v>
      </c>
      <c r="E42" s="54">
        <v>4024.0959521004174</v>
      </c>
      <c r="F42" s="54">
        <v>2064.0533407117528</v>
      </c>
      <c r="G42" s="54">
        <v>1327.2727280195822</v>
      </c>
      <c r="H42" s="54">
        <v>160.45590277647835</v>
      </c>
      <c r="I42" s="54">
        <v>714.32087851528968</v>
      </c>
      <c r="J42" s="54">
        <v>980.43992779796542</v>
      </c>
      <c r="K42" s="53">
        <v>111.68025532141901</v>
      </c>
      <c r="L42" s="54">
        <v>668.22278415778317</v>
      </c>
      <c r="M42" s="54">
        <v>496.78954251188497</v>
      </c>
      <c r="N42" s="54">
        <v>722.99985905935898</v>
      </c>
      <c r="O42" s="54">
        <v>554.50310778548885</v>
      </c>
      <c r="P42" s="54">
        <v>102.55572970689121</v>
      </c>
      <c r="Q42" s="54">
        <v>69.634432260798775</v>
      </c>
      <c r="R42" s="55">
        <v>546.45097561255147</v>
      </c>
      <c r="S42" s="55">
        <v>13124.507275186865</v>
      </c>
    </row>
    <row r="43" spans="1:19" x14ac:dyDescent="0.35">
      <c r="A43" s="45">
        <f t="shared" si="1"/>
        <v>44220</v>
      </c>
      <c r="B43" s="53">
        <v>839.71234565773057</v>
      </c>
      <c r="C43" s="54">
        <v>293.76877280321747</v>
      </c>
      <c r="D43" s="54">
        <v>1064.8986496114726</v>
      </c>
      <c r="E43" s="54">
        <v>1974.0738434020814</v>
      </c>
      <c r="F43" s="54">
        <v>1240.4352520495324</v>
      </c>
      <c r="G43" s="54">
        <v>857.19349144350497</v>
      </c>
      <c r="H43" s="54">
        <v>113.17080193110533</v>
      </c>
      <c r="I43" s="54">
        <v>452.41325910961439</v>
      </c>
      <c r="J43" s="54">
        <v>600.61068577819515</v>
      </c>
      <c r="K43" s="53">
        <v>41.970089165121806</v>
      </c>
      <c r="L43" s="54">
        <v>410.00551028238101</v>
      </c>
      <c r="M43" s="54">
        <v>328.03248755140459</v>
      </c>
      <c r="N43" s="54">
        <v>369.82484713672716</v>
      </c>
      <c r="O43" s="54">
        <v>350.75511172433363</v>
      </c>
      <c r="P43" s="54">
        <v>57.921768101163451</v>
      </c>
      <c r="Q43" s="54">
        <v>9.7043623023918428</v>
      </c>
      <c r="R43" s="55">
        <v>280.99772860437258</v>
      </c>
      <c r="S43" s="55">
        <v>7436.2771017864688</v>
      </c>
    </row>
    <row r="44" spans="1:19" x14ac:dyDescent="0.35">
      <c r="A44" s="45">
        <f t="shared" si="1"/>
        <v>44227</v>
      </c>
      <c r="B44" s="53">
        <v>480.28548598449197</v>
      </c>
      <c r="C44" s="54">
        <v>268.04884828363845</v>
      </c>
      <c r="D44" s="54">
        <v>807.34934076118611</v>
      </c>
      <c r="E44" s="54">
        <v>1321.1805649313862</v>
      </c>
      <c r="F44" s="54">
        <v>711.61244516230056</v>
      </c>
      <c r="G44" s="54">
        <v>540.04608341409755</v>
      </c>
      <c r="H44" s="54">
        <v>97.614439747408426</v>
      </c>
      <c r="I44" s="54">
        <v>259.13169977072448</v>
      </c>
      <c r="J44" s="54">
        <v>419.77451147355748</v>
      </c>
      <c r="K44" s="53">
        <v>27.337750362248954</v>
      </c>
      <c r="L44" s="54">
        <v>338.27328277126776</v>
      </c>
      <c r="M44" s="54">
        <v>243.6676871801107</v>
      </c>
      <c r="N44" s="54">
        <v>216.703691088786</v>
      </c>
      <c r="O44" s="54">
        <v>223.07164883977504</v>
      </c>
      <c r="P44" s="54">
        <v>48.679155724094329</v>
      </c>
      <c r="Q44" s="54">
        <v>19.190277934913354</v>
      </c>
      <c r="R44" s="55">
        <v>188.12221963753387</v>
      </c>
      <c r="S44" s="55">
        <v>4905.0434195287526</v>
      </c>
    </row>
    <row r="45" spans="1:19" x14ac:dyDescent="0.35">
      <c r="A45" s="45">
        <f t="shared" si="1"/>
        <v>44234</v>
      </c>
      <c r="B45" s="53">
        <v>398.67661048386253</v>
      </c>
      <c r="C45" s="54">
        <v>190.88042698302405</v>
      </c>
      <c r="D45" s="54">
        <v>421.61410252473547</v>
      </c>
      <c r="E45" s="54">
        <v>752.91560990965809</v>
      </c>
      <c r="F45" s="54">
        <v>368.84453316499423</v>
      </c>
      <c r="G45" s="54">
        <v>355.05411006951203</v>
      </c>
      <c r="H45" s="54">
        <v>82.614351202215119</v>
      </c>
      <c r="I45" s="54">
        <v>193.30828948140879</v>
      </c>
      <c r="J45" s="54">
        <v>253.29980307048618</v>
      </c>
      <c r="K45" s="53">
        <v>40.723910357353162</v>
      </c>
      <c r="L45" s="54">
        <v>203.79257209141713</v>
      </c>
      <c r="M45" s="54">
        <v>137.03493627981038</v>
      </c>
      <c r="N45" s="54">
        <v>161.58891879241281</v>
      </c>
      <c r="O45" s="54">
        <v>157.17488061018338</v>
      </c>
      <c r="P45" s="54">
        <v>58.628510976392477</v>
      </c>
      <c r="Q45" s="54">
        <v>31.495126549683135</v>
      </c>
      <c r="R45" s="55">
        <v>127.41440831351071</v>
      </c>
      <c r="S45" s="55">
        <v>3017.2078368899274</v>
      </c>
    </row>
    <row r="46" spans="1:19" x14ac:dyDescent="0.35">
      <c r="A46" s="45">
        <f t="shared" si="1"/>
        <v>44241</v>
      </c>
      <c r="B46" s="53">
        <v>206.89143244273123</v>
      </c>
      <c r="C46" s="54">
        <v>87.642805383382552</v>
      </c>
      <c r="D46" s="54">
        <v>509.71114497972349</v>
      </c>
      <c r="E46" s="54">
        <v>565.58164242865769</v>
      </c>
      <c r="F46" s="54">
        <v>397.99377742469198</v>
      </c>
      <c r="G46" s="54">
        <v>341.86947898232575</v>
      </c>
      <c r="H46" s="54">
        <v>126.50126443754505</v>
      </c>
      <c r="I46" s="54">
        <v>218.83825047640221</v>
      </c>
      <c r="J46" s="54">
        <v>173.5889517875645</v>
      </c>
      <c r="K46" s="53">
        <v>22.437060271880867</v>
      </c>
      <c r="L46" s="54">
        <v>117.52375186258899</v>
      </c>
      <c r="M46" s="54">
        <v>108.68367684983741</v>
      </c>
      <c r="N46" s="54">
        <v>57.466332002385116</v>
      </c>
      <c r="O46" s="54">
        <v>169.59035914499333</v>
      </c>
      <c r="P46" s="54">
        <v>27.918898088603754</v>
      </c>
      <c r="Q46" s="54">
        <v>28.977946367647377</v>
      </c>
      <c r="R46" s="55">
        <v>119.09321370004147</v>
      </c>
      <c r="S46" s="55">
        <v>2628.6187483430258</v>
      </c>
    </row>
    <row r="47" spans="1:19" x14ac:dyDescent="0.35">
      <c r="A47" s="45">
        <f t="shared" si="1"/>
        <v>44248</v>
      </c>
      <c r="B47" s="53">
        <v>235.71494797859805</v>
      </c>
      <c r="C47" s="54">
        <v>152.87067949133092</v>
      </c>
      <c r="D47" s="54">
        <v>356.81982280433476</v>
      </c>
      <c r="E47" s="54">
        <v>338.1015928038878</v>
      </c>
      <c r="F47" s="54">
        <v>290.64649007006062</v>
      </c>
      <c r="G47" s="54">
        <v>273.89075767293627</v>
      </c>
      <c r="H47" s="54">
        <v>82.611739695419374</v>
      </c>
      <c r="I47" s="54">
        <v>110.20574486863347</v>
      </c>
      <c r="J47" s="54">
        <v>124.31200315639398</v>
      </c>
      <c r="K47" s="53">
        <v>39.361441742105171</v>
      </c>
      <c r="L47" s="54">
        <v>112.71243846776872</v>
      </c>
      <c r="M47" s="54">
        <v>74.36236650085317</v>
      </c>
      <c r="N47" s="54">
        <v>5.4912000858089982</v>
      </c>
      <c r="O47" s="54">
        <v>92.843462090472144</v>
      </c>
      <c r="P47" s="54">
        <v>90.468943448103047</v>
      </c>
      <c r="Q47" s="54">
        <v>16.404484282157284</v>
      </c>
      <c r="R47" s="55">
        <v>82.662553076075767</v>
      </c>
      <c r="S47" s="55">
        <v>1965.1737785416299</v>
      </c>
    </row>
    <row r="48" spans="1:19" x14ac:dyDescent="0.35">
      <c r="A48" s="45">
        <f t="shared" si="1"/>
        <v>44255</v>
      </c>
      <c r="B48" s="53">
        <v>197.26049308638812</v>
      </c>
      <c r="C48" s="54">
        <v>125.78926132054164</v>
      </c>
      <c r="D48" s="54">
        <v>295.26348317592692</v>
      </c>
      <c r="E48" s="54">
        <v>375.41364636699223</v>
      </c>
      <c r="F48" s="54">
        <v>331.13950227540033</v>
      </c>
      <c r="G48" s="54">
        <v>132.10284755784653</v>
      </c>
      <c r="H48" s="54">
        <v>56.446465265820109</v>
      </c>
      <c r="I48" s="54">
        <v>83.292726105731504</v>
      </c>
      <c r="J48" s="54">
        <v>133.21279917975744</v>
      </c>
      <c r="K48" s="53">
        <v>-0.20099960591477384</v>
      </c>
      <c r="L48" s="54">
        <v>76.340033760428355</v>
      </c>
      <c r="M48" s="54">
        <v>68.898855957335229</v>
      </c>
      <c r="N48" s="54">
        <v>49.825292350652603</v>
      </c>
      <c r="O48" s="54">
        <v>104.66872845413661</v>
      </c>
      <c r="P48" s="54">
        <v>48.607850134463433</v>
      </c>
      <c r="Q48" s="54">
        <v>46.459853802751866</v>
      </c>
      <c r="R48" s="55">
        <v>38.151512988789875</v>
      </c>
      <c r="S48" s="55">
        <v>1729.9212243343572</v>
      </c>
    </row>
    <row r="49" spans="1:19" x14ac:dyDescent="0.35">
      <c r="A49" s="45">
        <f t="shared" si="1"/>
        <v>44262</v>
      </c>
      <c r="B49" s="53">
        <v>158.93545578416115</v>
      </c>
      <c r="C49" s="54">
        <v>139.85316434780344</v>
      </c>
      <c r="D49" s="54">
        <v>264.48989139800506</v>
      </c>
      <c r="E49" s="54">
        <v>357.97262072565695</v>
      </c>
      <c r="F49" s="54">
        <v>276.52274350122354</v>
      </c>
      <c r="G49" s="54">
        <v>291.41749898107639</v>
      </c>
      <c r="H49" s="54">
        <v>77.049022824727075</v>
      </c>
      <c r="I49" s="54">
        <v>135.96168143519628</v>
      </c>
      <c r="J49" s="54">
        <v>101.04142401080742</v>
      </c>
      <c r="K49" s="53">
        <v>22.734097416755077</v>
      </c>
      <c r="L49" s="54">
        <v>85.78180168563506</v>
      </c>
      <c r="M49" s="54">
        <v>56.655062218983119</v>
      </c>
      <c r="N49" s="54">
        <v>41.614578242865605</v>
      </c>
      <c r="O49" s="54">
        <v>108.18650459218071</v>
      </c>
      <c r="P49" s="54">
        <v>71.198985827257104</v>
      </c>
      <c r="Q49" s="54">
        <v>6.8434298724540099</v>
      </c>
      <c r="R49" s="55">
        <v>49.762434627211974</v>
      </c>
      <c r="S49" s="55">
        <v>1803.2435030086453</v>
      </c>
    </row>
    <row r="50" spans="1:19" x14ac:dyDescent="0.35">
      <c r="A50" s="45">
        <f t="shared" si="1"/>
        <v>44269</v>
      </c>
      <c r="B50" s="53">
        <v>81.426763206062105</v>
      </c>
      <c r="C50" s="54">
        <v>162.84164390699249</v>
      </c>
      <c r="D50" s="54">
        <v>214.80751446837053</v>
      </c>
      <c r="E50" s="54">
        <v>252.92813170178874</v>
      </c>
      <c r="F50" s="54">
        <v>172.94106412331894</v>
      </c>
      <c r="G50" s="54">
        <v>139.95001808481732</v>
      </c>
      <c r="H50" s="54">
        <v>52.586457957504166</v>
      </c>
      <c r="I50" s="54">
        <v>73.187880482918104</v>
      </c>
      <c r="J50" s="54">
        <v>15.900514819562204</v>
      </c>
      <c r="K50" s="53">
        <v>11.094686967203117</v>
      </c>
      <c r="L50" s="54">
        <v>61.299774987733883</v>
      </c>
      <c r="M50" s="54">
        <v>37.255981722325203</v>
      </c>
      <c r="N50" s="54">
        <v>23.872357549868923</v>
      </c>
      <c r="O50" s="54">
        <v>69.485920757957217</v>
      </c>
      <c r="P50" s="54">
        <v>37.506256076187739</v>
      </c>
      <c r="Q50" s="54">
        <v>14.841666505513274</v>
      </c>
      <c r="R50" s="55">
        <v>43.555027680655598</v>
      </c>
      <c r="S50" s="55">
        <v>1166.5699887513438</v>
      </c>
    </row>
    <row r="51" spans="1:19" x14ac:dyDescent="0.35">
      <c r="A51" s="45">
        <f t="shared" si="1"/>
        <v>44276</v>
      </c>
      <c r="B51" s="53">
        <v>117.69089164324532</v>
      </c>
      <c r="C51" s="54">
        <v>120.49790747081624</v>
      </c>
      <c r="D51" s="54">
        <v>179.62833106087146</v>
      </c>
      <c r="E51" s="54">
        <v>268.51850651545442</v>
      </c>
      <c r="F51" s="54">
        <v>198.73693849913309</v>
      </c>
      <c r="G51" s="54">
        <v>212.92889927975114</v>
      </c>
      <c r="H51" s="54">
        <v>58.35459978501197</v>
      </c>
      <c r="I51" s="54">
        <v>99.579510728991181</v>
      </c>
      <c r="J51" s="54">
        <v>129.18853165608857</v>
      </c>
      <c r="K51" s="53">
        <v>19.438179352340001</v>
      </c>
      <c r="L51" s="54">
        <v>110.07836261898149</v>
      </c>
      <c r="M51" s="54">
        <v>9.1274433701633484</v>
      </c>
      <c r="N51" s="54">
        <v>47.029948246834806</v>
      </c>
      <c r="O51" s="54">
        <v>63.173747725551152</v>
      </c>
      <c r="P51" s="54">
        <v>31.889981599089168</v>
      </c>
      <c r="Q51" s="54">
        <v>13.679384736317047</v>
      </c>
      <c r="R51" s="55">
        <v>29.24532049825973</v>
      </c>
      <c r="S51" s="55">
        <v>1385.1241166393447</v>
      </c>
    </row>
    <row r="52" spans="1:19" x14ac:dyDescent="0.35">
      <c r="A52" s="45">
        <f t="shared" si="1"/>
        <v>44283</v>
      </c>
      <c r="B52" s="53">
        <v>144.04788939203218</v>
      </c>
      <c r="C52" s="54">
        <v>132.54002315849493</v>
      </c>
      <c r="D52" s="54">
        <v>266.85110017974034</v>
      </c>
      <c r="E52" s="54">
        <v>241.54069836614917</v>
      </c>
      <c r="F52" s="54">
        <v>184.60724780940495</v>
      </c>
      <c r="G52" s="54">
        <v>139.10608724756912</v>
      </c>
      <c r="H52" s="54">
        <v>36.219595392438691</v>
      </c>
      <c r="I52" s="54">
        <v>60.887733618035668</v>
      </c>
      <c r="J52" s="54">
        <v>31.550857374762927</v>
      </c>
      <c r="K52" s="53">
        <v>-6.6178317182797883</v>
      </c>
      <c r="L52" s="54">
        <v>16.972032582254883</v>
      </c>
      <c r="M52" s="54">
        <v>21.637462671590924</v>
      </c>
      <c r="N52" s="54">
        <v>-17.164642998491615</v>
      </c>
      <c r="O52" s="54">
        <v>62.647194675870935</v>
      </c>
      <c r="P52" s="54">
        <v>47.448259135006822</v>
      </c>
      <c r="Q52" s="54">
        <v>9.5245334889129367</v>
      </c>
      <c r="R52" s="55">
        <v>50.052253966375361</v>
      </c>
      <c r="S52" s="55">
        <v>1237.3512325386328</v>
      </c>
    </row>
    <row r="53" spans="1:19" x14ac:dyDescent="0.35">
      <c r="A53" s="45">
        <f t="shared" si="1"/>
        <v>44290</v>
      </c>
      <c r="B53" s="53">
        <v>176.23854426859884</v>
      </c>
      <c r="C53" s="54">
        <v>182.15656412288826</v>
      </c>
      <c r="D53" s="54">
        <v>282.91834835378609</v>
      </c>
      <c r="E53" s="54">
        <v>284.09968349472092</v>
      </c>
      <c r="F53" s="54">
        <v>172.06608302590007</v>
      </c>
      <c r="G53" s="54">
        <v>164.24605484679284</v>
      </c>
      <c r="H53" s="54">
        <v>117.22496705486844</v>
      </c>
      <c r="I53" s="54">
        <v>87.49378728875206</v>
      </c>
      <c r="J53" s="54">
        <v>12.181400111561061</v>
      </c>
      <c r="K53" s="53">
        <v>40.065707807260253</v>
      </c>
      <c r="L53" s="54">
        <v>-23.159175088313077</v>
      </c>
      <c r="M53" s="54">
        <v>70.029863855858537</v>
      </c>
      <c r="N53" s="54">
        <v>-19.221843893745643</v>
      </c>
      <c r="O53" s="54">
        <v>117.14717768258754</v>
      </c>
      <c r="P53" s="54">
        <v>27.719666022284201</v>
      </c>
      <c r="Q53" s="54">
        <v>2.2590774185261751</v>
      </c>
      <c r="R53" s="55">
        <v>26.151318312593673</v>
      </c>
      <c r="S53" s="55">
        <v>1478.625432567911</v>
      </c>
    </row>
    <row r="54" spans="1:19" x14ac:dyDescent="0.35">
      <c r="A54" s="45">
        <f t="shared" si="1"/>
        <v>44297</v>
      </c>
      <c r="B54" s="53">
        <v>164.62495366052281</v>
      </c>
      <c r="C54" s="54">
        <v>142.3366341364125</v>
      </c>
      <c r="D54" s="54">
        <v>276.2660291570669</v>
      </c>
      <c r="E54" s="54">
        <v>247.82260583845277</v>
      </c>
      <c r="F54" s="54">
        <v>181.25813631431129</v>
      </c>
      <c r="G54" s="54">
        <v>115.60255807749411</v>
      </c>
      <c r="H54" s="54">
        <v>109.14140615154923</v>
      </c>
      <c r="I54" s="54">
        <v>212.85117429838215</v>
      </c>
      <c r="J54" s="54">
        <v>132.38393579509352</v>
      </c>
      <c r="K54" s="53">
        <v>32.033373932720863</v>
      </c>
      <c r="L54" s="54">
        <v>72.679966087688285</v>
      </c>
      <c r="M54" s="54">
        <v>-12.056377797412836</v>
      </c>
      <c r="N54" s="54">
        <v>25.54000902244411</v>
      </c>
      <c r="O54" s="54">
        <v>104.38293196600353</v>
      </c>
      <c r="P54" s="54">
        <v>55.015866369427428</v>
      </c>
      <c r="Q54" s="54">
        <v>39.012098821861059</v>
      </c>
      <c r="R54" s="55">
        <v>40.061932801230057</v>
      </c>
      <c r="S54" s="55">
        <v>1582.2874334292846</v>
      </c>
    </row>
    <row r="55" spans="1:19" x14ac:dyDescent="0.35">
      <c r="A55" s="45">
        <f t="shared" si="1"/>
        <v>44304</v>
      </c>
      <c r="B55" s="53">
        <v>139.50710363286339</v>
      </c>
      <c r="C55" s="54">
        <v>265.13842822564334</v>
      </c>
      <c r="D55" s="54">
        <v>285.70902513591909</v>
      </c>
      <c r="E55" s="54">
        <v>203.61538422463082</v>
      </c>
      <c r="F55" s="54">
        <v>230.98868181030207</v>
      </c>
      <c r="G55" s="54">
        <v>165.49959612630164</v>
      </c>
      <c r="H55" s="54">
        <v>90.905084926100301</v>
      </c>
      <c r="I55" s="54">
        <v>148.45596680038432</v>
      </c>
      <c r="J55" s="54">
        <v>26.679384786513879</v>
      </c>
      <c r="K55" s="53">
        <v>36.927301779171799</v>
      </c>
      <c r="L55" s="54">
        <v>-41.624536941294252</v>
      </c>
      <c r="M55" s="54">
        <v>5.951279963076388</v>
      </c>
      <c r="N55" s="54">
        <v>-15.759392203335892</v>
      </c>
      <c r="O55" s="54">
        <v>51.969783641208551</v>
      </c>
      <c r="P55" s="54">
        <v>78.401780196923994</v>
      </c>
      <c r="Q55" s="54">
        <v>3.2177096748085319</v>
      </c>
      <c r="R55" s="55">
        <v>72.518765057721509</v>
      </c>
      <c r="S55" s="55">
        <v>1556.4986556686199</v>
      </c>
    </row>
    <row r="56" spans="1:19" x14ac:dyDescent="0.35">
      <c r="A56" s="45">
        <f t="shared" si="1"/>
        <v>44311</v>
      </c>
      <c r="B56" s="53">
        <v>107.64850396774295</v>
      </c>
      <c r="C56" s="54">
        <v>253.74740433099436</v>
      </c>
      <c r="D56" s="54">
        <v>312.22132188305613</v>
      </c>
      <c r="E56" s="54">
        <v>244.1488803444438</v>
      </c>
      <c r="F56" s="54">
        <v>125.60497158891633</v>
      </c>
      <c r="G56" s="54">
        <v>127.9962255536966</v>
      </c>
      <c r="H56" s="54">
        <v>190.21096607213218</v>
      </c>
      <c r="I56" s="54">
        <v>168.32373083036521</v>
      </c>
      <c r="J56" s="54">
        <v>-11.265619999077671</v>
      </c>
      <c r="K56" s="53">
        <v>46.903724764408466</v>
      </c>
      <c r="L56" s="54">
        <v>-14.815505917941209</v>
      </c>
      <c r="M56" s="54">
        <v>21.315597558482807</v>
      </c>
      <c r="N56" s="54">
        <v>3.6392330351288251</v>
      </c>
      <c r="O56" s="54">
        <v>72.899955308329822</v>
      </c>
      <c r="P56" s="54">
        <v>64.247906896934808</v>
      </c>
      <c r="Q56" s="54">
        <v>-13.598541700561526</v>
      </c>
      <c r="R56" s="55">
        <v>7.3152505678321518</v>
      </c>
      <c r="S56" s="55">
        <v>1529.9020045713296</v>
      </c>
    </row>
    <row r="57" spans="1:19" x14ac:dyDescent="0.35">
      <c r="A57" s="45">
        <f t="shared" si="1"/>
        <v>44318</v>
      </c>
      <c r="B57" s="53">
        <v>89.748538671898132</v>
      </c>
      <c r="C57" s="54">
        <v>282.62713268842811</v>
      </c>
      <c r="D57" s="54">
        <v>264.986926079868</v>
      </c>
      <c r="E57" s="54">
        <v>220.13344133349096</v>
      </c>
      <c r="F57" s="54">
        <v>155.5705154860118</v>
      </c>
      <c r="G57" s="54">
        <v>131.86763686387803</v>
      </c>
      <c r="H57" s="54">
        <v>201.08626387288507</v>
      </c>
      <c r="I57" s="54">
        <v>187.10874063863344</v>
      </c>
      <c r="J57" s="54">
        <v>77.021826926914969</v>
      </c>
      <c r="K57" s="53">
        <v>3.5234379246408878</v>
      </c>
      <c r="L57" s="54">
        <v>0.78098501622343974</v>
      </c>
      <c r="M57" s="54">
        <v>34.794059275229415</v>
      </c>
      <c r="N57" s="54">
        <v>-4.5854043524818735</v>
      </c>
      <c r="O57" s="54">
        <v>46.047403993600369</v>
      </c>
      <c r="P57" s="54">
        <v>82.947448486379471</v>
      </c>
      <c r="Q57" s="54">
        <v>17.380788057039922</v>
      </c>
      <c r="R57" s="55">
        <v>-2.7049390413891956</v>
      </c>
      <c r="S57" s="55">
        <v>1610.1510225620223</v>
      </c>
    </row>
    <row r="58" spans="1:19" x14ac:dyDescent="0.35">
      <c r="A58" s="45">
        <f t="shared" si="1"/>
        <v>44325</v>
      </c>
      <c r="B58" s="53">
        <v>119.28458557067734</v>
      </c>
      <c r="C58" s="54">
        <v>329.31972524951721</v>
      </c>
      <c r="D58" s="54">
        <v>293.6633997878032</v>
      </c>
      <c r="E58" s="54">
        <v>213.42553490816044</v>
      </c>
      <c r="F58" s="54">
        <v>142.48291367554975</v>
      </c>
      <c r="G58" s="54">
        <v>182.12497836397461</v>
      </c>
      <c r="H58" s="54">
        <v>269.27364548173892</v>
      </c>
      <c r="I58" s="54">
        <v>244.00992193101126</v>
      </c>
      <c r="J58" s="54">
        <v>82.664926125245074</v>
      </c>
      <c r="K58" s="53">
        <v>36.260519354289414</v>
      </c>
      <c r="L58" s="54">
        <v>-8.4857295757923339</v>
      </c>
      <c r="M58" s="54">
        <v>5.1958082130646517</v>
      </c>
      <c r="N58" s="54">
        <v>-20.780479521298389</v>
      </c>
      <c r="O58" s="54">
        <v>97.050865411010648</v>
      </c>
      <c r="P58" s="54">
        <v>103.75531949512975</v>
      </c>
      <c r="Q58" s="54">
        <v>22.652158851365868</v>
      </c>
      <c r="R58" s="55">
        <v>-26.998720087379354</v>
      </c>
      <c r="S58" s="55">
        <v>1876.2496310936622</v>
      </c>
    </row>
    <row r="59" spans="1:19" x14ac:dyDescent="0.35">
      <c r="A59" s="45">
        <f t="shared" si="1"/>
        <v>44332</v>
      </c>
      <c r="B59" s="53">
        <v>59.78154181009063</v>
      </c>
      <c r="C59" s="54">
        <v>370.90604362229919</v>
      </c>
      <c r="D59" s="54">
        <v>528.96691296166091</v>
      </c>
      <c r="E59" s="54">
        <v>221.41578662502297</v>
      </c>
      <c r="F59" s="54">
        <v>142.90028793332976</v>
      </c>
      <c r="G59" s="54">
        <v>121.98989900586412</v>
      </c>
      <c r="H59" s="54">
        <v>226.31736833338158</v>
      </c>
      <c r="I59" s="54">
        <v>237.34786809318325</v>
      </c>
      <c r="J59" s="54">
        <v>4.3419463656064181</v>
      </c>
      <c r="K59" s="53">
        <v>9.6662515891141538</v>
      </c>
      <c r="L59" s="54">
        <v>-58.220148017229917</v>
      </c>
      <c r="M59" s="54">
        <v>69.58485381091856</v>
      </c>
      <c r="N59" s="54">
        <v>-8.2315421972572267</v>
      </c>
      <c r="O59" s="54">
        <v>157.30389036620983</v>
      </c>
      <c r="P59" s="54">
        <v>97.668723857141316</v>
      </c>
      <c r="Q59" s="54">
        <v>10.284580146741661</v>
      </c>
      <c r="R59" s="55">
        <v>87.529730061882219</v>
      </c>
      <c r="S59" s="55">
        <v>1913.9676547504896</v>
      </c>
    </row>
    <row r="60" spans="1:19" x14ac:dyDescent="0.35">
      <c r="A60" s="45">
        <f t="shared" si="1"/>
        <v>44339</v>
      </c>
      <c r="B60" s="53">
        <v>123.4534041900838</v>
      </c>
      <c r="C60" s="54">
        <v>409.33377740584388</v>
      </c>
      <c r="D60" s="54">
        <v>625.79672166417276</v>
      </c>
      <c r="E60" s="54">
        <v>268.58086668271358</v>
      </c>
      <c r="F60" s="54">
        <v>126.2542326919172</v>
      </c>
      <c r="G60" s="54">
        <v>212.12733686741149</v>
      </c>
      <c r="H60" s="54">
        <v>260.38980202691988</v>
      </c>
      <c r="I60" s="54">
        <v>367.53277531771312</v>
      </c>
      <c r="J60" s="54">
        <v>180.58913468094033</v>
      </c>
      <c r="K60" s="53">
        <v>16.942195056844724</v>
      </c>
      <c r="L60" s="54">
        <v>61.509532610429915</v>
      </c>
      <c r="M60" s="54">
        <v>-32.242047557147544</v>
      </c>
      <c r="N60" s="54">
        <v>4.3022177433776392</v>
      </c>
      <c r="O60" s="54">
        <v>173.61399326189792</v>
      </c>
      <c r="P60" s="54">
        <v>78.544269039775344</v>
      </c>
      <c r="Q60" s="54">
        <v>-16.299954562048981</v>
      </c>
      <c r="R60" s="55">
        <v>129.63761330930981</v>
      </c>
      <c r="S60" s="55">
        <v>2574.0580515276833</v>
      </c>
    </row>
    <row r="61" spans="1:19" x14ac:dyDescent="0.35">
      <c r="A61" s="45">
        <f t="shared" si="1"/>
        <v>44346</v>
      </c>
      <c r="B61" s="53">
        <v>167.82105653907911</v>
      </c>
      <c r="C61" s="54">
        <v>400.16324600212329</v>
      </c>
      <c r="D61" s="54">
        <v>946.05548021284153</v>
      </c>
      <c r="E61" s="54">
        <v>439.32651258927922</v>
      </c>
      <c r="F61" s="54">
        <v>300.50687987035622</v>
      </c>
      <c r="G61" s="54">
        <v>279.89973378663092</v>
      </c>
      <c r="H61" s="54">
        <v>298.64864387085657</v>
      </c>
      <c r="I61" s="54">
        <v>369.98453868858735</v>
      </c>
      <c r="J61" s="54">
        <v>11.592146759314119</v>
      </c>
      <c r="K61" s="53">
        <v>-11.168101956375523</v>
      </c>
      <c r="L61" s="54">
        <v>-1.6248615621515228</v>
      </c>
      <c r="M61" s="54">
        <v>126.67877259815975</v>
      </c>
      <c r="N61" s="54">
        <v>6.9744492572796162</v>
      </c>
      <c r="O61" s="54">
        <v>296.52485092909069</v>
      </c>
      <c r="P61" s="54">
        <v>70.860868785262028</v>
      </c>
      <c r="Q61" s="54">
        <v>-36.604879798517544</v>
      </c>
      <c r="R61" s="55">
        <v>113.43174145073863</v>
      </c>
      <c r="S61" s="55">
        <v>3213.9982383190727</v>
      </c>
    </row>
    <row r="62" spans="1:19" x14ac:dyDescent="0.35">
      <c r="A62" s="45">
        <f t="shared" si="1"/>
        <v>44353</v>
      </c>
      <c r="B62" s="53">
        <v>138.42511470927047</v>
      </c>
      <c r="C62" s="54">
        <v>407.23302205109633</v>
      </c>
      <c r="D62" s="54">
        <v>1102.8763837215618</v>
      </c>
      <c r="E62" s="54">
        <v>301.37574974074619</v>
      </c>
      <c r="F62" s="54">
        <v>344.26384405969702</v>
      </c>
      <c r="G62" s="54">
        <v>323.72673031268596</v>
      </c>
      <c r="H62" s="54">
        <v>222.16998651683036</v>
      </c>
      <c r="I62" s="54">
        <v>392.59162181209581</v>
      </c>
      <c r="J62" s="54">
        <v>88.626384161107808</v>
      </c>
      <c r="K62" s="53">
        <v>-3.7083812271283705</v>
      </c>
      <c r="L62" s="54">
        <v>72.516105776720678</v>
      </c>
      <c r="M62" s="54">
        <v>106.82180734778956</v>
      </c>
      <c r="N62" s="54">
        <v>44.219234302789005</v>
      </c>
      <c r="O62" s="54">
        <v>430.53091841073672</v>
      </c>
      <c r="P62" s="54">
        <v>119.24933801039759</v>
      </c>
      <c r="Q62" s="54">
        <v>-24.596126807200761</v>
      </c>
      <c r="R62" s="55">
        <v>79.510608557681792</v>
      </c>
      <c r="S62" s="55">
        <v>3321.288837085096</v>
      </c>
    </row>
    <row r="63" spans="1:19" x14ac:dyDescent="0.35">
      <c r="A63" s="45">
        <f t="shared" si="1"/>
        <v>44360</v>
      </c>
      <c r="B63" s="53">
        <v>-80.88662170940097</v>
      </c>
      <c r="C63" s="54">
        <v>269.18897401376842</v>
      </c>
      <c r="D63" s="54">
        <v>1692.2500227042672</v>
      </c>
      <c r="E63" s="54">
        <v>216.76530169403031</v>
      </c>
      <c r="F63" s="54">
        <v>201.54261898623463</v>
      </c>
      <c r="G63" s="54">
        <v>207.96795347825639</v>
      </c>
      <c r="H63" s="54">
        <v>129.95861544691286</v>
      </c>
      <c r="I63" s="54">
        <v>248.46406648468542</v>
      </c>
      <c r="J63" s="54">
        <v>15.013372178877489</v>
      </c>
      <c r="K63" s="53">
        <v>7.6102567126266649</v>
      </c>
      <c r="L63" s="54">
        <v>90.423694151163659</v>
      </c>
      <c r="M63" s="54">
        <v>316.66547519039409</v>
      </c>
      <c r="N63" s="54">
        <v>-74.040760683640769</v>
      </c>
      <c r="O63" s="54">
        <v>538.50476777499307</v>
      </c>
      <c r="P63" s="54">
        <v>85.877180552358055</v>
      </c>
      <c r="Q63" s="54">
        <v>-5.7885634707916722</v>
      </c>
      <c r="R63" s="55">
        <v>241.42153299023278</v>
      </c>
      <c r="S63" s="55">
        <v>2981.1509249870178</v>
      </c>
    </row>
    <row r="64" spans="1:19" x14ac:dyDescent="0.35">
      <c r="A64" s="45">
        <f t="shared" si="1"/>
        <v>44367</v>
      </c>
      <c r="B64" s="53">
        <v>137.40630969033236</v>
      </c>
      <c r="C64" s="54">
        <v>227.90117513994051</v>
      </c>
      <c r="D64" s="54">
        <v>2746.3715082316853</v>
      </c>
      <c r="E64" s="54">
        <v>301.94885690176056</v>
      </c>
      <c r="F64" s="54">
        <v>304.18938907070583</v>
      </c>
      <c r="G64" s="54">
        <v>327.76836121435508</v>
      </c>
      <c r="H64" s="54">
        <v>123.53691289807432</v>
      </c>
      <c r="I64" s="54">
        <v>502.70390544170186</v>
      </c>
      <c r="J64" s="54">
        <v>226.32984705770832</v>
      </c>
      <c r="K64" s="53">
        <v>31.473976278518819</v>
      </c>
      <c r="L64" s="54">
        <v>218.38235700674807</v>
      </c>
      <c r="M64" s="54">
        <v>596.44685281444572</v>
      </c>
      <c r="N64" s="54">
        <v>9.4026475796333671</v>
      </c>
      <c r="O64" s="54">
        <v>975.61830990969054</v>
      </c>
      <c r="P64" s="54">
        <v>102.10340012680575</v>
      </c>
      <c r="Q64" s="54">
        <v>85.106176477599092</v>
      </c>
      <c r="R64" s="55">
        <v>477.80479024772023</v>
      </c>
      <c r="S64" s="55">
        <v>4898.1562656462647</v>
      </c>
    </row>
    <row r="65" spans="1:19" x14ac:dyDescent="0.35">
      <c r="A65" s="45">
        <f t="shared" si="1"/>
        <v>44374</v>
      </c>
      <c r="B65" s="53">
        <v>172.39699682173136</v>
      </c>
      <c r="C65" s="54">
        <v>279.99216793225844</v>
      </c>
      <c r="D65" s="54">
        <v>3631.0827374368328</v>
      </c>
      <c r="E65" s="54">
        <v>335.53024368658748</v>
      </c>
      <c r="F65" s="54">
        <v>645.46921949623493</v>
      </c>
      <c r="G65" s="54">
        <v>480.78383849888837</v>
      </c>
      <c r="H65" s="54">
        <v>153.9698055805236</v>
      </c>
      <c r="I65" s="54">
        <v>575.31602853976597</v>
      </c>
      <c r="J65" s="54">
        <v>362.09102653466698</v>
      </c>
      <c r="K65" s="53">
        <v>12.255693887833502</v>
      </c>
      <c r="L65" s="54">
        <v>284.00395929817967</v>
      </c>
      <c r="M65" s="54">
        <v>884.5018030357902</v>
      </c>
      <c r="N65" s="54">
        <v>-18.113566219340839</v>
      </c>
      <c r="O65" s="54">
        <v>1444.456436057093</v>
      </c>
      <c r="P65" s="54">
        <v>68.532379652809766</v>
      </c>
      <c r="Q65" s="54">
        <v>52.707819898410492</v>
      </c>
      <c r="R65" s="55">
        <v>593.7454431809947</v>
      </c>
      <c r="S65" s="55">
        <v>6636.6320645275155</v>
      </c>
    </row>
    <row r="66" spans="1:19" x14ac:dyDescent="0.35">
      <c r="A66" s="45">
        <f t="shared" si="1"/>
        <v>44381</v>
      </c>
      <c r="B66" s="53">
        <v>308.76192545963795</v>
      </c>
      <c r="C66" s="54">
        <v>316.00386158234357</v>
      </c>
      <c r="D66" s="54">
        <v>3821.4233370362999</v>
      </c>
      <c r="E66" s="54">
        <v>475.16598247093248</v>
      </c>
      <c r="F66" s="54">
        <v>1186.2004916932369</v>
      </c>
      <c r="G66" s="54">
        <v>719.81152782501556</v>
      </c>
      <c r="H66" s="54">
        <v>119.48778066341367</v>
      </c>
      <c r="I66" s="54">
        <v>729.93363309796882</v>
      </c>
      <c r="J66" s="54">
        <v>592.20137641663564</v>
      </c>
      <c r="K66" s="53">
        <v>55.543264553908529</v>
      </c>
      <c r="L66" s="54">
        <v>467.48637269250742</v>
      </c>
      <c r="M66" s="54">
        <v>1073.9352117498645</v>
      </c>
      <c r="N66" s="54">
        <v>22.857468679455451</v>
      </c>
      <c r="O66" s="54">
        <v>1447.5327137725094</v>
      </c>
      <c r="P66" s="54">
        <v>88.830342024218254</v>
      </c>
      <c r="Q66" s="54">
        <v>102.45628987278485</v>
      </c>
      <c r="R66" s="55">
        <v>676.71903391298179</v>
      </c>
      <c r="S66" s="55">
        <v>8268.9899162455076</v>
      </c>
    </row>
    <row r="67" spans="1:19" x14ac:dyDescent="0.35">
      <c r="A67" s="45">
        <f t="shared" si="1"/>
        <v>44388</v>
      </c>
      <c r="B67" s="53">
        <v>609.45892367982378</v>
      </c>
      <c r="C67" s="54">
        <v>358.88307551295645</v>
      </c>
      <c r="D67" s="54">
        <v>3708.9400860022856</v>
      </c>
      <c r="E67" s="54">
        <v>1020.5105612218249</v>
      </c>
      <c r="F67" s="54">
        <v>1613.8467928457935</v>
      </c>
      <c r="G67" s="54">
        <v>991.98120307948125</v>
      </c>
      <c r="H67" s="54">
        <v>218.27138253281731</v>
      </c>
      <c r="I67" s="54">
        <v>930.47329284268517</v>
      </c>
      <c r="J67" s="54">
        <v>895.56167731593632</v>
      </c>
      <c r="K67" s="53">
        <v>57.788387986613401</v>
      </c>
      <c r="L67" s="54">
        <v>632.46187193272783</v>
      </c>
      <c r="M67" s="54">
        <v>1118.1855241361841</v>
      </c>
      <c r="N67" s="54">
        <v>165.18021436834488</v>
      </c>
      <c r="O67" s="54">
        <v>1203.2747960387367</v>
      </c>
      <c r="P67" s="54">
        <v>108.03113577006752</v>
      </c>
      <c r="Q67" s="54">
        <v>183.98628291432885</v>
      </c>
      <c r="R67" s="55">
        <v>737.45797483894057</v>
      </c>
      <c r="S67" s="55">
        <v>10347.926995033547</v>
      </c>
    </row>
    <row r="68" spans="1:19" x14ac:dyDescent="0.35">
      <c r="A68" s="45">
        <f t="shared" si="1"/>
        <v>44395</v>
      </c>
      <c r="B68" s="53">
        <v>700.95253149032965</v>
      </c>
      <c r="C68" s="54">
        <v>411.85312510280937</v>
      </c>
      <c r="D68" s="54">
        <v>2807.8872797942163</v>
      </c>
      <c r="E68" s="54">
        <v>1226.1755637337046</v>
      </c>
      <c r="F68" s="54">
        <v>1664.1826825326852</v>
      </c>
      <c r="G68" s="54">
        <v>1075.209616379595</v>
      </c>
      <c r="H68" s="54">
        <v>197.59957833979922</v>
      </c>
      <c r="I68" s="54">
        <v>987.07114903943261</v>
      </c>
      <c r="J68" s="54">
        <v>1082.6205947341216</v>
      </c>
      <c r="K68" s="53">
        <v>79.209400012740588</v>
      </c>
      <c r="L68" s="54">
        <v>779.67039647689842</v>
      </c>
      <c r="M68" s="54">
        <v>826.55509554746789</v>
      </c>
      <c r="N68" s="54">
        <v>167.75223209449041</v>
      </c>
      <c r="O68" s="54">
        <v>877.57891005703516</v>
      </c>
      <c r="P68" s="54">
        <v>117.36266020773974</v>
      </c>
      <c r="Q68" s="54">
        <v>146.24455806696113</v>
      </c>
      <c r="R68" s="55">
        <v>597.92317187715128</v>
      </c>
      <c r="S68" s="55">
        <v>10153.55212114672</v>
      </c>
    </row>
    <row r="69" spans="1:19" x14ac:dyDescent="0.35">
      <c r="A69" s="45">
        <f t="shared" si="1"/>
        <v>44402</v>
      </c>
      <c r="B69" s="53">
        <v>502.99064516335534</v>
      </c>
      <c r="C69" s="54">
        <v>460.69435047630691</v>
      </c>
      <c r="D69" s="54">
        <v>2153.6382223682772</v>
      </c>
      <c r="E69" s="54">
        <v>1377.3869646782032</v>
      </c>
      <c r="F69" s="54">
        <v>1393.1428940332605</v>
      </c>
      <c r="G69" s="54">
        <v>935.21736009768972</v>
      </c>
      <c r="H69" s="54">
        <v>180.62663984932738</v>
      </c>
      <c r="I69" s="54">
        <v>677.58832914586071</v>
      </c>
      <c r="J69" s="54">
        <v>1258.7808833583849</v>
      </c>
      <c r="K69" s="53">
        <v>56.392537273370607</v>
      </c>
      <c r="L69" s="54">
        <v>779.12286541680089</v>
      </c>
      <c r="M69" s="54">
        <v>622.37196884197692</v>
      </c>
      <c r="N69" s="54">
        <v>209.06138035486515</v>
      </c>
      <c r="O69" s="54">
        <v>709.77820862335921</v>
      </c>
      <c r="P69" s="54">
        <v>103.8647289564484</v>
      </c>
      <c r="Q69" s="54">
        <v>116.65609919105233</v>
      </c>
      <c r="R69" s="55">
        <v>389.17650079221869</v>
      </c>
      <c r="S69" s="55">
        <v>8940.0662891706743</v>
      </c>
    </row>
    <row r="70" spans="1:19" x14ac:dyDescent="0.35">
      <c r="A70" s="45">
        <f t="shared" ref="A70:A133" si="2">A69+7</f>
        <v>44409</v>
      </c>
      <c r="B70" s="53">
        <v>604.36635978929053</v>
      </c>
      <c r="C70" s="54">
        <v>324.98268310275773</v>
      </c>
      <c r="D70" s="54">
        <v>1291.0298863616561</v>
      </c>
      <c r="E70" s="54">
        <v>1192.1269076456722</v>
      </c>
      <c r="F70" s="54">
        <v>860.16866162557358</v>
      </c>
      <c r="G70" s="54">
        <v>674.41570786864679</v>
      </c>
      <c r="H70" s="54">
        <v>137.95942220293807</v>
      </c>
      <c r="I70" s="54">
        <v>530.888917631769</v>
      </c>
      <c r="J70" s="54">
        <v>1269.2059254978899</v>
      </c>
      <c r="K70" s="53">
        <v>51.782274006391276</v>
      </c>
      <c r="L70" s="54">
        <v>901.85316171689828</v>
      </c>
      <c r="M70" s="54">
        <v>365.41630303286274</v>
      </c>
      <c r="N70" s="54">
        <v>252.70707868055342</v>
      </c>
      <c r="O70" s="54">
        <v>385.91845024388442</v>
      </c>
      <c r="P70" s="54">
        <v>95.47674655608543</v>
      </c>
      <c r="Q70" s="54">
        <v>124.09478137509623</v>
      </c>
      <c r="R70" s="55">
        <v>243.32507197341153</v>
      </c>
      <c r="S70" s="55">
        <v>6885.1444717261638</v>
      </c>
    </row>
    <row r="71" spans="1:19" x14ac:dyDescent="0.35">
      <c r="A71" s="45">
        <f t="shared" si="2"/>
        <v>44416</v>
      </c>
      <c r="B71" s="53">
        <v>548.82062700385404</v>
      </c>
      <c r="C71" s="54">
        <v>250.27264544877028</v>
      </c>
      <c r="D71" s="54">
        <v>846.90480672117656</v>
      </c>
      <c r="E71" s="54">
        <v>1126.2447651977475</v>
      </c>
      <c r="F71" s="54">
        <v>406.75420952441482</v>
      </c>
      <c r="G71" s="54">
        <v>470.42417420052413</v>
      </c>
      <c r="H71" s="54">
        <v>128.16239713266197</v>
      </c>
      <c r="I71" s="54">
        <v>350.69409900884091</v>
      </c>
      <c r="J71" s="54">
        <v>1091.5964305082168</v>
      </c>
      <c r="K71" s="53">
        <v>22.92331049269643</v>
      </c>
      <c r="L71" s="54">
        <v>759.92987638621662</v>
      </c>
      <c r="M71" s="54">
        <v>198.49474710633558</v>
      </c>
      <c r="N71" s="54">
        <v>269.22169576760467</v>
      </c>
      <c r="O71" s="54">
        <v>308.09857509956788</v>
      </c>
      <c r="P71" s="54">
        <v>70.514383615791019</v>
      </c>
      <c r="Q71" s="54">
        <v>134.20237243715565</v>
      </c>
      <c r="R71" s="55">
        <v>163.12530583718313</v>
      </c>
      <c r="S71" s="55">
        <v>5219.8741547462014</v>
      </c>
    </row>
    <row r="72" spans="1:19" x14ac:dyDescent="0.35">
      <c r="A72" s="45">
        <f t="shared" si="2"/>
        <v>44423</v>
      </c>
      <c r="B72" s="53">
        <v>777.0310779721226</v>
      </c>
      <c r="C72" s="54">
        <v>335.07116948144358</v>
      </c>
      <c r="D72" s="54">
        <v>570.82925234894356</v>
      </c>
      <c r="E72" s="54">
        <v>1390.4074879383143</v>
      </c>
      <c r="F72" s="54">
        <v>404.71088157669374</v>
      </c>
      <c r="G72" s="54">
        <v>435.28877115694991</v>
      </c>
      <c r="H72" s="54">
        <v>201.97714894085362</v>
      </c>
      <c r="I72" s="54">
        <v>365.67703589838914</v>
      </c>
      <c r="J72" s="54">
        <v>1044.2432254519251</v>
      </c>
      <c r="K72" s="53">
        <v>70.891411347395376</v>
      </c>
      <c r="L72" s="54">
        <v>728.15221206685897</v>
      </c>
      <c r="M72" s="54">
        <v>166.75422735512757</v>
      </c>
      <c r="N72" s="54">
        <v>351.62013068251639</v>
      </c>
      <c r="O72" s="54">
        <v>217.88801735661838</v>
      </c>
      <c r="P72" s="54">
        <v>95.128218548576143</v>
      </c>
      <c r="Q72" s="54">
        <v>160.51220267085955</v>
      </c>
      <c r="R72" s="55">
        <v>163.13182853950303</v>
      </c>
      <c r="S72" s="55">
        <v>5525.2360507656504</v>
      </c>
    </row>
    <row r="73" spans="1:19" x14ac:dyDescent="0.35">
      <c r="A73" s="45">
        <f t="shared" si="2"/>
        <v>44430</v>
      </c>
      <c r="B73" s="53">
        <v>876.66976725395125</v>
      </c>
      <c r="C73" s="54">
        <v>292.26315841529765</v>
      </c>
      <c r="D73" s="54">
        <v>380.31513405110013</v>
      </c>
      <c r="E73" s="54">
        <v>1240.9716299227771</v>
      </c>
      <c r="F73" s="54">
        <v>289.21480186222288</v>
      </c>
      <c r="G73" s="54">
        <v>501.3117651200821</v>
      </c>
      <c r="H73" s="54">
        <v>163.38306774880823</v>
      </c>
      <c r="I73" s="54">
        <v>257.55310099124551</v>
      </c>
      <c r="J73" s="54">
        <v>841.72843011541102</v>
      </c>
      <c r="K73" s="53">
        <v>109.3304730194741</v>
      </c>
      <c r="L73" s="54">
        <v>568.18974802456319</v>
      </c>
      <c r="M73" s="54">
        <v>116.87030556336987</v>
      </c>
      <c r="N73" s="54">
        <v>321.60523654749323</v>
      </c>
      <c r="O73" s="54">
        <v>115.28445845635929</v>
      </c>
      <c r="P73" s="54">
        <v>74.735089174216299</v>
      </c>
      <c r="Q73" s="54">
        <v>158.28622187599842</v>
      </c>
      <c r="R73" s="55">
        <v>51.892801073918804</v>
      </c>
      <c r="S73" s="55">
        <v>4843.4108554808954</v>
      </c>
    </row>
    <row r="74" spans="1:19" x14ac:dyDescent="0.35">
      <c r="A74" s="45">
        <f t="shared" si="2"/>
        <v>44437</v>
      </c>
      <c r="B74" s="53">
        <v>869.35621483546788</v>
      </c>
      <c r="C74" s="54">
        <v>300.09674619353473</v>
      </c>
      <c r="D74" s="54">
        <v>353.99591445434771</v>
      </c>
      <c r="E74" s="54">
        <v>1291.3171111182317</v>
      </c>
      <c r="F74" s="54">
        <v>284.19398643190948</v>
      </c>
      <c r="G74" s="54">
        <v>302.80024845924675</v>
      </c>
      <c r="H74" s="54">
        <v>183.32720442554802</v>
      </c>
      <c r="I74" s="54">
        <v>278.83099695099872</v>
      </c>
      <c r="J74" s="54">
        <v>777.98703493300877</v>
      </c>
      <c r="K74" s="53">
        <v>80.760807242329918</v>
      </c>
      <c r="L74" s="54">
        <v>447.13097700248215</v>
      </c>
      <c r="M74" s="54">
        <v>3.8779877542523309</v>
      </c>
      <c r="N74" s="54">
        <v>324.38098647521059</v>
      </c>
      <c r="O74" s="54">
        <v>62.163211436559664</v>
      </c>
      <c r="P74" s="54">
        <v>85.45202540052361</v>
      </c>
      <c r="Q74" s="54">
        <v>214.24203116751588</v>
      </c>
      <c r="R74" s="55">
        <v>78.210917275249074</v>
      </c>
      <c r="S74" s="55">
        <v>4641.9054578023006</v>
      </c>
    </row>
    <row r="75" spans="1:19" x14ac:dyDescent="0.35">
      <c r="A75" s="45">
        <f t="shared" si="2"/>
        <v>44444</v>
      </c>
      <c r="B75" s="53">
        <v>774.21795608518255</v>
      </c>
      <c r="C75" s="54">
        <v>183.03250178373389</v>
      </c>
      <c r="D75" s="54">
        <v>170.8044703278747</v>
      </c>
      <c r="E75" s="54">
        <v>933.03101173781852</v>
      </c>
      <c r="F75" s="54">
        <v>145.76691497678758</v>
      </c>
      <c r="G75" s="54">
        <v>258.08726069895306</v>
      </c>
      <c r="H75" s="54">
        <v>148.09407384635062</v>
      </c>
      <c r="I75" s="54">
        <v>145.3554751894012</v>
      </c>
      <c r="J75" s="54">
        <v>566.54954146795149</v>
      </c>
      <c r="K75" s="53">
        <v>110.2535694127122</v>
      </c>
      <c r="L75" s="54">
        <v>358.36857886170344</v>
      </c>
      <c r="M75" s="54">
        <v>23.488529229493338</v>
      </c>
      <c r="N75" s="54">
        <v>252.9598703246495</v>
      </c>
      <c r="O75" s="54">
        <v>73.605570852938854</v>
      </c>
      <c r="P75" s="54">
        <v>71.620983953140836</v>
      </c>
      <c r="Q75" s="54">
        <v>122.1078803642053</v>
      </c>
      <c r="R75" s="55">
        <v>51.597113075989853</v>
      </c>
      <c r="S75" s="55">
        <v>3324.9392061140497</v>
      </c>
    </row>
    <row r="76" spans="1:19" x14ac:dyDescent="0.35">
      <c r="A76" s="45">
        <f t="shared" si="2"/>
        <v>44451</v>
      </c>
      <c r="B76" s="53">
        <v>477.59348940667337</v>
      </c>
      <c r="C76" s="54">
        <v>138.7563486031687</v>
      </c>
      <c r="D76" s="54">
        <v>225.98111462424868</v>
      </c>
      <c r="E76" s="54">
        <v>560.72636516682655</v>
      </c>
      <c r="F76" s="54">
        <v>215.64849803896141</v>
      </c>
      <c r="G76" s="54">
        <v>178.53621601371412</v>
      </c>
      <c r="H76" s="54">
        <v>124.6508555087363</v>
      </c>
      <c r="I76" s="54">
        <v>76.636661219919574</v>
      </c>
      <c r="J76" s="54">
        <v>321.123377376593</v>
      </c>
      <c r="K76" s="53">
        <v>77.088726035133078</v>
      </c>
      <c r="L76" s="54">
        <v>199.82533216998922</v>
      </c>
      <c r="M76" s="54">
        <v>59.959962707255613</v>
      </c>
      <c r="N76" s="54">
        <v>128.60990437510378</v>
      </c>
      <c r="O76" s="54">
        <v>80.425487105690991</v>
      </c>
      <c r="P76" s="54">
        <v>47.446931451509272</v>
      </c>
      <c r="Q76" s="54">
        <v>91.885654942297634</v>
      </c>
      <c r="R76" s="55">
        <v>29.368668556327407</v>
      </c>
      <c r="S76" s="55">
        <v>2319.6529259588478</v>
      </c>
    </row>
    <row r="77" spans="1:19" x14ac:dyDescent="0.35">
      <c r="A77" s="45">
        <f t="shared" si="2"/>
        <v>44458</v>
      </c>
      <c r="B77" s="53">
        <v>472.07198640138859</v>
      </c>
      <c r="C77" s="54">
        <v>123.87903719659084</v>
      </c>
      <c r="D77" s="54">
        <v>149.49211789437027</v>
      </c>
      <c r="E77" s="54">
        <v>493.85227019992772</v>
      </c>
      <c r="F77" s="54">
        <v>193.85518225395822</v>
      </c>
      <c r="G77" s="54">
        <v>130.90459005530113</v>
      </c>
      <c r="H77" s="54">
        <v>131.27853646164823</v>
      </c>
      <c r="I77" s="54">
        <v>44.551648052640303</v>
      </c>
      <c r="J77" s="54">
        <v>252.18593766176684</v>
      </c>
      <c r="K77" s="53">
        <v>93.728355875522368</v>
      </c>
      <c r="L77" s="54">
        <v>155.04994106541494</v>
      </c>
      <c r="M77" s="54">
        <v>64.215383632973612</v>
      </c>
      <c r="N77" s="54">
        <v>173.14973551066333</v>
      </c>
      <c r="O77" s="54">
        <v>80.297262652990185</v>
      </c>
      <c r="P77" s="54">
        <v>62.316170442529028</v>
      </c>
      <c r="Q77" s="54">
        <v>88.102059123625622</v>
      </c>
      <c r="R77" s="55">
        <v>-1.2343497982932377</v>
      </c>
      <c r="S77" s="55">
        <v>1992.0713061775823</v>
      </c>
    </row>
    <row r="78" spans="1:19" x14ac:dyDescent="0.35">
      <c r="A78" s="45">
        <f t="shared" si="2"/>
        <v>44465</v>
      </c>
      <c r="B78" s="53">
        <v>270.26603786328201</v>
      </c>
      <c r="C78" s="54">
        <v>73.680612635586954</v>
      </c>
      <c r="D78" s="54">
        <v>204.93307973456672</v>
      </c>
      <c r="E78" s="54">
        <v>333.68155159733328</v>
      </c>
      <c r="F78" s="54">
        <v>225.47089708644535</v>
      </c>
      <c r="G78" s="54">
        <v>103.30288266376829</v>
      </c>
      <c r="H78" s="54">
        <v>98.501876626978259</v>
      </c>
      <c r="I78" s="54">
        <v>76.841460163654915</v>
      </c>
      <c r="J78" s="54">
        <v>162.52835062301801</v>
      </c>
      <c r="K78" s="53">
        <v>56.000661934605631</v>
      </c>
      <c r="L78" s="54">
        <v>113.65436056950546</v>
      </c>
      <c r="M78" s="54">
        <v>-2.5220303575434855</v>
      </c>
      <c r="N78" s="54">
        <v>63.241410283094581</v>
      </c>
      <c r="O78" s="54">
        <v>85.128450890634781</v>
      </c>
      <c r="P78" s="54">
        <v>13.864372328472513</v>
      </c>
      <c r="Q78" s="54">
        <v>35.386082176948833</v>
      </c>
      <c r="R78" s="55">
        <v>2.9010722715321435</v>
      </c>
      <c r="S78" s="55">
        <v>1549.2067489946567</v>
      </c>
    </row>
    <row r="79" spans="1:19" x14ac:dyDescent="0.35">
      <c r="A79" s="45">
        <f t="shared" si="2"/>
        <v>44472</v>
      </c>
      <c r="B79" s="53">
        <v>333.04681526993386</v>
      </c>
      <c r="C79" s="54">
        <v>66.776065549955547</v>
      </c>
      <c r="D79" s="54">
        <v>114.06303032307528</v>
      </c>
      <c r="E79" s="54">
        <v>170.92395123560277</v>
      </c>
      <c r="F79" s="54">
        <v>146.57344718407967</v>
      </c>
      <c r="G79" s="54">
        <v>75.901941272840531</v>
      </c>
      <c r="H79" s="54">
        <v>68.634631727578778</v>
      </c>
      <c r="I79" s="54">
        <v>35.538115167710089</v>
      </c>
      <c r="J79" s="54">
        <v>137.23023152508131</v>
      </c>
      <c r="K79" s="53">
        <v>52.604020968610982</v>
      </c>
      <c r="L79" s="54">
        <v>167.61149732020181</v>
      </c>
      <c r="M79" s="54">
        <v>16.146382694516319</v>
      </c>
      <c r="N79" s="54">
        <v>92.379977998920367</v>
      </c>
      <c r="O79" s="54">
        <v>83.127321278101363</v>
      </c>
      <c r="P79" s="54">
        <v>19.991956712637176</v>
      </c>
      <c r="Q79" s="54">
        <v>57.455026186668533</v>
      </c>
      <c r="R79" s="55">
        <v>15.655350161941215</v>
      </c>
      <c r="S79" s="55">
        <v>1148.6882292558512</v>
      </c>
    </row>
    <row r="80" spans="1:19" x14ac:dyDescent="0.35">
      <c r="A80" s="45">
        <f t="shared" si="2"/>
        <v>44479</v>
      </c>
      <c r="B80" s="53">
        <v>333.02346272710633</v>
      </c>
      <c r="C80" s="54">
        <v>79.810917599393747</v>
      </c>
      <c r="D80" s="54">
        <v>116.52898481551188</v>
      </c>
      <c r="E80" s="54">
        <v>375.38277803234155</v>
      </c>
      <c r="F80" s="54">
        <v>269.52063576366049</v>
      </c>
      <c r="G80" s="54">
        <v>99.028613408994261</v>
      </c>
      <c r="H80" s="54">
        <v>73.342183680540074</v>
      </c>
      <c r="I80" s="54">
        <v>32.37541288282614</v>
      </c>
      <c r="J80" s="54">
        <v>54.834833450812084</v>
      </c>
      <c r="K80" s="53">
        <v>43.58944518980347</v>
      </c>
      <c r="L80" s="54">
        <v>62.310894537312038</v>
      </c>
      <c r="M80" s="54">
        <v>-14.017988296234194</v>
      </c>
      <c r="N80" s="54">
        <v>72.186970021413742</v>
      </c>
      <c r="O80" s="54">
        <v>103.91110023505234</v>
      </c>
      <c r="P80" s="54">
        <v>23.323528750866089</v>
      </c>
      <c r="Q80" s="54">
        <v>29.746222241488482</v>
      </c>
      <c r="R80" s="55">
        <v>16.963679885172667</v>
      </c>
      <c r="S80" s="55">
        <v>1433.8478223611528</v>
      </c>
    </row>
    <row r="81" spans="1:19" x14ac:dyDescent="0.35">
      <c r="A81" s="45">
        <f t="shared" si="2"/>
        <v>44486</v>
      </c>
      <c r="B81" s="53">
        <v>154.33937430932542</v>
      </c>
      <c r="C81" s="54">
        <v>107.4005016684556</v>
      </c>
      <c r="D81" s="54">
        <v>95.34830636446236</v>
      </c>
      <c r="E81" s="54">
        <v>276.05162322939668</v>
      </c>
      <c r="F81" s="54">
        <v>254.87252556162264</v>
      </c>
      <c r="G81" s="54">
        <v>109.18825139773242</v>
      </c>
      <c r="H81" s="54">
        <v>81.338022700143</v>
      </c>
      <c r="I81" s="54">
        <v>12.186811842195652</v>
      </c>
      <c r="J81" s="54">
        <v>80.427067642307748</v>
      </c>
      <c r="K81" s="53">
        <v>36.623739885441992</v>
      </c>
      <c r="L81" s="54">
        <v>114.97503369410407</v>
      </c>
      <c r="M81" s="54">
        <v>14.708035778225963</v>
      </c>
      <c r="N81" s="54">
        <v>64.9402748383568</v>
      </c>
      <c r="O81" s="54">
        <v>54.538525809425096</v>
      </c>
      <c r="P81" s="54">
        <v>34.502919899313781</v>
      </c>
      <c r="Q81" s="54">
        <v>19.999414788882916</v>
      </c>
      <c r="R81" s="55">
        <v>5.1967517961232943</v>
      </c>
      <c r="S81" s="55">
        <v>1171.1524847156834</v>
      </c>
    </row>
    <row r="82" spans="1:19" x14ac:dyDescent="0.35">
      <c r="A82" s="45">
        <f t="shared" si="2"/>
        <v>44493</v>
      </c>
      <c r="B82" s="53">
        <v>192.5434090914539</v>
      </c>
      <c r="C82" s="54">
        <v>93.399300550228759</v>
      </c>
      <c r="D82" s="54">
        <v>73.741940247997036</v>
      </c>
      <c r="E82" s="54">
        <v>179.67134051194262</v>
      </c>
      <c r="F82" s="54">
        <v>130.5522897181919</v>
      </c>
      <c r="G82" s="54">
        <v>-32.915983550556575</v>
      </c>
      <c r="H82" s="54">
        <v>55.701399384714591</v>
      </c>
      <c r="I82" s="54">
        <v>29.151585183826228</v>
      </c>
      <c r="J82" s="54">
        <v>83.768805005068657</v>
      </c>
      <c r="K82" s="53">
        <v>14.570043872351619</v>
      </c>
      <c r="L82" s="54">
        <v>74.112401426592612</v>
      </c>
      <c r="M82" s="54">
        <v>-14.561936660258937</v>
      </c>
      <c r="N82" s="54">
        <v>0.47618777725728023</v>
      </c>
      <c r="O82" s="54">
        <v>73.318876468013912</v>
      </c>
      <c r="P82" s="54">
        <v>33.583390418237457</v>
      </c>
      <c r="Q82" s="54">
        <v>49.737348837758134</v>
      </c>
      <c r="R82" s="55">
        <v>3.8271308100445367</v>
      </c>
      <c r="S82" s="55">
        <v>838.53006969346461</v>
      </c>
    </row>
    <row r="83" spans="1:19" x14ac:dyDescent="0.35">
      <c r="A83" s="45">
        <f t="shared" si="2"/>
        <v>44500</v>
      </c>
      <c r="B83" s="53">
        <v>241.51702183958332</v>
      </c>
      <c r="C83" s="54">
        <v>133.53842963836644</v>
      </c>
      <c r="D83" s="54">
        <v>148.28260216437002</v>
      </c>
      <c r="E83" s="54">
        <v>339.39083200330469</v>
      </c>
      <c r="F83" s="54">
        <v>211.38846853148152</v>
      </c>
      <c r="G83" s="54">
        <v>140.94723326403755</v>
      </c>
      <c r="H83" s="54">
        <v>88.446318151835214</v>
      </c>
      <c r="I83" s="54">
        <v>158.31604842087586</v>
      </c>
      <c r="J83" s="54">
        <v>79.161822956388733</v>
      </c>
      <c r="K83" s="53">
        <v>31.1185207119849</v>
      </c>
      <c r="L83" s="54">
        <v>73.895951407704729</v>
      </c>
      <c r="M83" s="54">
        <v>-6.1283248577242944</v>
      </c>
      <c r="N83" s="54">
        <v>29.683440127168069</v>
      </c>
      <c r="O83" s="54">
        <v>108.92807494210808</v>
      </c>
      <c r="P83" s="54">
        <v>50.963076878133975</v>
      </c>
      <c r="Q83" s="54">
        <v>10.732526440934464</v>
      </c>
      <c r="R83" s="55">
        <v>11.933136882609972</v>
      </c>
      <c r="S83" s="55">
        <v>1540.9887769701818</v>
      </c>
    </row>
    <row r="84" spans="1:19" x14ac:dyDescent="0.35">
      <c r="A84" s="45">
        <f t="shared" si="2"/>
        <v>44507</v>
      </c>
      <c r="B84" s="53">
        <v>295.91769962850753</v>
      </c>
      <c r="C84" s="54">
        <v>138.63639424092804</v>
      </c>
      <c r="D84" s="54">
        <v>91.876599552196922</v>
      </c>
      <c r="E84" s="54">
        <v>271.65022097577685</v>
      </c>
      <c r="F84" s="54">
        <v>240.72818042965389</v>
      </c>
      <c r="G84" s="54">
        <v>171.01676480096523</v>
      </c>
      <c r="H84" s="54">
        <v>118.28508623370936</v>
      </c>
      <c r="I84" s="54">
        <v>82.072591189165223</v>
      </c>
      <c r="J84" s="54">
        <v>142.63899906045276</v>
      </c>
      <c r="K84" s="53">
        <v>54.705747307199971</v>
      </c>
      <c r="L84" s="54">
        <v>124.87715011483101</v>
      </c>
      <c r="M84" s="54">
        <v>-14.31321875449612</v>
      </c>
      <c r="N84" s="54">
        <v>50.800456499363975</v>
      </c>
      <c r="O84" s="54">
        <v>67.06866838045363</v>
      </c>
      <c r="P84" s="54">
        <v>68.973676128639255</v>
      </c>
      <c r="Q84" s="54">
        <v>25.819526398670405</v>
      </c>
      <c r="R84" s="55">
        <v>24.167793489505243</v>
      </c>
      <c r="S84" s="55">
        <v>1552.8225361113182</v>
      </c>
    </row>
    <row r="85" spans="1:19" x14ac:dyDescent="0.35">
      <c r="A85" s="45">
        <f t="shared" si="2"/>
        <v>44514</v>
      </c>
      <c r="B85" s="53">
        <v>293.57702183958327</v>
      </c>
      <c r="C85" s="54">
        <v>117.7371371699532</v>
      </c>
      <c r="D85" s="54">
        <v>132.20961128877457</v>
      </c>
      <c r="E85" s="54">
        <v>240.22258431806017</v>
      </c>
      <c r="F85" s="54">
        <v>165.60697182467266</v>
      </c>
      <c r="G85" s="54">
        <v>42.994501503146466</v>
      </c>
      <c r="H85" s="54">
        <v>119.98130436213143</v>
      </c>
      <c r="I85" s="54">
        <v>115.29381561672892</v>
      </c>
      <c r="J85" s="54">
        <v>45.082536178903183</v>
      </c>
      <c r="K85" s="53">
        <v>30.555254244882974</v>
      </c>
      <c r="L85" s="54">
        <v>5.0156321879001098</v>
      </c>
      <c r="M85" s="54">
        <v>37.837907217143027</v>
      </c>
      <c r="N85" s="54">
        <v>44.852842628907183</v>
      </c>
      <c r="O85" s="54">
        <v>88.464700243284597</v>
      </c>
      <c r="P85" s="54">
        <v>49.298983443815999</v>
      </c>
      <c r="Q85" s="54">
        <v>34.672509441216164</v>
      </c>
      <c r="R85" s="55">
        <v>-14.827871239411252</v>
      </c>
      <c r="S85" s="55">
        <v>1272.7054841019126</v>
      </c>
    </row>
    <row r="86" spans="1:19" x14ac:dyDescent="0.35">
      <c r="A86" s="45">
        <f t="shared" si="2"/>
        <v>44521</v>
      </c>
      <c r="B86" s="53">
        <v>326.79661073887723</v>
      </c>
      <c r="C86" s="54">
        <v>85.452587317305301</v>
      </c>
      <c r="D86" s="54">
        <v>-15.791041567077855</v>
      </c>
      <c r="E86" s="54">
        <v>340.64308121538147</v>
      </c>
      <c r="F86" s="54">
        <v>100.48812370837106</v>
      </c>
      <c r="G86" s="54">
        <v>86.23501670771202</v>
      </c>
      <c r="H86" s="54">
        <v>109.40480555534972</v>
      </c>
      <c r="I86" s="54">
        <v>44.437098537842417</v>
      </c>
      <c r="J86" s="54">
        <v>140.24211741061947</v>
      </c>
      <c r="K86" s="53">
        <v>64.440128720159422</v>
      </c>
      <c r="L86" s="54">
        <v>93.900739232493947</v>
      </c>
      <c r="M86" s="54">
        <v>-78.559145480725306</v>
      </c>
      <c r="N86" s="54">
        <v>59.160586333592164</v>
      </c>
      <c r="O86" s="54">
        <v>66.844701086558416</v>
      </c>
      <c r="P86" s="54">
        <v>58.745321335581195</v>
      </c>
      <c r="Q86" s="54">
        <v>1.8606281974115859</v>
      </c>
      <c r="R86" s="55">
        <v>-1.0916163836578221</v>
      </c>
      <c r="S86" s="55">
        <v>1233.699441191482</v>
      </c>
    </row>
    <row r="87" spans="1:19" x14ac:dyDescent="0.35">
      <c r="A87" s="45">
        <f t="shared" si="2"/>
        <v>44528</v>
      </c>
      <c r="B87" s="53">
        <v>429.823943742555</v>
      </c>
      <c r="C87" s="54">
        <v>75.045358985774556</v>
      </c>
      <c r="D87" s="54">
        <v>213.96993003572061</v>
      </c>
      <c r="E87" s="54">
        <v>412.89211865100401</v>
      </c>
      <c r="F87" s="54">
        <v>359.59832446103917</v>
      </c>
      <c r="G87" s="54">
        <v>199.38889083021672</v>
      </c>
      <c r="H87" s="54">
        <v>42.958174888394694</v>
      </c>
      <c r="I87" s="54">
        <v>80.476826220766611</v>
      </c>
      <c r="J87" s="54">
        <v>101.91071519858531</v>
      </c>
      <c r="K87" s="53">
        <v>69.304795692033935</v>
      </c>
      <c r="L87" s="54">
        <v>86.275560766807587</v>
      </c>
      <c r="M87" s="54">
        <v>-9.8208707080622162</v>
      </c>
      <c r="N87" s="54">
        <v>67.514056116550535</v>
      </c>
      <c r="O87" s="54">
        <v>79.328898163511383</v>
      </c>
      <c r="P87" s="54">
        <v>18.103474878405407</v>
      </c>
      <c r="Q87" s="54">
        <v>21.425987950755598</v>
      </c>
      <c r="R87" s="55">
        <v>15.461315171061642</v>
      </c>
      <c r="S87" s="55">
        <v>1916.0642830140259</v>
      </c>
    </row>
    <row r="88" spans="1:19" x14ac:dyDescent="0.35">
      <c r="A88" s="45">
        <f t="shared" si="2"/>
        <v>44535</v>
      </c>
      <c r="B88" s="53">
        <v>397.904878267904</v>
      </c>
      <c r="C88" s="54">
        <v>76.994782168245706</v>
      </c>
      <c r="D88" s="54">
        <v>282.23680671385478</v>
      </c>
      <c r="E88" s="54">
        <v>398.84946341958812</v>
      </c>
      <c r="F88" s="54">
        <v>202.84106848676447</v>
      </c>
      <c r="G88" s="54">
        <v>171.07639930562482</v>
      </c>
      <c r="H88" s="54">
        <v>54.495996612212195</v>
      </c>
      <c r="I88" s="54">
        <v>14.508821085917248</v>
      </c>
      <c r="J88" s="54">
        <v>139.84943142782959</v>
      </c>
      <c r="K88" s="53">
        <v>81.314229169700539</v>
      </c>
      <c r="L88" s="54">
        <v>133.83086280084689</v>
      </c>
      <c r="M88" s="54">
        <v>13.75273838657904</v>
      </c>
      <c r="N88" s="54">
        <v>115.76081085751798</v>
      </c>
      <c r="O88" s="54">
        <v>126.05098002020554</v>
      </c>
      <c r="P88" s="54">
        <v>38.447851733559446</v>
      </c>
      <c r="Q88" s="54">
        <v>66.750654704832129</v>
      </c>
      <c r="R88" s="55">
        <v>99.334529277951447</v>
      </c>
      <c r="S88" s="55">
        <v>1738.7576474879588</v>
      </c>
    </row>
    <row r="89" spans="1:19" x14ac:dyDescent="0.35">
      <c r="A89" s="45">
        <f t="shared" si="2"/>
        <v>44542</v>
      </c>
      <c r="B89" s="53">
        <v>464.41584410439441</v>
      </c>
      <c r="C89" s="54">
        <v>111.85605552734387</v>
      </c>
      <c r="D89" s="54">
        <v>601.71888791990614</v>
      </c>
      <c r="E89" s="54">
        <v>470.17584098052885</v>
      </c>
      <c r="F89" s="54">
        <v>415.07467795899186</v>
      </c>
      <c r="G89" s="54">
        <v>160.76965561110501</v>
      </c>
      <c r="H89" s="54">
        <v>83.477459331915611</v>
      </c>
      <c r="I89" s="54">
        <v>95.850072012531541</v>
      </c>
      <c r="J89" s="54">
        <v>229.59506622618062</v>
      </c>
      <c r="K89" s="53">
        <v>69.007119204785511</v>
      </c>
      <c r="L89" s="54">
        <v>167.36434618013413</v>
      </c>
      <c r="M89" s="54">
        <v>125.17077980388103</v>
      </c>
      <c r="N89" s="54">
        <v>62.39712464342557</v>
      </c>
      <c r="O89" s="54">
        <v>198.76877397202514</v>
      </c>
      <c r="P89" s="54">
        <v>15.520033083782721</v>
      </c>
      <c r="Q89" s="54">
        <v>47.01484831069854</v>
      </c>
      <c r="R89" s="55">
        <v>86.144891855510195</v>
      </c>
      <c r="S89" s="55">
        <v>2632.9335596728633</v>
      </c>
    </row>
    <row r="90" spans="1:19" x14ac:dyDescent="0.35">
      <c r="A90" s="45">
        <f t="shared" si="2"/>
        <v>44549</v>
      </c>
      <c r="B90" s="53">
        <v>918.30054766835451</v>
      </c>
      <c r="C90" s="54">
        <v>164.87203955451946</v>
      </c>
      <c r="D90" s="54">
        <v>454.0873897756112</v>
      </c>
      <c r="E90" s="54">
        <v>679.25256334104915</v>
      </c>
      <c r="F90" s="54">
        <v>447.37746550793281</v>
      </c>
      <c r="G90" s="54">
        <v>251.82194550850329</v>
      </c>
      <c r="H90" s="54">
        <v>149.46822753248438</v>
      </c>
      <c r="I90" s="54">
        <v>163.33456675218827</v>
      </c>
      <c r="J90" s="54">
        <v>357.42023294002706</v>
      </c>
      <c r="K90" s="53">
        <v>114.99390918057129</v>
      </c>
      <c r="L90" s="54">
        <v>239.24463077679104</v>
      </c>
      <c r="M90" s="54">
        <v>110.97669183882283</v>
      </c>
      <c r="N90" s="54">
        <v>189.07279719771327</v>
      </c>
      <c r="O90" s="54">
        <v>195.92259891466011</v>
      </c>
      <c r="P90" s="54">
        <v>14.511489273700391</v>
      </c>
      <c r="Q90" s="54">
        <v>120.13288307223326</v>
      </c>
      <c r="R90" s="55">
        <v>78.061978421541824</v>
      </c>
      <c r="S90" s="55">
        <v>3585.9349785807444</v>
      </c>
    </row>
    <row r="91" spans="1:19" x14ac:dyDescent="0.35">
      <c r="A91" s="45">
        <f t="shared" si="2"/>
        <v>44556</v>
      </c>
      <c r="B91" s="53">
        <v>950.4279205101675</v>
      </c>
      <c r="C91" s="54">
        <v>171.67819850654899</v>
      </c>
      <c r="D91" s="54">
        <v>259.68428832292852</v>
      </c>
      <c r="E91" s="54">
        <v>884.50850829993851</v>
      </c>
      <c r="F91" s="54">
        <v>441.66521281167297</v>
      </c>
      <c r="G91" s="54">
        <v>177.68910430903577</v>
      </c>
      <c r="H91" s="54">
        <v>124.90302776794192</v>
      </c>
      <c r="I91" s="54">
        <v>256.46055144925992</v>
      </c>
      <c r="J91" s="54">
        <v>320.88722014072789</v>
      </c>
      <c r="K91" s="53">
        <v>111.26884417974605</v>
      </c>
      <c r="L91" s="54">
        <v>220.48987904539302</v>
      </c>
      <c r="M91" s="54">
        <v>83.268897381934551</v>
      </c>
      <c r="N91" s="54">
        <v>178.43766318988992</v>
      </c>
      <c r="O91" s="54">
        <v>195.2964455843674</v>
      </c>
      <c r="P91" s="54">
        <v>94.876410825351371</v>
      </c>
      <c r="Q91" s="54">
        <v>101.7121725170208</v>
      </c>
      <c r="R91" s="55">
        <v>83.408733113837798</v>
      </c>
      <c r="S91" s="55">
        <v>3587.9040321182365</v>
      </c>
    </row>
    <row r="92" spans="1:19" x14ac:dyDescent="0.35">
      <c r="A92" s="45">
        <f t="shared" si="2"/>
        <v>44563</v>
      </c>
      <c r="B92" s="53">
        <v>798.36352760450018</v>
      </c>
      <c r="C92" s="54">
        <v>124.02296355709308</v>
      </c>
      <c r="D92" s="54">
        <v>73.032970243723867</v>
      </c>
      <c r="E92" s="54">
        <v>707.58214533989417</v>
      </c>
      <c r="F92" s="54">
        <v>308.35630809784175</v>
      </c>
      <c r="G92" s="54">
        <v>215.23165698016237</v>
      </c>
      <c r="H92" s="54">
        <v>85.586383512321675</v>
      </c>
      <c r="I92" s="54">
        <v>87.429412524330814</v>
      </c>
      <c r="J92" s="54">
        <v>362.76689444745614</v>
      </c>
      <c r="K92" s="53">
        <v>91.463217770033964</v>
      </c>
      <c r="L92" s="54">
        <v>159.37207400778556</v>
      </c>
      <c r="M92" s="54">
        <v>81.730460873091658</v>
      </c>
      <c r="N92" s="54">
        <v>140.83688796472143</v>
      </c>
      <c r="O92" s="54">
        <v>111.51398045075467</v>
      </c>
      <c r="P92" s="54">
        <v>60.866037964877222</v>
      </c>
      <c r="Q92" s="54">
        <v>122.56119944541484</v>
      </c>
      <c r="R92" s="55">
        <v>14.574270686633611</v>
      </c>
      <c r="S92" s="55">
        <v>2762.3722623072754</v>
      </c>
    </row>
    <row r="93" spans="1:19" x14ac:dyDescent="0.35">
      <c r="A93" s="45">
        <f t="shared" si="2"/>
        <v>44570</v>
      </c>
      <c r="B93" s="53">
        <v>651.51887604719718</v>
      </c>
      <c r="C93" s="54">
        <v>173.67783061319642</v>
      </c>
      <c r="D93" s="54">
        <v>57.09855790306915</v>
      </c>
      <c r="E93" s="54">
        <v>519.70273916498854</v>
      </c>
      <c r="F93" s="54">
        <v>289.11475168059314</v>
      </c>
      <c r="G93" s="54">
        <v>115.35299752730202</v>
      </c>
      <c r="H93" s="54">
        <v>72.268089574756459</v>
      </c>
      <c r="I93" s="54">
        <v>101.0919742273253</v>
      </c>
      <c r="J93" s="54">
        <v>362.55138950410753</v>
      </c>
      <c r="K93" s="53">
        <v>70.911039525208835</v>
      </c>
      <c r="L93" s="54">
        <v>219.84207063185704</v>
      </c>
      <c r="M93" s="54">
        <v>-64.056279627831202</v>
      </c>
      <c r="N93" s="54">
        <v>111.33574349429961</v>
      </c>
      <c r="O93" s="54">
        <v>61.941776993921906</v>
      </c>
      <c r="P93" s="54">
        <v>63.848396637298521</v>
      </c>
      <c r="Q93" s="54">
        <v>116.47170691510007</v>
      </c>
      <c r="R93" s="55">
        <v>19.725510362404691</v>
      </c>
      <c r="S93" s="55">
        <v>2342.3772062425596</v>
      </c>
    </row>
    <row r="94" spans="1:19" x14ac:dyDescent="0.35">
      <c r="A94" s="45">
        <f t="shared" si="2"/>
        <v>44577</v>
      </c>
      <c r="B94" s="53">
        <v>400.37705854072624</v>
      </c>
      <c r="C94" s="54">
        <v>115.39345634932079</v>
      </c>
      <c r="D94" s="54">
        <v>38.046841849540215</v>
      </c>
      <c r="E94" s="54">
        <v>355.06712538199486</v>
      </c>
      <c r="F94" s="54">
        <v>153.76172209458002</v>
      </c>
      <c r="G94" s="54">
        <v>98.603795501245827</v>
      </c>
      <c r="H94" s="54">
        <v>64.605863515294971</v>
      </c>
      <c r="I94" s="54">
        <v>68.175375612792664</v>
      </c>
      <c r="J94" s="54">
        <v>215.06667997576687</v>
      </c>
      <c r="K94" s="53">
        <v>67.904249610688353</v>
      </c>
      <c r="L94" s="54">
        <v>144.4348967880976</v>
      </c>
      <c r="M94" s="54">
        <v>34.596188194083254</v>
      </c>
      <c r="N94" s="54">
        <v>63.862937557129783</v>
      </c>
      <c r="O94" s="54">
        <v>66.027273060611037</v>
      </c>
      <c r="P94" s="54">
        <v>61.442294637770189</v>
      </c>
      <c r="Q94" s="54">
        <v>75.900123652290915</v>
      </c>
      <c r="R94" s="55">
        <v>-22.001290412697529</v>
      </c>
      <c r="S94" s="55">
        <v>1509.0979188212877</v>
      </c>
    </row>
    <row r="95" spans="1:19" x14ac:dyDescent="0.35">
      <c r="A95" s="45">
        <f t="shared" si="2"/>
        <v>44584</v>
      </c>
      <c r="B95" s="53">
        <v>301.41031054514519</v>
      </c>
      <c r="C95" s="54">
        <v>61.247715324257342</v>
      </c>
      <c r="D95" s="54">
        <v>77.99941280329972</v>
      </c>
      <c r="E95" s="54">
        <v>222.43091536658289</v>
      </c>
      <c r="F95" s="54">
        <v>194.45537910744065</v>
      </c>
      <c r="G95" s="54">
        <v>118.88439018140468</v>
      </c>
      <c r="H95" s="54">
        <v>61.904513368832198</v>
      </c>
      <c r="I95" s="54">
        <v>32.394453147238323</v>
      </c>
      <c r="J95" s="54">
        <v>144.95896552386432</v>
      </c>
      <c r="K95" s="53">
        <v>30.877866958247864</v>
      </c>
      <c r="L95" s="54">
        <v>8.8690070977716005</v>
      </c>
      <c r="M95" s="54">
        <v>18.86185847112165</v>
      </c>
      <c r="N95" s="54">
        <v>-11.416503933111642</v>
      </c>
      <c r="O95" s="54">
        <v>116.96501004109695</v>
      </c>
      <c r="P95" s="54">
        <v>31.06817513018197</v>
      </c>
      <c r="Q95" s="54">
        <v>18.895147879880227</v>
      </c>
      <c r="R95" s="55">
        <v>14.244530529573581</v>
      </c>
      <c r="S95" s="55">
        <v>1215.6860553680854</v>
      </c>
    </row>
    <row r="96" spans="1:19" x14ac:dyDescent="0.35">
      <c r="A96" s="45">
        <f t="shared" si="2"/>
        <v>44591</v>
      </c>
      <c r="B96" s="53">
        <v>292.51606895878626</v>
      </c>
      <c r="C96" s="54">
        <v>61.63676820291289</v>
      </c>
      <c r="D96" s="54">
        <v>109.72524558140094</v>
      </c>
      <c r="E96" s="54">
        <v>252.97915212311977</v>
      </c>
      <c r="F96" s="54">
        <v>270.31749462104574</v>
      </c>
      <c r="G96" s="54">
        <v>100.39557324740417</v>
      </c>
      <c r="H96" s="54">
        <v>28.279872647429784</v>
      </c>
      <c r="I96" s="54">
        <v>-1.3715453011554928</v>
      </c>
      <c r="J96" s="54">
        <v>156.73787747362769</v>
      </c>
      <c r="K96" s="53">
        <v>32.209560858331955</v>
      </c>
      <c r="L96" s="54">
        <v>134.54560000620768</v>
      </c>
      <c r="M96" s="54">
        <v>23.948558048575762</v>
      </c>
      <c r="N96" s="54">
        <v>-8.7376998293366341</v>
      </c>
      <c r="O96" s="54">
        <v>23.550488028230632</v>
      </c>
      <c r="P96" s="54">
        <v>32.852766172918663</v>
      </c>
      <c r="Q96" s="54">
        <v>39.400841931255826</v>
      </c>
      <c r="R96" s="55">
        <v>11.494497262180744</v>
      </c>
      <c r="S96" s="55">
        <v>1272.5880528556772</v>
      </c>
    </row>
    <row r="97" spans="1:19" x14ac:dyDescent="0.35">
      <c r="A97" s="45">
        <f t="shared" si="2"/>
        <v>44598</v>
      </c>
      <c r="B97" s="53">
        <v>282.55125878259628</v>
      </c>
      <c r="C97" s="54">
        <v>37.295755184109851</v>
      </c>
      <c r="D97" s="54">
        <v>168.52479020550209</v>
      </c>
      <c r="E97" s="54">
        <v>166.59835100340115</v>
      </c>
      <c r="F97" s="54">
        <v>131.84152012441302</v>
      </c>
      <c r="G97" s="54">
        <v>50.634284749772178</v>
      </c>
      <c r="H97" s="54">
        <v>49.806213051324846</v>
      </c>
      <c r="I97" s="54">
        <v>5.3906441340118363</v>
      </c>
      <c r="J97" s="54">
        <v>43.199412647418967</v>
      </c>
      <c r="K97" s="53">
        <v>43.045069183367104</v>
      </c>
      <c r="L97" s="54">
        <v>67.494799139185034</v>
      </c>
      <c r="M97" s="54">
        <v>45.1788070794737</v>
      </c>
      <c r="N97" s="54">
        <v>-11.025539831947015</v>
      </c>
      <c r="O97" s="54">
        <v>105.43087606874394</v>
      </c>
      <c r="P97" s="54">
        <v>27.277043336149262</v>
      </c>
      <c r="Q97" s="54">
        <v>48.532669288652528</v>
      </c>
      <c r="R97" s="55">
        <v>68.174850913092257</v>
      </c>
      <c r="S97" s="55">
        <v>935.84222988256624</v>
      </c>
    </row>
    <row r="98" spans="1:19" x14ac:dyDescent="0.35">
      <c r="A98" s="45">
        <f t="shared" si="2"/>
        <v>44605</v>
      </c>
      <c r="B98" s="53">
        <v>211.38139499266595</v>
      </c>
      <c r="C98" s="54">
        <v>91.451336328853927</v>
      </c>
      <c r="D98" s="54">
        <v>113.0965308093912</v>
      </c>
      <c r="E98" s="54">
        <v>107.57817267334985</v>
      </c>
      <c r="F98" s="54">
        <v>139.5674527713486</v>
      </c>
      <c r="G98" s="54">
        <v>71.219650133796563</v>
      </c>
      <c r="H98" s="54">
        <v>10.306642083295316</v>
      </c>
      <c r="I98" s="54">
        <v>20.796007598739493</v>
      </c>
      <c r="J98" s="54">
        <v>60.181822026890131</v>
      </c>
      <c r="K98" s="53">
        <v>43.953623923539553</v>
      </c>
      <c r="L98" s="54">
        <v>35.60030000359211</v>
      </c>
      <c r="M98" s="54">
        <v>0.82036023126096325</v>
      </c>
      <c r="N98" s="54">
        <v>-16.947560457899613</v>
      </c>
      <c r="O98" s="54">
        <v>32.291861282314017</v>
      </c>
      <c r="P98" s="54">
        <v>40.881382515032328</v>
      </c>
      <c r="Q98" s="54">
        <v>49.035176316412816</v>
      </c>
      <c r="R98" s="55">
        <v>42.591930496296584</v>
      </c>
      <c r="S98" s="55">
        <v>825.57900941827756</v>
      </c>
    </row>
    <row r="99" spans="1:19" x14ac:dyDescent="0.35">
      <c r="A99" s="45">
        <f t="shared" si="2"/>
        <v>44612</v>
      </c>
      <c r="B99" s="53">
        <v>198.78088513181569</v>
      </c>
      <c r="C99" s="54">
        <v>83.281388673302047</v>
      </c>
      <c r="D99" s="54">
        <v>101.26429784164588</v>
      </c>
      <c r="E99" s="54">
        <v>85.434812823230232</v>
      </c>
      <c r="F99" s="54">
        <v>234.98830461119701</v>
      </c>
      <c r="G99" s="54">
        <v>143.62614060412363</v>
      </c>
      <c r="H99" s="54">
        <v>47.804767980226075</v>
      </c>
      <c r="I99" s="54">
        <v>77.323320297361647</v>
      </c>
      <c r="J99" s="54">
        <v>32.583492070799139</v>
      </c>
      <c r="K99" s="53">
        <v>54.274831031866597</v>
      </c>
      <c r="L99" s="54">
        <v>38.369568774612844</v>
      </c>
      <c r="M99" s="54">
        <v>-25.846426696816764</v>
      </c>
      <c r="N99" s="54">
        <v>-38.341447275063615</v>
      </c>
      <c r="O99" s="54">
        <v>43.454917708658627</v>
      </c>
      <c r="P99" s="54">
        <v>47.118794919621678</v>
      </c>
      <c r="Q99" s="54">
        <v>20.134263690949268</v>
      </c>
      <c r="R99" s="55">
        <v>30.240264510232464</v>
      </c>
      <c r="S99" s="55">
        <v>1005.0874100337842</v>
      </c>
    </row>
    <row r="100" spans="1:19" x14ac:dyDescent="0.35">
      <c r="A100" s="45">
        <f t="shared" si="2"/>
        <v>44619</v>
      </c>
      <c r="B100" s="53">
        <v>232.00645629332303</v>
      </c>
      <c r="C100" s="54">
        <v>69.661789772967154</v>
      </c>
      <c r="D100" s="54">
        <v>81.851302971516134</v>
      </c>
      <c r="E100" s="54">
        <v>182.38302823416211</v>
      </c>
      <c r="F100" s="54">
        <v>206.97087829321856</v>
      </c>
      <c r="G100" s="54">
        <v>88.23839409871789</v>
      </c>
      <c r="H100" s="54">
        <v>37.584404680107554</v>
      </c>
      <c r="I100" s="54">
        <v>36.539872552814927</v>
      </c>
      <c r="J100" s="54">
        <v>55.290806393068692</v>
      </c>
      <c r="K100" s="53">
        <v>37.290437385079088</v>
      </c>
      <c r="L100" s="54">
        <v>46.69206550970307</v>
      </c>
      <c r="M100" s="54">
        <v>3.5948243123436328</v>
      </c>
      <c r="N100" s="54">
        <v>31.394271867176769</v>
      </c>
      <c r="O100" s="54">
        <v>31.187689591403227</v>
      </c>
      <c r="P100" s="54">
        <v>27.967117006897013</v>
      </c>
      <c r="Q100" s="54">
        <v>56.172407847579535</v>
      </c>
      <c r="R100" s="55">
        <v>-18.443528460803236</v>
      </c>
      <c r="S100" s="55">
        <v>990.52693328983332</v>
      </c>
    </row>
    <row r="101" spans="1:19" x14ac:dyDescent="0.35">
      <c r="A101" s="45">
        <f t="shared" si="2"/>
        <v>44626</v>
      </c>
      <c r="B101" s="53">
        <v>222.89881401472712</v>
      </c>
      <c r="C101" s="54">
        <v>23.917848023135434</v>
      </c>
      <c r="D101" s="54">
        <v>123.9959975213178</v>
      </c>
      <c r="E101" s="54">
        <v>249.15926048977394</v>
      </c>
      <c r="F101" s="54">
        <v>129.16869150489902</v>
      </c>
      <c r="G101" s="54">
        <v>100.40346841935991</v>
      </c>
      <c r="H101" s="54">
        <v>65.426736835917609</v>
      </c>
      <c r="I101" s="54">
        <v>39.835296615346124</v>
      </c>
      <c r="J101" s="54">
        <v>89.533668657895987</v>
      </c>
      <c r="K101" s="53">
        <v>50.708954602807211</v>
      </c>
      <c r="L101" s="54">
        <v>106.0281821912472</v>
      </c>
      <c r="M101" s="54">
        <v>-19.016038115746369</v>
      </c>
      <c r="N101" s="54">
        <v>12.844482385928472</v>
      </c>
      <c r="O101" s="54">
        <v>88.200500006366212</v>
      </c>
      <c r="P101" s="54">
        <v>40.240344827210961</v>
      </c>
      <c r="Q101" s="54">
        <v>31.088486900088498</v>
      </c>
      <c r="R101" s="55">
        <v>30.595423050309421</v>
      </c>
      <c r="S101" s="55">
        <v>1044.3397820823957</v>
      </c>
    </row>
    <row r="102" spans="1:19" x14ac:dyDescent="0.35">
      <c r="A102" s="45">
        <f t="shared" si="2"/>
        <v>44633</v>
      </c>
      <c r="B102" s="53">
        <v>227.26233454333465</v>
      </c>
      <c r="C102" s="54">
        <v>94.854477865834951</v>
      </c>
      <c r="D102" s="54">
        <v>0.56087283551346445</v>
      </c>
      <c r="E102" s="54">
        <v>188.39912757914522</v>
      </c>
      <c r="F102" s="54">
        <v>109.3610383963919</v>
      </c>
      <c r="G102" s="54">
        <v>5.0355106271805425</v>
      </c>
      <c r="H102" s="54">
        <v>35.130833936006866</v>
      </c>
      <c r="I102" s="54">
        <v>-2.4096098527310232</v>
      </c>
      <c r="J102" s="54">
        <v>91.495724439840956</v>
      </c>
      <c r="K102" s="53">
        <v>33.090144149702169</v>
      </c>
      <c r="L102" s="54">
        <v>119.2309477423093</v>
      </c>
      <c r="M102" s="54">
        <v>-21.575314372787545</v>
      </c>
      <c r="N102" s="54">
        <v>18.902366660551934</v>
      </c>
      <c r="O102" s="54">
        <v>-1.319721506771657</v>
      </c>
      <c r="P102" s="54">
        <v>64.17047324525106</v>
      </c>
      <c r="Q102" s="54">
        <v>26.529773018079567</v>
      </c>
      <c r="R102" s="55">
        <v>-7.410717702961449</v>
      </c>
      <c r="S102" s="55">
        <v>752.09992022317238</v>
      </c>
    </row>
    <row r="103" spans="1:19" x14ac:dyDescent="0.35">
      <c r="A103" s="45">
        <f t="shared" si="2"/>
        <v>44640</v>
      </c>
      <c r="B103" s="53">
        <v>195.57319279972808</v>
      </c>
      <c r="C103" s="54">
        <v>26.853042215147298</v>
      </c>
      <c r="D103" s="54">
        <v>203.5083851085958</v>
      </c>
      <c r="E103" s="54">
        <v>168.82129326922404</v>
      </c>
      <c r="F103" s="54">
        <v>177.3449872570543</v>
      </c>
      <c r="G103" s="54">
        <v>35.28243345691476</v>
      </c>
      <c r="H103" s="54">
        <v>37.255476977797287</v>
      </c>
      <c r="I103" s="54">
        <v>86.102769319580375</v>
      </c>
      <c r="J103" s="54">
        <v>38.958668019635525</v>
      </c>
      <c r="K103" s="53">
        <v>44.858406348778999</v>
      </c>
      <c r="L103" s="54">
        <v>74.009172219672791</v>
      </c>
      <c r="M103" s="54">
        <v>49.500009327023463</v>
      </c>
      <c r="N103" s="54">
        <v>62.603179535491392</v>
      </c>
      <c r="O103" s="54">
        <v>66.332778883889944</v>
      </c>
      <c r="P103" s="54">
        <v>11.785957696337505</v>
      </c>
      <c r="Q103" s="54">
        <v>47.489151398259054</v>
      </c>
      <c r="R103" s="55">
        <v>-6.6407581805790983</v>
      </c>
      <c r="S103" s="55">
        <v>969.70024842373823</v>
      </c>
    </row>
    <row r="104" spans="1:19" x14ac:dyDescent="0.35">
      <c r="A104" s="45">
        <f t="shared" si="2"/>
        <v>44647</v>
      </c>
      <c r="B104" s="53">
        <v>191.63477754058795</v>
      </c>
      <c r="C104" s="54">
        <v>50.753948836124493</v>
      </c>
      <c r="D104" s="54">
        <v>176.71749083829422</v>
      </c>
      <c r="E104" s="54">
        <v>252.97344286961516</v>
      </c>
      <c r="F104" s="54">
        <v>239.68542070619026</v>
      </c>
      <c r="G104" s="54">
        <v>11.191186929628088</v>
      </c>
      <c r="H104" s="54">
        <v>23.311798200336341</v>
      </c>
      <c r="I104" s="54">
        <v>-8.3768963368771665</v>
      </c>
      <c r="J104" s="54">
        <v>61.291038615557</v>
      </c>
      <c r="K104" s="53">
        <v>33.741152385001755</v>
      </c>
      <c r="L104" s="54">
        <v>34.224979878308204</v>
      </c>
      <c r="M104" s="54">
        <v>-26.973957994871</v>
      </c>
      <c r="N104" s="54">
        <v>24.907578186666854</v>
      </c>
      <c r="O104" s="54">
        <v>42.376234428133216</v>
      </c>
      <c r="P104" s="54">
        <v>4.6293602550838813</v>
      </c>
      <c r="Q104" s="54">
        <v>-0.41607740386930914</v>
      </c>
      <c r="R104" s="55">
        <v>83.21577533012271</v>
      </c>
      <c r="S104" s="55">
        <v>1007.5591045362853</v>
      </c>
    </row>
    <row r="105" spans="1:19" x14ac:dyDescent="0.35">
      <c r="A105" s="45">
        <f t="shared" si="2"/>
        <v>44654</v>
      </c>
      <c r="B105" s="53">
        <v>221.27115736463224</v>
      </c>
      <c r="C105" s="54">
        <v>44.838320036944538</v>
      </c>
      <c r="D105" s="54">
        <v>221.3411669044724</v>
      </c>
      <c r="E105" s="54">
        <v>93.61837538482223</v>
      </c>
      <c r="F105" s="54">
        <v>99.602809765495294</v>
      </c>
      <c r="G105" s="54">
        <v>147.37311170819271</v>
      </c>
      <c r="H105" s="54">
        <v>23.788412522541762</v>
      </c>
      <c r="I105" s="54">
        <v>4.4888134677834159</v>
      </c>
      <c r="J105" s="54">
        <v>17.644717572248737</v>
      </c>
      <c r="K105" s="53">
        <v>63.610406294163482</v>
      </c>
      <c r="L105" s="54">
        <v>11.685607586464585</v>
      </c>
      <c r="M105" s="54">
        <v>67.093138963403931</v>
      </c>
      <c r="N105" s="54">
        <v>-11.873781558582778</v>
      </c>
      <c r="O105" s="54">
        <v>145.50088927379375</v>
      </c>
      <c r="P105" s="54">
        <v>-1.7976211263250264</v>
      </c>
      <c r="Q105" s="54">
        <v>28.327088485165746</v>
      </c>
      <c r="R105" s="55">
        <v>20.246708780443043</v>
      </c>
      <c r="S105" s="55">
        <v>873.96688472713868</v>
      </c>
    </row>
    <row r="106" spans="1:19" x14ac:dyDescent="0.35">
      <c r="A106" s="45">
        <f t="shared" si="2"/>
        <v>44661</v>
      </c>
      <c r="B106" s="53">
        <v>270.23877780736075</v>
      </c>
      <c r="C106" s="54">
        <v>155.10079068210212</v>
      </c>
      <c r="D106" s="54">
        <v>329.56904785163897</v>
      </c>
      <c r="E106" s="54">
        <v>292.76070450634188</v>
      </c>
      <c r="F106" s="54">
        <v>88.427256246901266</v>
      </c>
      <c r="G106" s="54">
        <v>93.439267480028661</v>
      </c>
      <c r="H106" s="54">
        <v>76.814073591783739</v>
      </c>
      <c r="I106" s="54">
        <v>34.982660809871732</v>
      </c>
      <c r="J106" s="54">
        <v>96.002657648177205</v>
      </c>
      <c r="K106" s="53">
        <v>81.579052914468136</v>
      </c>
      <c r="L106" s="54">
        <v>68.971853886136159</v>
      </c>
      <c r="M106" s="54">
        <v>9.4285273986770335</v>
      </c>
      <c r="N106" s="54">
        <v>1.3949348051123138</v>
      </c>
      <c r="O106" s="54">
        <v>120.21723487471866</v>
      </c>
      <c r="P106" s="54">
        <v>64.996512498225016</v>
      </c>
      <c r="Q106" s="54">
        <v>50.237753732755834</v>
      </c>
      <c r="R106" s="55">
        <v>57.437074141849848</v>
      </c>
      <c r="S106" s="55">
        <v>1437.3352366242216</v>
      </c>
    </row>
    <row r="107" spans="1:19" x14ac:dyDescent="0.35">
      <c r="A107" s="45">
        <f t="shared" si="2"/>
        <v>44668</v>
      </c>
      <c r="B107" s="53">
        <v>270.58408663914383</v>
      </c>
      <c r="C107" s="54">
        <v>97.459435860623273</v>
      </c>
      <c r="D107" s="54">
        <v>302.17445799459347</v>
      </c>
      <c r="E107" s="54">
        <v>333.91746863840262</v>
      </c>
      <c r="F107" s="54">
        <v>75.417599398782272</v>
      </c>
      <c r="G107" s="54">
        <v>120.00995817464775</v>
      </c>
      <c r="H107" s="54">
        <v>67.699115376933946</v>
      </c>
      <c r="I107" s="54">
        <v>91.276667157367115</v>
      </c>
      <c r="J107" s="54">
        <v>86.083917521552621</v>
      </c>
      <c r="K107" s="53">
        <v>53.392282028157055</v>
      </c>
      <c r="L107" s="54">
        <v>12.699016417402731</v>
      </c>
      <c r="M107" s="54">
        <v>21.080801459588884</v>
      </c>
      <c r="N107" s="54">
        <v>50.949244839054643</v>
      </c>
      <c r="O107" s="54">
        <v>71.617722807295934</v>
      </c>
      <c r="P107" s="54">
        <v>29.594436865195178</v>
      </c>
      <c r="Q107" s="54">
        <v>43.750608674040222</v>
      </c>
      <c r="R107" s="55">
        <v>62.860846909523616</v>
      </c>
      <c r="S107" s="55">
        <v>1444.6227067620566</v>
      </c>
    </row>
    <row r="108" spans="1:19" x14ac:dyDescent="0.35">
      <c r="A108" s="45">
        <f t="shared" si="2"/>
        <v>44675</v>
      </c>
      <c r="B108" s="53">
        <v>270.08001778393532</v>
      </c>
      <c r="C108" s="54">
        <v>62.429757610804586</v>
      </c>
      <c r="D108" s="54">
        <v>398.48551414731992</v>
      </c>
      <c r="E108" s="54">
        <v>359.470999435865</v>
      </c>
      <c r="F108" s="54">
        <v>149.43031104787747</v>
      </c>
      <c r="G108" s="54">
        <v>125.82062407310514</v>
      </c>
      <c r="H108" s="54">
        <v>90.602456706340092</v>
      </c>
      <c r="I108" s="54">
        <v>70.183145524453153</v>
      </c>
      <c r="J108" s="54">
        <v>76.447119739591358</v>
      </c>
      <c r="K108" s="53">
        <v>64.606537047185896</v>
      </c>
      <c r="L108" s="54">
        <v>56.663924357634301</v>
      </c>
      <c r="M108" s="54">
        <v>24.633337285015614</v>
      </c>
      <c r="N108" s="54">
        <v>32.393837907732404</v>
      </c>
      <c r="O108" s="54">
        <v>133.58471635094151</v>
      </c>
      <c r="P108" s="54">
        <v>37.004378024140479</v>
      </c>
      <c r="Q108" s="54">
        <v>13.024742858886867</v>
      </c>
      <c r="R108" s="55">
        <v>16.242349119057337</v>
      </c>
      <c r="S108" s="55">
        <v>1602.9499460693569</v>
      </c>
    </row>
    <row r="109" spans="1:19" x14ac:dyDescent="0.35">
      <c r="A109" s="45">
        <f t="shared" si="2"/>
        <v>44682</v>
      </c>
      <c r="B109" s="53">
        <v>385.59687777261729</v>
      </c>
      <c r="C109" s="54">
        <v>121.52606336974094</v>
      </c>
      <c r="D109" s="54">
        <v>471.74290950269756</v>
      </c>
      <c r="E109" s="54">
        <v>250.29713960548997</v>
      </c>
      <c r="F109" s="54">
        <v>187.42349258126706</v>
      </c>
      <c r="G109" s="54">
        <v>59.593931737448656</v>
      </c>
      <c r="H109" s="54">
        <v>36.835310531279788</v>
      </c>
      <c r="I109" s="54">
        <v>83.963647630507694</v>
      </c>
      <c r="J109" s="54">
        <v>74.343598233123089</v>
      </c>
      <c r="K109" s="53">
        <v>20.862975305298193</v>
      </c>
      <c r="L109" s="54">
        <v>44.252442654669949</v>
      </c>
      <c r="M109" s="54">
        <v>66.146175775896268</v>
      </c>
      <c r="N109" s="54">
        <v>-1.5017244732766244</v>
      </c>
      <c r="O109" s="54">
        <v>166.2229331555406</v>
      </c>
      <c r="P109" s="54">
        <v>20.456922410803656</v>
      </c>
      <c r="Q109" s="54">
        <v>67.052336703732664</v>
      </c>
      <c r="R109" s="55">
        <v>63.924528054502218</v>
      </c>
      <c r="S109" s="55">
        <v>1671.3229709642164</v>
      </c>
    </row>
    <row r="110" spans="1:19" x14ac:dyDescent="0.35">
      <c r="A110" s="45">
        <f t="shared" si="2"/>
        <v>44689</v>
      </c>
      <c r="B110" s="53">
        <v>263.3440651679507</v>
      </c>
      <c r="C110" s="54">
        <v>64.40095408229854</v>
      </c>
      <c r="D110" s="54">
        <v>473.30298259679307</v>
      </c>
      <c r="E110" s="54">
        <v>361.15208066812011</v>
      </c>
      <c r="F110" s="54">
        <v>208.87802600823557</v>
      </c>
      <c r="G110" s="54">
        <v>168.5568556216399</v>
      </c>
      <c r="H110" s="54">
        <v>51.434267192779544</v>
      </c>
      <c r="I110" s="54">
        <v>79.219038088177854</v>
      </c>
      <c r="J110" s="54">
        <v>99.60832958030278</v>
      </c>
      <c r="K110" s="53">
        <v>63.776617379608837</v>
      </c>
      <c r="L110" s="54">
        <v>16.921514398376416</v>
      </c>
      <c r="M110" s="54">
        <v>29.318111466521998</v>
      </c>
      <c r="N110" s="54">
        <v>89.366014567584216</v>
      </c>
      <c r="O110" s="54">
        <v>190.1827717314045</v>
      </c>
      <c r="P110" s="54">
        <v>14.617196099232871</v>
      </c>
      <c r="Q110" s="54">
        <v>47.57784917703944</v>
      </c>
      <c r="R110" s="55">
        <v>65.871478047326832</v>
      </c>
      <c r="S110" s="55">
        <v>1769.8965990062025</v>
      </c>
    </row>
    <row r="111" spans="1:19" x14ac:dyDescent="0.35">
      <c r="A111" s="45">
        <f t="shared" si="2"/>
        <v>44696</v>
      </c>
      <c r="B111" s="53">
        <v>227.60394172330416</v>
      </c>
      <c r="C111" s="54">
        <v>129.0861956977003</v>
      </c>
      <c r="D111" s="54">
        <v>409.10547501463839</v>
      </c>
      <c r="E111" s="54">
        <v>160.27360110674795</v>
      </c>
      <c r="F111" s="54">
        <v>191.08759297601</v>
      </c>
      <c r="G111" s="54">
        <v>157.0325698261878</v>
      </c>
      <c r="H111" s="54">
        <v>46.106504751893908</v>
      </c>
      <c r="I111" s="54">
        <v>79.000579072765163</v>
      </c>
      <c r="J111" s="54">
        <v>69.317194884562241</v>
      </c>
      <c r="K111" s="53">
        <v>31.979187588080464</v>
      </c>
      <c r="L111" s="54">
        <v>21.388709616083815</v>
      </c>
      <c r="M111" s="54">
        <v>45.834200465120261</v>
      </c>
      <c r="N111" s="54">
        <v>-8.148099465524183</v>
      </c>
      <c r="O111" s="54">
        <v>144.75007424626307</v>
      </c>
      <c r="P111" s="54">
        <v>26.612197216579176</v>
      </c>
      <c r="Q111" s="54">
        <v>3.3861095253174085</v>
      </c>
      <c r="R111" s="55">
        <v>53.758232818048612</v>
      </c>
      <c r="S111" s="55">
        <v>1468.6136550537267</v>
      </c>
    </row>
    <row r="112" spans="1:19" x14ac:dyDescent="0.35">
      <c r="A112" s="45">
        <f t="shared" si="2"/>
        <v>44703</v>
      </c>
      <c r="B112" s="53">
        <v>222.91494164064852</v>
      </c>
      <c r="C112" s="54">
        <v>156.85181694691562</v>
      </c>
      <c r="D112" s="54">
        <v>460.71246218664874</v>
      </c>
      <c r="E112" s="54">
        <v>405.05688121412322</v>
      </c>
      <c r="F112" s="54">
        <v>329.3658409367506</v>
      </c>
      <c r="G112" s="54">
        <v>143.76046276405452</v>
      </c>
      <c r="H112" s="54">
        <v>49.770825225191913</v>
      </c>
      <c r="I112" s="54">
        <v>179.17138138668247</v>
      </c>
      <c r="J112" s="54">
        <v>97.198763861220641</v>
      </c>
      <c r="K112" s="53">
        <v>29.366041560169805</v>
      </c>
      <c r="L112" s="54">
        <v>12.391718527469379</v>
      </c>
      <c r="M112" s="54">
        <v>-43.586677524322909</v>
      </c>
      <c r="N112" s="54">
        <v>27.188336452328258</v>
      </c>
      <c r="O112" s="54">
        <v>121.51577941915809</v>
      </c>
      <c r="P112" s="54">
        <v>18.879916917633778</v>
      </c>
      <c r="Q112" s="54">
        <v>19.195010559748255</v>
      </c>
      <c r="R112" s="55">
        <v>60.472224010425975</v>
      </c>
      <c r="S112" s="55">
        <v>2044.8033761623446</v>
      </c>
    </row>
    <row r="113" spans="1:19" x14ac:dyDescent="0.35">
      <c r="A113" s="45">
        <f t="shared" si="2"/>
        <v>44710</v>
      </c>
      <c r="B113" s="53">
        <v>244.42683925188362</v>
      </c>
      <c r="C113" s="54">
        <v>110.92390209325276</v>
      </c>
      <c r="D113" s="54">
        <v>412.14347052208495</v>
      </c>
      <c r="E113" s="54">
        <v>298.6891121033168</v>
      </c>
      <c r="F113" s="54">
        <v>196.61554295009933</v>
      </c>
      <c r="G113" s="54">
        <v>133.87037371383792</v>
      </c>
      <c r="H113" s="54">
        <v>93.367221504921588</v>
      </c>
      <c r="I113" s="54">
        <v>89.4963273957909</v>
      </c>
      <c r="J113" s="54">
        <v>96.141001493952444</v>
      </c>
      <c r="K113" s="53">
        <v>16.3233338386855</v>
      </c>
      <c r="L113" s="54">
        <v>74.858853925395806</v>
      </c>
      <c r="M113" s="54">
        <v>-22.236414794554321</v>
      </c>
      <c r="N113" s="54">
        <v>-102.98847774713192</v>
      </c>
      <c r="O113" s="54">
        <v>88.492600394661167</v>
      </c>
      <c r="P113" s="54">
        <v>-20.378925983378736</v>
      </c>
      <c r="Q113" s="54">
        <v>8.9986553959578828</v>
      </c>
      <c r="R113" s="55">
        <v>43.341882383726841</v>
      </c>
      <c r="S113" s="55">
        <v>1675.6737910291249</v>
      </c>
    </row>
    <row r="114" spans="1:19" x14ac:dyDescent="0.35">
      <c r="A114" s="45">
        <f t="shared" si="2"/>
        <v>44717</v>
      </c>
      <c r="B114" s="53">
        <v>192.47656675776216</v>
      </c>
      <c r="C114" s="54">
        <v>118.74825570449934</v>
      </c>
      <c r="D114" s="54">
        <v>257.43996237376859</v>
      </c>
      <c r="E114" s="54">
        <v>248.82984099990313</v>
      </c>
      <c r="F114" s="54">
        <v>270.55215345112447</v>
      </c>
      <c r="G114" s="54">
        <v>160.86639338509565</v>
      </c>
      <c r="H114" s="54">
        <v>19.460698473179775</v>
      </c>
      <c r="I114" s="54">
        <v>68.707269669295783</v>
      </c>
      <c r="J114" s="54">
        <v>32.842960948182281</v>
      </c>
      <c r="K114" s="53">
        <v>52.748109552907266</v>
      </c>
      <c r="L114" s="54">
        <v>100.62688864226129</v>
      </c>
      <c r="M114" s="54">
        <v>-55.753787798312715</v>
      </c>
      <c r="N114" s="54">
        <v>-36.349613096818302</v>
      </c>
      <c r="O114" s="54">
        <v>37.630312631962624</v>
      </c>
      <c r="P114" s="54">
        <v>7.5017098480179811</v>
      </c>
      <c r="Q114" s="54">
        <v>-1.9810111413083575</v>
      </c>
      <c r="R114" s="55">
        <v>-45.015715231194292</v>
      </c>
      <c r="S114" s="55">
        <v>1369.9241017628301</v>
      </c>
    </row>
    <row r="115" spans="1:19" x14ac:dyDescent="0.35">
      <c r="A115" s="45">
        <f t="shared" si="2"/>
        <v>44724</v>
      </c>
      <c r="B115" s="53">
        <v>213.24285630591862</v>
      </c>
      <c r="C115" s="54">
        <v>65.842510777265829</v>
      </c>
      <c r="D115" s="54">
        <v>310.27494061820812</v>
      </c>
      <c r="E115" s="54">
        <v>310.72898883708081</v>
      </c>
      <c r="F115" s="54">
        <v>177.72017479015631</v>
      </c>
      <c r="G115" s="54">
        <v>72.015837981863569</v>
      </c>
      <c r="H115" s="54">
        <v>114.56820363689383</v>
      </c>
      <c r="I115" s="54">
        <v>119.75131448348725</v>
      </c>
      <c r="J115" s="54">
        <v>61.981240881730855</v>
      </c>
      <c r="K115" s="53">
        <v>34.434222978996956</v>
      </c>
      <c r="L115" s="54">
        <v>129.35779716756849</v>
      </c>
      <c r="M115" s="54">
        <v>-3.3581268463553897</v>
      </c>
      <c r="N115" s="54">
        <v>-57.87565203020273</v>
      </c>
      <c r="O115" s="54">
        <v>-26.330608790043584</v>
      </c>
      <c r="P115" s="54">
        <v>41.744422617831418</v>
      </c>
      <c r="Q115" s="54">
        <v>23.732177254044558</v>
      </c>
      <c r="R115" s="55">
        <v>25.62939454621187</v>
      </c>
      <c r="S115" s="55">
        <v>1446.1260683125329</v>
      </c>
    </row>
    <row r="116" spans="1:19" x14ac:dyDescent="0.35">
      <c r="A116" s="45">
        <f t="shared" si="2"/>
        <v>44731</v>
      </c>
      <c r="B116" s="53">
        <v>116.92203369185859</v>
      </c>
      <c r="C116" s="54">
        <v>91.131626052881984</v>
      </c>
      <c r="D116" s="54">
        <v>239.72112888657034</v>
      </c>
      <c r="E116" s="54">
        <v>285.91298788715153</v>
      </c>
      <c r="F116" s="54">
        <v>168.21892262050255</v>
      </c>
      <c r="G116" s="54">
        <v>112.65459162402897</v>
      </c>
      <c r="H116" s="54">
        <v>48.495058135240015</v>
      </c>
      <c r="I116" s="54">
        <v>119.57981543620031</v>
      </c>
      <c r="J116" s="54">
        <v>-6.4628772436633426</v>
      </c>
      <c r="K116" s="53">
        <v>68.791118615036183</v>
      </c>
      <c r="L116" s="54">
        <v>99.365821114062555</v>
      </c>
      <c r="M116" s="54">
        <v>-78.934082959150487</v>
      </c>
      <c r="N116" s="54">
        <v>-16.153968466526578</v>
      </c>
      <c r="O116" s="54">
        <v>35.182800493766763</v>
      </c>
      <c r="P116" s="54">
        <v>12.963873619301324</v>
      </c>
      <c r="Q116" s="54">
        <v>40.933328397819679</v>
      </c>
      <c r="R116" s="55">
        <v>37.652314175602157</v>
      </c>
      <c r="S116" s="55">
        <v>1182.6361643345117</v>
      </c>
    </row>
    <row r="117" spans="1:19" x14ac:dyDescent="0.35">
      <c r="A117" s="45">
        <f t="shared" si="2"/>
        <v>44738</v>
      </c>
      <c r="B117" s="53">
        <v>159.73398131259228</v>
      </c>
      <c r="C117" s="54">
        <v>140.06303281584803</v>
      </c>
      <c r="D117" s="54">
        <v>245.46323368732328</v>
      </c>
      <c r="E117" s="54">
        <v>233.7890584559766</v>
      </c>
      <c r="F117" s="54">
        <v>175.62814527817932</v>
      </c>
      <c r="G117" s="54">
        <v>30.75323547327946</v>
      </c>
      <c r="H117" s="54">
        <v>129.94077560212156</v>
      </c>
      <c r="I117" s="54">
        <v>41.086921483076708</v>
      </c>
      <c r="J117" s="54">
        <v>84.016328470505869</v>
      </c>
      <c r="K117" s="53">
        <v>25.86219554036947</v>
      </c>
      <c r="L117" s="54">
        <v>143.24299972619428</v>
      </c>
      <c r="M117" s="54">
        <v>-39.068267865537337</v>
      </c>
      <c r="N117" s="54">
        <v>-25.59574533419709</v>
      </c>
      <c r="O117" s="54">
        <v>48.092162465980209</v>
      </c>
      <c r="P117" s="54">
        <v>23.2070490284882</v>
      </c>
      <c r="Q117" s="54">
        <v>49.439484111732611</v>
      </c>
      <c r="R117" s="55">
        <v>15.506471894545371</v>
      </c>
      <c r="S117" s="55">
        <v>1240.4747125788708</v>
      </c>
    </row>
    <row r="118" spans="1:19" x14ac:dyDescent="0.35">
      <c r="A118" s="45">
        <f t="shared" si="2"/>
        <v>44745</v>
      </c>
      <c r="B118" s="53">
        <v>156.32081437567604</v>
      </c>
      <c r="C118" s="54">
        <v>71.885135924300812</v>
      </c>
      <c r="D118" s="54">
        <v>269.10758846180624</v>
      </c>
      <c r="E118" s="54">
        <v>231.31055275548351</v>
      </c>
      <c r="F118" s="54">
        <v>109.02743036029665</v>
      </c>
      <c r="G118" s="54">
        <v>44.815823373339981</v>
      </c>
      <c r="H118" s="54">
        <v>67.213425854163916</v>
      </c>
      <c r="I118" s="54">
        <v>35.440745938611599</v>
      </c>
      <c r="J118" s="54">
        <v>-75.999388160704711</v>
      </c>
      <c r="K118" s="53">
        <v>34.700186169872779</v>
      </c>
      <c r="L118" s="54">
        <v>65.914432201870113</v>
      </c>
      <c r="M118" s="54">
        <v>19.883340811208313</v>
      </c>
      <c r="N118" s="54">
        <v>59.249463864201459</v>
      </c>
      <c r="O118" s="54">
        <v>169.27351584372929</v>
      </c>
      <c r="P118" s="54">
        <v>19.919434860148442</v>
      </c>
      <c r="Q118" s="54">
        <v>32.556538141526033</v>
      </c>
      <c r="R118" s="55">
        <v>-17.103217276304406</v>
      </c>
      <c r="S118" s="55">
        <v>985.12151704365533</v>
      </c>
    </row>
    <row r="119" spans="1:19" x14ac:dyDescent="0.35">
      <c r="A119" s="45">
        <f t="shared" si="2"/>
        <v>44752</v>
      </c>
      <c r="B119" s="53">
        <v>180.56431712195968</v>
      </c>
      <c r="C119" s="54">
        <v>31.674323346903066</v>
      </c>
      <c r="D119" s="54">
        <v>65.338721201864018</v>
      </c>
      <c r="E119" s="54">
        <v>28.795754185783835</v>
      </c>
      <c r="F119" s="54">
        <v>-13.479233965626463</v>
      </c>
      <c r="G119" s="54">
        <v>3.8978103676793125</v>
      </c>
      <c r="H119" s="54">
        <v>56.094167338664647</v>
      </c>
      <c r="I119" s="54">
        <v>-37.867473620056785</v>
      </c>
      <c r="J119" s="54">
        <v>13.565961778543624</v>
      </c>
      <c r="K119" s="53">
        <v>59.368799477140726</v>
      </c>
      <c r="L119" s="54">
        <v>97.295809070408836</v>
      </c>
      <c r="M119" s="54">
        <v>-63.333613150858014</v>
      </c>
      <c r="N119" s="54">
        <v>20.577385420764244</v>
      </c>
      <c r="O119" s="54">
        <v>46.298563418293043</v>
      </c>
      <c r="P119" s="54">
        <v>34.216212093057806</v>
      </c>
      <c r="Q119" s="54">
        <v>58.591332792257077</v>
      </c>
      <c r="R119" s="55">
        <v>-0.37051823883649604</v>
      </c>
      <c r="S119" s="55">
        <v>379.93105534139431</v>
      </c>
    </row>
    <row r="120" spans="1:19" x14ac:dyDescent="0.35">
      <c r="A120" s="45">
        <f t="shared" si="2"/>
        <v>44759</v>
      </c>
      <c r="B120" s="53">
        <v>115.02117156681516</v>
      </c>
      <c r="C120" s="54">
        <v>16.464007375995493</v>
      </c>
      <c r="D120" s="54">
        <v>77.620541966487963</v>
      </c>
      <c r="E120" s="54">
        <v>20.4727042862296</v>
      </c>
      <c r="F120" s="54">
        <v>-21.888867171683614</v>
      </c>
      <c r="G120" s="54">
        <v>-18.422164442500161</v>
      </c>
      <c r="H120" s="54">
        <v>50.669626736106181</v>
      </c>
      <c r="I120" s="54">
        <v>-27.907478853846442</v>
      </c>
      <c r="J120" s="54">
        <v>-79.55190265075646</v>
      </c>
      <c r="K120" s="53">
        <v>66.164904161028957</v>
      </c>
      <c r="L120" s="54">
        <v>67.5480684566744</v>
      </c>
      <c r="M120" s="54">
        <v>6.7988217558982456</v>
      </c>
      <c r="N120" s="54">
        <v>-8.1903486882652032E-2</v>
      </c>
      <c r="O120" s="54">
        <v>51.525727563426813</v>
      </c>
      <c r="P120" s="54">
        <v>23.887640310858217</v>
      </c>
      <c r="Q120" s="54">
        <v>8.0748281098158827</v>
      </c>
      <c r="R120" s="55">
        <v>-57.377458977499487</v>
      </c>
      <c r="S120" s="55">
        <v>280.24805193159227</v>
      </c>
    </row>
    <row r="121" spans="1:19" x14ac:dyDescent="0.35">
      <c r="A121" s="45">
        <f t="shared" si="2"/>
        <v>44766</v>
      </c>
      <c r="B121" s="53">
        <v>44.750044169060402</v>
      </c>
      <c r="C121" s="54">
        <v>89.719870832885931</v>
      </c>
      <c r="D121" s="54">
        <v>74.716099462497596</v>
      </c>
      <c r="E121" s="54">
        <v>81.714893903126949</v>
      </c>
      <c r="F121" s="54">
        <v>-54.274851858255715</v>
      </c>
      <c r="G121" s="54">
        <v>-18.27431133619109</v>
      </c>
      <c r="H121" s="54">
        <v>21.807751877083774</v>
      </c>
      <c r="I121" s="54">
        <v>47.120394116358739</v>
      </c>
      <c r="J121" s="54">
        <v>85.524122627274323</v>
      </c>
      <c r="K121" s="53">
        <v>72.738788265864969</v>
      </c>
      <c r="L121" s="54">
        <v>66.620208143876653</v>
      </c>
      <c r="M121" s="54">
        <v>-38.853471010106432</v>
      </c>
      <c r="N121" s="54">
        <v>-80.133486776013683</v>
      </c>
      <c r="O121" s="54">
        <v>8.5211546278175661</v>
      </c>
      <c r="P121" s="54">
        <v>32.274436763726243</v>
      </c>
      <c r="Q121" s="54">
        <v>10.423771036324013</v>
      </c>
      <c r="R121" s="55">
        <v>-49.747422557394941</v>
      </c>
      <c r="S121" s="55">
        <v>445.35317698833933</v>
      </c>
    </row>
    <row r="122" spans="1:19" x14ac:dyDescent="0.35">
      <c r="A122" s="45">
        <f t="shared" si="2"/>
        <v>44773</v>
      </c>
      <c r="B122" s="56"/>
      <c r="C122" s="10"/>
      <c r="D122" s="10"/>
      <c r="E122" s="10"/>
      <c r="F122" s="10"/>
      <c r="G122" s="10"/>
      <c r="H122" s="10"/>
      <c r="I122" s="10"/>
      <c r="J122" s="10"/>
      <c r="K122" s="56"/>
      <c r="L122" s="10"/>
      <c r="M122" s="10"/>
      <c r="N122" s="10"/>
      <c r="O122" s="10"/>
      <c r="P122" s="10"/>
      <c r="Q122" s="10"/>
      <c r="R122" s="57"/>
      <c r="S122" s="57"/>
    </row>
    <row r="123" spans="1:19" x14ac:dyDescent="0.35">
      <c r="A123" s="45">
        <f t="shared" si="2"/>
        <v>44780</v>
      </c>
      <c r="B123" s="56"/>
      <c r="C123" s="10"/>
      <c r="D123" s="10"/>
      <c r="E123" s="10"/>
      <c r="F123" s="10"/>
      <c r="G123" s="10"/>
      <c r="H123" s="10"/>
      <c r="I123" s="10"/>
      <c r="J123" s="10"/>
      <c r="K123" s="56"/>
      <c r="L123" s="10"/>
      <c r="M123" s="10"/>
      <c r="N123" s="10"/>
      <c r="O123" s="10"/>
      <c r="P123" s="10"/>
      <c r="Q123" s="10"/>
      <c r="R123" s="57"/>
      <c r="S123" s="57"/>
    </row>
    <row r="124" spans="1:19" x14ac:dyDescent="0.35">
      <c r="A124" s="45">
        <f t="shared" si="2"/>
        <v>44787</v>
      </c>
      <c r="B124" s="56"/>
      <c r="C124" s="10"/>
      <c r="D124" s="10"/>
      <c r="E124" s="10"/>
      <c r="F124" s="10"/>
      <c r="G124" s="10"/>
      <c r="H124" s="10"/>
      <c r="I124" s="10"/>
      <c r="J124" s="10"/>
      <c r="K124" s="56"/>
      <c r="L124" s="10"/>
      <c r="M124" s="10"/>
      <c r="N124" s="10"/>
      <c r="O124" s="10"/>
      <c r="P124" s="10"/>
      <c r="Q124" s="10"/>
      <c r="R124" s="57"/>
      <c r="S124" s="57"/>
    </row>
    <row r="125" spans="1:19" x14ac:dyDescent="0.35">
      <c r="A125" s="45">
        <f t="shared" si="2"/>
        <v>44794</v>
      </c>
      <c r="B125" s="56"/>
      <c r="C125" s="10"/>
      <c r="D125" s="10"/>
      <c r="E125" s="10"/>
      <c r="F125" s="10"/>
      <c r="G125" s="10"/>
      <c r="H125" s="10"/>
      <c r="I125" s="10"/>
      <c r="J125" s="10"/>
      <c r="K125" s="56"/>
      <c r="L125" s="10"/>
      <c r="M125" s="10"/>
      <c r="N125" s="10"/>
      <c r="O125" s="10"/>
      <c r="P125" s="10"/>
      <c r="Q125" s="10"/>
      <c r="R125" s="57"/>
      <c r="S125" s="57"/>
    </row>
    <row r="126" spans="1:19" x14ac:dyDescent="0.35">
      <c r="A126" s="45">
        <f t="shared" si="2"/>
        <v>44801</v>
      </c>
      <c r="B126" s="56"/>
      <c r="C126" s="10"/>
      <c r="D126" s="10"/>
      <c r="E126" s="10"/>
      <c r="F126" s="10"/>
      <c r="G126" s="10"/>
      <c r="H126" s="10"/>
      <c r="I126" s="10"/>
      <c r="J126" s="10"/>
      <c r="K126" s="56"/>
      <c r="L126" s="10"/>
      <c r="M126" s="10"/>
      <c r="N126" s="10"/>
      <c r="O126" s="10"/>
      <c r="P126" s="10"/>
      <c r="Q126" s="10"/>
      <c r="R126" s="57"/>
      <c r="S126" s="57"/>
    </row>
    <row r="127" spans="1:19" x14ac:dyDescent="0.35">
      <c r="A127" s="45">
        <f t="shared" si="2"/>
        <v>44808</v>
      </c>
      <c r="B127" s="56"/>
      <c r="C127" s="10"/>
      <c r="D127" s="10"/>
      <c r="E127" s="10"/>
      <c r="F127" s="10"/>
      <c r="G127" s="10"/>
      <c r="H127" s="10"/>
      <c r="I127" s="10"/>
      <c r="J127" s="10"/>
      <c r="K127" s="56"/>
      <c r="L127" s="10"/>
      <c r="M127" s="10"/>
      <c r="N127" s="10"/>
      <c r="O127" s="10"/>
      <c r="P127" s="10"/>
      <c r="Q127" s="10"/>
      <c r="R127" s="57"/>
      <c r="S127" s="57"/>
    </row>
    <row r="128" spans="1:19" x14ac:dyDescent="0.35">
      <c r="A128" s="45">
        <f t="shared" si="2"/>
        <v>44815</v>
      </c>
      <c r="B128" s="56"/>
      <c r="C128" s="10"/>
      <c r="D128" s="10"/>
      <c r="E128" s="10"/>
      <c r="F128" s="10"/>
      <c r="G128" s="10"/>
      <c r="H128" s="10"/>
      <c r="I128" s="10"/>
      <c r="J128" s="10"/>
      <c r="K128" s="56"/>
      <c r="L128" s="10"/>
      <c r="M128" s="10"/>
      <c r="N128" s="10"/>
      <c r="O128" s="10"/>
      <c r="P128" s="10"/>
      <c r="Q128" s="10"/>
      <c r="R128" s="57"/>
      <c r="S128" s="57"/>
    </row>
    <row r="129" spans="1:19" x14ac:dyDescent="0.35">
      <c r="A129" s="45">
        <f t="shared" si="2"/>
        <v>44822</v>
      </c>
      <c r="B129" s="56"/>
      <c r="C129" s="10"/>
      <c r="D129" s="10"/>
      <c r="E129" s="10"/>
      <c r="F129" s="10"/>
      <c r="G129" s="10"/>
      <c r="H129" s="10"/>
      <c r="I129" s="10"/>
      <c r="J129" s="10"/>
      <c r="K129" s="56"/>
      <c r="L129" s="10"/>
      <c r="M129" s="10"/>
      <c r="N129" s="10"/>
      <c r="O129" s="10"/>
      <c r="P129" s="10"/>
      <c r="Q129" s="10"/>
      <c r="R129" s="57"/>
      <c r="S129" s="57"/>
    </row>
    <row r="130" spans="1:19" x14ac:dyDescent="0.35">
      <c r="A130" s="45">
        <f t="shared" si="2"/>
        <v>44829</v>
      </c>
      <c r="B130" s="56"/>
      <c r="C130" s="10"/>
      <c r="D130" s="10"/>
      <c r="E130" s="10"/>
      <c r="F130" s="10"/>
      <c r="G130" s="10"/>
      <c r="H130" s="10"/>
      <c r="I130" s="10"/>
      <c r="J130" s="10"/>
      <c r="K130" s="56"/>
      <c r="L130" s="10"/>
      <c r="M130" s="10"/>
      <c r="N130" s="10"/>
      <c r="O130" s="10"/>
      <c r="P130" s="10"/>
      <c r="Q130" s="10"/>
      <c r="R130" s="57"/>
      <c r="S130" s="57"/>
    </row>
    <row r="131" spans="1:19" x14ac:dyDescent="0.35">
      <c r="A131" s="45">
        <f t="shared" si="2"/>
        <v>44836</v>
      </c>
      <c r="B131" s="56"/>
      <c r="C131" s="10"/>
      <c r="D131" s="10"/>
      <c r="E131" s="10"/>
      <c r="F131" s="10"/>
      <c r="G131" s="10"/>
      <c r="H131" s="10"/>
      <c r="I131" s="10"/>
      <c r="J131" s="10"/>
      <c r="K131" s="56"/>
      <c r="L131" s="10"/>
      <c r="M131" s="10"/>
      <c r="N131" s="10"/>
      <c r="O131" s="10"/>
      <c r="P131" s="10"/>
      <c r="Q131" s="10"/>
      <c r="R131" s="57"/>
      <c r="S131" s="57"/>
    </row>
    <row r="132" spans="1:19" x14ac:dyDescent="0.35">
      <c r="A132" s="45">
        <f t="shared" si="2"/>
        <v>44843</v>
      </c>
      <c r="B132" s="56"/>
      <c r="C132" s="10"/>
      <c r="D132" s="10"/>
      <c r="E132" s="10"/>
      <c r="F132" s="10"/>
      <c r="G132" s="10"/>
      <c r="H132" s="10"/>
      <c r="I132" s="10"/>
      <c r="J132" s="10"/>
      <c r="K132" s="56"/>
      <c r="L132" s="10"/>
      <c r="M132" s="10"/>
      <c r="N132" s="10"/>
      <c r="O132" s="10"/>
      <c r="P132" s="10"/>
      <c r="Q132" s="10"/>
      <c r="R132" s="57"/>
      <c r="S132" s="57"/>
    </row>
    <row r="133" spans="1:19" x14ac:dyDescent="0.35">
      <c r="A133" s="45">
        <f t="shared" si="2"/>
        <v>44850</v>
      </c>
      <c r="B133" s="56"/>
      <c r="C133" s="10"/>
      <c r="D133" s="10"/>
      <c r="E133" s="10"/>
      <c r="F133" s="10"/>
      <c r="G133" s="10"/>
      <c r="H133" s="10"/>
      <c r="I133" s="10"/>
      <c r="J133" s="10"/>
      <c r="K133" s="56"/>
      <c r="L133" s="10"/>
      <c r="M133" s="10"/>
      <c r="N133" s="10"/>
      <c r="O133" s="10"/>
      <c r="P133" s="10"/>
      <c r="Q133" s="10"/>
      <c r="R133" s="57"/>
      <c r="S133" s="57"/>
    </row>
    <row r="134" spans="1:19" x14ac:dyDescent="0.35">
      <c r="A134" s="45">
        <f t="shared" ref="A134:A143" si="3">A133+7</f>
        <v>44857</v>
      </c>
      <c r="B134" s="56"/>
      <c r="C134" s="10"/>
      <c r="D134" s="10"/>
      <c r="E134" s="10"/>
      <c r="F134" s="10"/>
      <c r="G134" s="10"/>
      <c r="H134" s="10"/>
      <c r="I134" s="10"/>
      <c r="J134" s="10"/>
      <c r="K134" s="56"/>
      <c r="L134" s="10"/>
      <c r="M134" s="10"/>
      <c r="N134" s="10"/>
      <c r="O134" s="10"/>
      <c r="P134" s="10"/>
      <c r="Q134" s="10"/>
      <c r="R134" s="57"/>
      <c r="S134" s="57"/>
    </row>
    <row r="135" spans="1:19" x14ac:dyDescent="0.35">
      <c r="A135" s="45">
        <f t="shared" si="3"/>
        <v>44864</v>
      </c>
      <c r="B135" s="56"/>
      <c r="C135" s="10"/>
      <c r="D135" s="10"/>
      <c r="E135" s="10"/>
      <c r="F135" s="10"/>
      <c r="G135" s="10"/>
      <c r="H135" s="10"/>
      <c r="I135" s="10"/>
      <c r="J135" s="10"/>
      <c r="K135" s="56"/>
      <c r="L135" s="10"/>
      <c r="M135" s="10"/>
      <c r="N135" s="10"/>
      <c r="O135" s="10"/>
      <c r="P135" s="10"/>
      <c r="Q135" s="10"/>
      <c r="R135" s="57"/>
      <c r="S135" s="57"/>
    </row>
    <row r="136" spans="1:19" x14ac:dyDescent="0.35">
      <c r="A136" s="45">
        <f t="shared" si="3"/>
        <v>44871</v>
      </c>
      <c r="B136" s="56"/>
      <c r="C136" s="10"/>
      <c r="D136" s="10"/>
      <c r="E136" s="10"/>
      <c r="F136" s="10"/>
      <c r="G136" s="10"/>
      <c r="H136" s="10"/>
      <c r="I136" s="10"/>
      <c r="J136" s="10"/>
      <c r="K136" s="56"/>
      <c r="L136" s="10"/>
      <c r="M136" s="10"/>
      <c r="N136" s="10"/>
      <c r="O136" s="10"/>
      <c r="P136" s="10"/>
      <c r="Q136" s="10"/>
      <c r="R136" s="57"/>
      <c r="S136" s="57"/>
    </row>
    <row r="137" spans="1:19" x14ac:dyDescent="0.35">
      <c r="A137" s="45">
        <f t="shared" si="3"/>
        <v>44878</v>
      </c>
      <c r="B137" s="56"/>
      <c r="C137" s="10"/>
      <c r="D137" s="10"/>
      <c r="E137" s="10"/>
      <c r="F137" s="10"/>
      <c r="G137" s="10"/>
      <c r="H137" s="10"/>
      <c r="I137" s="10"/>
      <c r="J137" s="10"/>
      <c r="K137" s="56"/>
      <c r="L137" s="10"/>
      <c r="M137" s="10"/>
      <c r="N137" s="10"/>
      <c r="O137" s="10"/>
      <c r="P137" s="10"/>
      <c r="Q137" s="10"/>
      <c r="R137" s="57"/>
      <c r="S137" s="57"/>
    </row>
    <row r="138" spans="1:19" x14ac:dyDescent="0.35">
      <c r="A138" s="45">
        <f t="shared" si="3"/>
        <v>44885</v>
      </c>
      <c r="B138" s="56"/>
      <c r="C138" s="10"/>
      <c r="D138" s="10"/>
      <c r="E138" s="10"/>
      <c r="F138" s="10"/>
      <c r="G138" s="10"/>
      <c r="H138" s="10"/>
      <c r="I138" s="10"/>
      <c r="J138" s="10"/>
      <c r="K138" s="56"/>
      <c r="L138" s="10"/>
      <c r="M138" s="10"/>
      <c r="N138" s="10"/>
      <c r="O138" s="10"/>
      <c r="P138" s="10"/>
      <c r="Q138" s="10"/>
      <c r="R138" s="57"/>
      <c r="S138" s="57"/>
    </row>
    <row r="139" spans="1:19" x14ac:dyDescent="0.35">
      <c r="A139" s="45">
        <f t="shared" si="3"/>
        <v>44892</v>
      </c>
      <c r="B139" s="56"/>
      <c r="C139" s="10"/>
      <c r="D139" s="10"/>
      <c r="E139" s="10"/>
      <c r="F139" s="10"/>
      <c r="G139" s="10"/>
      <c r="H139" s="10"/>
      <c r="I139" s="10"/>
      <c r="J139" s="10"/>
      <c r="K139" s="56"/>
      <c r="L139" s="10"/>
      <c r="M139" s="10"/>
      <c r="N139" s="10"/>
      <c r="O139" s="10"/>
      <c r="P139" s="10"/>
      <c r="Q139" s="10"/>
      <c r="R139" s="57"/>
      <c r="S139" s="57"/>
    </row>
    <row r="140" spans="1:19" x14ac:dyDescent="0.35">
      <c r="A140" s="45">
        <f t="shared" si="3"/>
        <v>44899</v>
      </c>
      <c r="B140" s="56"/>
      <c r="C140" s="10"/>
      <c r="D140" s="10"/>
      <c r="E140" s="10"/>
      <c r="F140" s="10"/>
      <c r="G140" s="10"/>
      <c r="H140" s="10"/>
      <c r="I140" s="10"/>
      <c r="J140" s="10"/>
      <c r="K140" s="56"/>
      <c r="L140" s="10"/>
      <c r="M140" s="10"/>
      <c r="N140" s="10"/>
      <c r="O140" s="10"/>
      <c r="P140" s="10"/>
      <c r="Q140" s="10"/>
      <c r="R140" s="57"/>
      <c r="S140" s="57"/>
    </row>
    <row r="141" spans="1:19" x14ac:dyDescent="0.35">
      <c r="A141" s="45">
        <f t="shared" si="3"/>
        <v>44906</v>
      </c>
      <c r="B141" s="56"/>
      <c r="C141" s="10"/>
      <c r="D141" s="10"/>
      <c r="E141" s="10"/>
      <c r="F141" s="10"/>
      <c r="G141" s="10"/>
      <c r="H141" s="10"/>
      <c r="I141" s="10"/>
      <c r="J141" s="10"/>
      <c r="K141" s="56"/>
      <c r="L141" s="10"/>
      <c r="M141" s="10"/>
      <c r="N141" s="10"/>
      <c r="O141" s="10"/>
      <c r="P141" s="10"/>
      <c r="Q141" s="10"/>
      <c r="R141" s="57"/>
      <c r="S141" s="57"/>
    </row>
    <row r="142" spans="1:19" x14ac:dyDescent="0.35">
      <c r="A142" s="45">
        <f t="shared" si="3"/>
        <v>44913</v>
      </c>
      <c r="B142" s="56"/>
      <c r="C142" s="10"/>
      <c r="D142" s="10"/>
      <c r="E142" s="10"/>
      <c r="F142" s="10"/>
      <c r="G142" s="10"/>
      <c r="H142" s="10"/>
      <c r="I142" s="10"/>
      <c r="J142" s="10"/>
      <c r="K142" s="56"/>
      <c r="L142" s="10"/>
      <c r="M142" s="10"/>
      <c r="N142" s="10"/>
      <c r="O142" s="10"/>
      <c r="P142" s="10"/>
      <c r="Q142" s="10"/>
      <c r="R142" s="57"/>
      <c r="S142" s="57"/>
    </row>
    <row r="143" spans="1:19" ht="15" thickBot="1" x14ac:dyDescent="0.4">
      <c r="A143" s="46">
        <f t="shared" si="3"/>
        <v>44920</v>
      </c>
      <c r="B143" s="41"/>
      <c r="C143" s="58"/>
      <c r="D143" s="58"/>
      <c r="E143" s="58"/>
      <c r="F143" s="58"/>
      <c r="G143" s="58"/>
      <c r="H143" s="58"/>
      <c r="I143" s="58"/>
      <c r="J143" s="58"/>
      <c r="K143" s="41"/>
      <c r="L143" s="58"/>
      <c r="M143" s="58"/>
      <c r="N143" s="58"/>
      <c r="O143" s="58"/>
      <c r="P143" s="58"/>
      <c r="Q143" s="58"/>
      <c r="R143" s="59"/>
      <c r="S143"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144"/>
  <sheetViews>
    <sheetView zoomScale="90" zoomScaleNormal="90" workbookViewId="0"/>
  </sheetViews>
  <sheetFormatPr defaultRowHeight="14.5" x14ac:dyDescent="0.35"/>
  <cols>
    <col min="1" max="1" width="14.81640625" customWidth="1"/>
    <col min="2" max="11" width="10.1796875" customWidth="1"/>
    <col min="12" max="12" width="12.08984375" customWidth="1"/>
    <col min="22" max="22" width="10.26953125" customWidth="1"/>
  </cols>
  <sheetData>
    <row r="1" spans="1:22" ht="21" customHeight="1" thickBot="1" x14ac:dyDescent="0.4">
      <c r="B1" s="85" t="s">
        <v>167</v>
      </c>
      <c r="C1" s="34"/>
      <c r="D1" s="34"/>
      <c r="E1" s="34"/>
      <c r="F1" s="34"/>
      <c r="G1" s="34"/>
      <c r="H1" s="34"/>
      <c r="I1" s="34"/>
      <c r="J1" s="34"/>
      <c r="K1" s="34"/>
      <c r="L1" s="34"/>
      <c r="M1" s="85" t="s">
        <v>168</v>
      </c>
      <c r="N1" s="34"/>
      <c r="O1" s="34"/>
      <c r="P1" s="34"/>
      <c r="Q1" s="34"/>
      <c r="R1" s="34"/>
      <c r="S1" s="34"/>
      <c r="T1" s="34"/>
      <c r="U1" s="34"/>
    </row>
    <row r="2" spans="1:22" ht="15" thickBot="1" x14ac:dyDescent="0.4">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4">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5">
      <c r="A4" s="44"/>
      <c r="B4" s="50"/>
      <c r="C4" s="51"/>
      <c r="D4" s="51"/>
      <c r="E4" s="51"/>
      <c r="F4" s="51"/>
      <c r="G4" s="51"/>
      <c r="H4" s="51"/>
      <c r="I4" s="51"/>
      <c r="J4" s="52"/>
      <c r="K4" s="52"/>
      <c r="L4" s="51"/>
      <c r="M4" s="50"/>
      <c r="N4" s="51"/>
      <c r="O4" s="51"/>
      <c r="P4" s="51"/>
      <c r="Q4" s="51"/>
      <c r="R4" s="51"/>
      <c r="S4" s="51"/>
      <c r="T4" s="51"/>
      <c r="U4" s="52"/>
      <c r="V4" s="52"/>
    </row>
    <row r="5" spans="1:22" x14ac:dyDescent="0.35">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5">
      <c r="A6" s="45">
        <f t="shared" ref="A6:A69" si="2">A5+7</f>
        <v>43961</v>
      </c>
      <c r="B6" s="53"/>
      <c r="C6" s="54"/>
      <c r="D6" s="54"/>
      <c r="E6" s="54"/>
      <c r="F6" s="54"/>
      <c r="G6" s="54"/>
      <c r="H6" s="54"/>
      <c r="I6" s="54"/>
      <c r="J6" s="55">
        <v>2.1273329756987613</v>
      </c>
      <c r="K6" s="55">
        <v>0.25231318563611627</v>
      </c>
      <c r="L6" s="54"/>
      <c r="M6" s="53"/>
      <c r="N6" s="54"/>
      <c r="O6" s="54"/>
      <c r="P6" s="54"/>
      <c r="Q6" s="54"/>
      <c r="R6" s="54"/>
      <c r="S6" s="54"/>
      <c r="T6" s="54"/>
      <c r="U6" s="52">
        <f t="shared" si="0"/>
        <v>1.8737009639375823</v>
      </c>
      <c r="V6" s="52">
        <f t="shared" si="1"/>
        <v>0.25231318563611627</v>
      </c>
    </row>
    <row r="7" spans="1:22" x14ac:dyDescent="0.35">
      <c r="A7" s="45">
        <f t="shared" si="2"/>
        <v>43968</v>
      </c>
      <c r="B7" s="53"/>
      <c r="C7" s="54"/>
      <c r="D7" s="54"/>
      <c r="E7" s="54"/>
      <c r="F7" s="54"/>
      <c r="G7" s="54"/>
      <c r="H7" s="54"/>
      <c r="I7" s="54"/>
      <c r="J7" s="55">
        <v>6.522329883597572</v>
      </c>
      <c r="K7" s="55">
        <v>0.77358356660625738</v>
      </c>
      <c r="L7" s="54"/>
      <c r="M7" s="53"/>
      <c r="N7" s="54"/>
      <c r="O7" s="54"/>
      <c r="P7" s="54"/>
      <c r="Q7" s="54"/>
      <c r="R7" s="54"/>
      <c r="S7" s="54"/>
      <c r="T7" s="54"/>
      <c r="U7" s="52">
        <f t="shared" si="0"/>
        <v>5.7447028413600805</v>
      </c>
      <c r="V7" s="52">
        <f t="shared" si="1"/>
        <v>0.77358356660625738</v>
      </c>
    </row>
    <row r="8" spans="1:22" x14ac:dyDescent="0.35">
      <c r="A8" s="45">
        <f t="shared" si="2"/>
        <v>43975</v>
      </c>
      <c r="B8" s="53"/>
      <c r="C8" s="54"/>
      <c r="D8" s="54"/>
      <c r="E8" s="54"/>
      <c r="F8" s="54"/>
      <c r="G8" s="54"/>
      <c r="H8" s="54"/>
      <c r="I8" s="54"/>
      <c r="J8" s="55">
        <v>10.631129507525424</v>
      </c>
      <c r="K8" s="55">
        <v>1.2609094032742052</v>
      </c>
      <c r="L8" s="54"/>
      <c r="M8" s="53"/>
      <c r="N8" s="54"/>
      <c r="O8" s="54"/>
      <c r="P8" s="54"/>
      <c r="Q8" s="54"/>
      <c r="R8" s="54"/>
      <c r="S8" s="54"/>
      <c r="T8" s="54"/>
      <c r="U8" s="52">
        <f t="shared" si="0"/>
        <v>9.3636294052428344</v>
      </c>
      <c r="V8" s="52">
        <f t="shared" si="1"/>
        <v>1.2609094032742052</v>
      </c>
    </row>
    <row r="9" spans="1:22" x14ac:dyDescent="0.35">
      <c r="A9" s="45">
        <f t="shared" si="2"/>
        <v>43982</v>
      </c>
      <c r="B9" s="53">
        <v>2.0967762091164737</v>
      </c>
      <c r="C9" s="54"/>
      <c r="D9" s="54"/>
      <c r="E9" s="54"/>
      <c r="F9" s="54"/>
      <c r="G9" s="54"/>
      <c r="H9" s="54"/>
      <c r="I9" s="54"/>
      <c r="J9" s="55">
        <v>14.990921658824719</v>
      </c>
      <c r="K9" s="55">
        <v>2.0098693251356261</v>
      </c>
      <c r="L9" s="54"/>
      <c r="M9" s="53">
        <f>B9*M$2</f>
        <v>1.689956288458009</v>
      </c>
      <c r="N9" s="54"/>
      <c r="O9" s="54"/>
      <c r="P9" s="54"/>
      <c r="Q9" s="54"/>
      <c r="R9" s="54"/>
      <c r="S9" s="54"/>
      <c r="T9" s="54"/>
      <c r="U9" s="52">
        <f t="shared" si="0"/>
        <v>13.203623825379982</v>
      </c>
      <c r="V9" s="52">
        <f t="shared" si="1"/>
        <v>2.0098693251356261</v>
      </c>
    </row>
    <row r="10" spans="1:22" x14ac:dyDescent="0.35">
      <c r="A10" s="45">
        <f t="shared" si="2"/>
        <v>43989</v>
      </c>
      <c r="B10" s="53">
        <v>4.868816303915696</v>
      </c>
      <c r="C10" s="54"/>
      <c r="D10" s="54">
        <v>0.55123880039588291</v>
      </c>
      <c r="E10" s="54">
        <v>0.63770630680296225</v>
      </c>
      <c r="F10" s="54"/>
      <c r="G10" s="54"/>
      <c r="H10" s="54"/>
      <c r="I10" s="54"/>
      <c r="J10" s="55">
        <v>21.498231832219091</v>
      </c>
      <c r="K10" s="55">
        <v>3.3553571184252218</v>
      </c>
      <c r="L10" s="54"/>
      <c r="M10" s="53">
        <f t="shared" ref="M10:M15" si="3">B10*M$2</f>
        <v>3.9241606683511114</v>
      </c>
      <c r="N10" s="54"/>
      <c r="O10" s="54">
        <f t="shared" ref="O10:O14" si="4">D10*O$2</f>
        <v>0.6062093886531591</v>
      </c>
      <c r="P10" s="54">
        <f t="shared" ref="P10:P14" si="5">E10*P$2</f>
        <v>0.73385924362351229</v>
      </c>
      <c r="Q10" s="54"/>
      <c r="R10" s="54"/>
      <c r="S10" s="54"/>
      <c r="T10" s="54"/>
      <c r="U10" s="52">
        <f t="shared" si="0"/>
        <v>18.935097686694494</v>
      </c>
      <c r="V10" s="52">
        <f t="shared" si="1"/>
        <v>3.3553571184252218</v>
      </c>
    </row>
    <row r="11" spans="1:22" x14ac:dyDescent="0.35">
      <c r="A11" s="45">
        <f t="shared" si="2"/>
        <v>43996</v>
      </c>
      <c r="B11" s="53">
        <v>12.258154716988512</v>
      </c>
      <c r="C11" s="54"/>
      <c r="D11" s="54">
        <v>4.2383552539114051</v>
      </c>
      <c r="E11" s="54">
        <v>2.2082179116476399</v>
      </c>
      <c r="F11" s="54"/>
      <c r="G11" s="54"/>
      <c r="H11" s="54"/>
      <c r="I11" s="54"/>
      <c r="J11" s="55">
        <v>29.583578770786023</v>
      </c>
      <c r="K11" s="55">
        <v>6.4000122336601954</v>
      </c>
      <c r="L11" s="54"/>
      <c r="M11" s="53">
        <f t="shared" si="3"/>
        <v>9.8798076584410559</v>
      </c>
      <c r="N11" s="54"/>
      <c r="O11" s="54">
        <f t="shared" si="4"/>
        <v>4.6610121521259433</v>
      </c>
      <c r="P11" s="54">
        <f t="shared" si="5"/>
        <v>2.5411715535978474</v>
      </c>
      <c r="Q11" s="54"/>
      <c r="R11" s="54"/>
      <c r="S11" s="54"/>
      <c r="T11" s="54"/>
      <c r="U11" s="52">
        <f t="shared" si="0"/>
        <v>26.056466332609691</v>
      </c>
      <c r="V11" s="52">
        <f t="shared" si="1"/>
        <v>6.4000122336601954</v>
      </c>
    </row>
    <row r="12" spans="1:22" x14ac:dyDescent="0.35">
      <c r="A12" s="45">
        <f t="shared" si="2"/>
        <v>44003</v>
      </c>
      <c r="B12" s="53">
        <v>23.56239675400267</v>
      </c>
      <c r="C12" s="54"/>
      <c r="D12" s="54">
        <v>10.826987253022525</v>
      </c>
      <c r="E12" s="54">
        <v>4.792860285198306</v>
      </c>
      <c r="F12" s="54">
        <v>0.1692665510767149</v>
      </c>
      <c r="G12" s="54">
        <v>0.14548247875588721</v>
      </c>
      <c r="H12" s="54"/>
      <c r="I12" s="54"/>
      <c r="J12" s="55">
        <v>36.133938776451586</v>
      </c>
      <c r="K12" s="55">
        <v>10.693154457762793</v>
      </c>
      <c r="L12" s="54"/>
      <c r="M12" s="53">
        <f t="shared" si="3"/>
        <v>18.990782322138347</v>
      </c>
      <c r="N12" s="54"/>
      <c r="O12" s="54">
        <f t="shared" si="4"/>
        <v>11.906675144958376</v>
      </c>
      <c r="P12" s="54">
        <f t="shared" si="5"/>
        <v>5.5155246014770354</v>
      </c>
      <c r="Q12" s="54">
        <f t="shared" ref="Q12:Q14" si="6">F12*Q$2</f>
        <v>0.14815358026863815</v>
      </c>
      <c r="R12" s="54">
        <f t="shared" ref="R12:R14" si="7">G12*R$2</f>
        <v>0.15675451644041594</v>
      </c>
      <c r="S12" s="54"/>
      <c r="T12" s="54"/>
      <c r="U12" s="52">
        <f t="shared" si="0"/>
        <v>31.825857395013699</v>
      </c>
      <c r="V12" s="52">
        <f t="shared" si="1"/>
        <v>10.693154457762793</v>
      </c>
    </row>
    <row r="13" spans="1:22" x14ac:dyDescent="0.35">
      <c r="A13" s="45">
        <f t="shared" si="2"/>
        <v>44010</v>
      </c>
      <c r="B13" s="53">
        <v>40.631803584869921</v>
      </c>
      <c r="C13" s="54">
        <v>1.9806160165699975</v>
      </c>
      <c r="D13" s="54">
        <v>19.760664323956949</v>
      </c>
      <c r="E13" s="54">
        <v>8.4625719790177385</v>
      </c>
      <c r="F13" s="54">
        <v>0.37439052880528517</v>
      </c>
      <c r="G13" s="54">
        <v>-8.6907216780950508E-3</v>
      </c>
      <c r="H13" s="54">
        <v>0.51261746309992928</v>
      </c>
      <c r="I13" s="54">
        <v>0.89397840868873024</v>
      </c>
      <c r="J13" s="55">
        <v>42.694058063758995</v>
      </c>
      <c r="K13" s="55">
        <v>16.568282351313531</v>
      </c>
      <c r="L13" s="54"/>
      <c r="M13" s="53">
        <f t="shared" si="3"/>
        <v>32.748355156402518</v>
      </c>
      <c r="N13" s="54">
        <f t="shared" ref="N13:N14" si="8">C13*N$2</f>
        <v>1.9807624854901795</v>
      </c>
      <c r="O13" s="54">
        <f t="shared" si="4"/>
        <v>21.731235592638267</v>
      </c>
      <c r="P13" s="54">
        <f t="shared" si="5"/>
        <v>9.7385530068943638</v>
      </c>
      <c r="Q13" s="54">
        <f t="shared" si="6"/>
        <v>0.32769201539430459</v>
      </c>
      <c r="R13" s="54">
        <f t="shared" si="7"/>
        <v>-9.3640820930328116E-3</v>
      </c>
      <c r="S13" s="54">
        <f t="shared" ref="S13:S14" si="9">H13*S$2</f>
        <v>0.47951700938088593</v>
      </c>
      <c r="T13" s="54">
        <f t="shared" ref="T13:T14" si="10">I13*T$2</f>
        <v>0.91761580197616455</v>
      </c>
      <c r="U13" s="52">
        <f t="shared" si="0"/>
        <v>37.6038441853214</v>
      </c>
      <c r="V13" s="52">
        <f t="shared" si="1"/>
        <v>16.568282351313531</v>
      </c>
    </row>
    <row r="14" spans="1:22" x14ac:dyDescent="0.35">
      <c r="A14" s="45">
        <f t="shared" si="2"/>
        <v>44017</v>
      </c>
      <c r="B14" s="53">
        <v>62.539772343436518</v>
      </c>
      <c r="C14" s="54">
        <v>7.4837858259248842</v>
      </c>
      <c r="D14" s="54">
        <v>31.141500226494511</v>
      </c>
      <c r="E14" s="54">
        <v>13.752084518148825</v>
      </c>
      <c r="F14" s="54">
        <v>1.1134909111696465</v>
      </c>
      <c r="G14" s="54">
        <v>3.4321549622520764</v>
      </c>
      <c r="H14" s="54">
        <v>-1.2590807652350611</v>
      </c>
      <c r="I14" s="54">
        <v>4.5648631761499843</v>
      </c>
      <c r="J14" s="55">
        <v>49.812602445665874</v>
      </c>
      <c r="K14" s="55">
        <v>24.670069164007888</v>
      </c>
      <c r="L14" s="54"/>
      <c r="M14" s="53">
        <f t="shared" si="3"/>
        <v>50.405704285941695</v>
      </c>
      <c r="N14" s="54">
        <f t="shared" si="8"/>
        <v>7.4843392608257568</v>
      </c>
      <c r="O14" s="54">
        <f t="shared" si="4"/>
        <v>34.246990234518421</v>
      </c>
      <c r="P14" s="54">
        <f t="shared" si="5"/>
        <v>15.825614761958995</v>
      </c>
      <c r="Q14" s="54">
        <f t="shared" si="6"/>
        <v>0.97460286179993527</v>
      </c>
      <c r="R14" s="54">
        <f t="shared" si="7"/>
        <v>3.6980796317001636</v>
      </c>
      <c r="S14" s="54">
        <f t="shared" si="9"/>
        <v>-1.1777800925147552</v>
      </c>
      <c r="T14" s="54">
        <f t="shared" si="10"/>
        <v>4.6855612435185812</v>
      </c>
      <c r="U14" s="52">
        <f t="shared" ref="U14" si="11">J14*U$2</f>
        <v>43.873677644669847</v>
      </c>
      <c r="V14" s="52">
        <f t="shared" ref="V14:V20" si="12">K14*V$2</f>
        <v>24.670069164007888</v>
      </c>
    </row>
    <row r="15" spans="1:22" x14ac:dyDescent="0.35">
      <c r="A15" s="45">
        <f t="shared" si="2"/>
        <v>44024</v>
      </c>
      <c r="B15" s="53">
        <v>84.639466089772341</v>
      </c>
      <c r="C15" s="54">
        <v>19.202346745166782</v>
      </c>
      <c r="D15" s="54">
        <v>45.411593418341354</v>
      </c>
      <c r="E15" s="54">
        <v>24.214466231500595</v>
      </c>
      <c r="F15" s="54">
        <v>4.8184941709457707</v>
      </c>
      <c r="G15" s="54">
        <v>9.6556290426917446</v>
      </c>
      <c r="H15" s="54">
        <v>3.6204257039603109</v>
      </c>
      <c r="I15" s="54">
        <v>11.676177984773316</v>
      </c>
      <c r="J15" s="55">
        <v>56.329131128400022</v>
      </c>
      <c r="K15" s="55">
        <v>35.660918976483572</v>
      </c>
      <c r="L15" s="54"/>
      <c r="M15" s="53">
        <f t="shared" si="3"/>
        <v>68.217579610182241</v>
      </c>
      <c r="N15" s="54">
        <f t="shared" ref="N15:U15" si="13">C15*N$2</f>
        <v>19.203766781644926</v>
      </c>
      <c r="O15" s="54">
        <f t="shared" si="13"/>
        <v>49.940124432692492</v>
      </c>
      <c r="P15" s="54">
        <f t="shared" si="13"/>
        <v>27.865507497460996</v>
      </c>
      <c r="Q15" s="54">
        <f t="shared" si="13"/>
        <v>4.2174733187872198</v>
      </c>
      <c r="R15" s="54">
        <f t="shared" si="13"/>
        <v>10.403750846552933</v>
      </c>
      <c r="S15" s="54">
        <f t="shared" si="13"/>
        <v>3.3866495607667417</v>
      </c>
      <c r="T15" s="54">
        <f t="shared" si="13"/>
        <v>11.984904021596725</v>
      </c>
      <c r="U15" s="52">
        <f t="shared" si="13"/>
        <v>49.613270935351231</v>
      </c>
      <c r="V15" s="52">
        <f t="shared" si="12"/>
        <v>35.660918976483572</v>
      </c>
    </row>
    <row r="16" spans="1:22" x14ac:dyDescent="0.35">
      <c r="A16" s="45">
        <f t="shared" si="2"/>
        <v>44031</v>
      </c>
      <c r="B16" s="53">
        <v>105.5120484668622</v>
      </c>
      <c r="C16" s="54">
        <v>35.932353834987062</v>
      </c>
      <c r="D16" s="54">
        <v>57.240034259744299</v>
      </c>
      <c r="E16" s="54">
        <v>38.04811747313255</v>
      </c>
      <c r="F16" s="54">
        <v>8.4141003281625952</v>
      </c>
      <c r="G16" s="54">
        <v>19.166134600175116</v>
      </c>
      <c r="H16" s="54">
        <v>11.380064376569354</v>
      </c>
      <c r="I16" s="54">
        <v>18.801008218151772</v>
      </c>
      <c r="J16" s="55">
        <v>61.12563979107771</v>
      </c>
      <c r="K16" s="55">
        <v>46.87803256816769</v>
      </c>
      <c r="L16" s="54"/>
      <c r="M16" s="53">
        <f t="shared" ref="M16:M71" si="14">B16*M$2</f>
        <v>85.040429703175363</v>
      </c>
      <c r="N16" s="54">
        <f t="shared" ref="N16:N71" si="15">C16*N$2</f>
        <v>35.935011075472737</v>
      </c>
      <c r="O16" s="54">
        <f t="shared" ref="O16:O71" si="16">D16*O$2</f>
        <v>62.948120034666253</v>
      </c>
      <c r="P16" s="54">
        <f t="shared" ref="P16:P71" si="17">E16*P$2</f>
        <v>43.78498755973397</v>
      </c>
      <c r="Q16" s="54">
        <f t="shared" ref="Q16:Q71" si="18">F16*Q$2</f>
        <v>7.3645920025382789</v>
      </c>
      <c r="R16" s="54">
        <f t="shared" ref="R16:R71" si="19">G16*R$2</f>
        <v>20.651133985169313</v>
      </c>
      <c r="S16" s="54">
        <f t="shared" ref="S16:S71" si="20">H16*S$2</f>
        <v>10.645237100224817</v>
      </c>
      <c r="T16" s="54">
        <f t="shared" ref="T16:T71" si="21">I16*T$2</f>
        <v>19.29811958139441</v>
      </c>
      <c r="U16" s="52">
        <f t="shared" ref="U16:U47" si="22">J16*U$2</f>
        <v>53.837914189349647</v>
      </c>
      <c r="V16" s="52">
        <f t="shared" si="12"/>
        <v>46.87803256816769</v>
      </c>
    </row>
    <row r="17" spans="1:22" x14ac:dyDescent="0.35">
      <c r="A17" s="45">
        <f t="shared" si="2"/>
        <v>44038</v>
      </c>
      <c r="B17" s="53">
        <v>120.24211152845814</v>
      </c>
      <c r="C17" s="54">
        <v>54.710835812419376</v>
      </c>
      <c r="D17" s="54">
        <v>66.350474196356146</v>
      </c>
      <c r="E17" s="54">
        <v>49.872847872500707</v>
      </c>
      <c r="F17" s="54">
        <v>13.427158744132575</v>
      </c>
      <c r="G17" s="54">
        <v>27.39806634193955</v>
      </c>
      <c r="H17" s="54">
        <v>17.188117724584234</v>
      </c>
      <c r="I17" s="54">
        <v>24.816046086421384</v>
      </c>
      <c r="J17" s="55">
        <v>64.53675419769489</v>
      </c>
      <c r="K17" s="55">
        <v>56.176802762223339</v>
      </c>
      <c r="L17" s="54"/>
      <c r="M17" s="53">
        <f t="shared" si="14"/>
        <v>96.912542040245611</v>
      </c>
      <c r="N17" s="54">
        <f t="shared" si="15"/>
        <v>54.714881744077331</v>
      </c>
      <c r="O17" s="54">
        <f t="shared" si="16"/>
        <v>72.96707047931649</v>
      </c>
      <c r="P17" s="54">
        <f t="shared" si="17"/>
        <v>57.392643018618259</v>
      </c>
      <c r="Q17" s="54">
        <f t="shared" si="18"/>
        <v>11.75236116128467</v>
      </c>
      <c r="R17" s="54">
        <f t="shared" si="19"/>
        <v>29.520878923431006</v>
      </c>
      <c r="S17" s="54">
        <f t="shared" si="20"/>
        <v>16.078256012461562</v>
      </c>
      <c r="T17" s="54">
        <f t="shared" si="21"/>
        <v>25.472199115938317</v>
      </c>
      <c r="U17" s="52">
        <f t="shared" si="22"/>
        <v>56.842337297904436</v>
      </c>
      <c r="V17" s="52">
        <f t="shared" si="12"/>
        <v>56.176802762223339</v>
      </c>
    </row>
    <row r="18" spans="1:22" x14ac:dyDescent="0.35">
      <c r="A18" s="45">
        <f t="shared" si="2"/>
        <v>44045</v>
      </c>
      <c r="B18" s="53">
        <v>129.17551921203813</v>
      </c>
      <c r="C18" s="54">
        <v>70.53610085282817</v>
      </c>
      <c r="D18" s="54">
        <v>72.040643028086095</v>
      </c>
      <c r="E18" s="54">
        <v>59.219381801078704</v>
      </c>
      <c r="F18" s="54">
        <v>16.71921126066972</v>
      </c>
      <c r="G18" s="54">
        <v>33.124408209853961</v>
      </c>
      <c r="H18" s="54">
        <v>23.255498553549895</v>
      </c>
      <c r="I18" s="54">
        <v>29.837402815058741</v>
      </c>
      <c r="J18" s="55">
        <v>68.074088710671489</v>
      </c>
      <c r="K18" s="55">
        <v>62.896355972495407</v>
      </c>
      <c r="L18" s="54"/>
      <c r="M18" s="53">
        <f t="shared" si="14"/>
        <v>104.11267547679705</v>
      </c>
      <c r="N18" s="54">
        <f t="shared" si="15"/>
        <v>70.541317081738427</v>
      </c>
      <c r="O18" s="54">
        <f t="shared" si="16"/>
        <v>79.224673838040502</v>
      </c>
      <c r="P18" s="54">
        <f t="shared" si="17"/>
        <v>68.148441175475824</v>
      </c>
      <c r="Q18" s="54">
        <f t="shared" si="18"/>
        <v>14.633789084609639</v>
      </c>
      <c r="R18" s="54">
        <f t="shared" si="19"/>
        <v>35.69089993320231</v>
      </c>
      <c r="S18" s="54">
        <f t="shared" si="20"/>
        <v>21.753857253758671</v>
      </c>
      <c r="T18" s="54">
        <f t="shared" si="21"/>
        <v>30.626323909976048</v>
      </c>
      <c r="U18" s="52">
        <f t="shared" si="22"/>
        <v>59.957931876866326</v>
      </c>
      <c r="V18" s="52">
        <f t="shared" si="12"/>
        <v>62.896355972495407</v>
      </c>
    </row>
    <row r="19" spans="1:22" x14ac:dyDescent="0.35">
      <c r="A19" s="45">
        <f t="shared" si="2"/>
        <v>44052</v>
      </c>
      <c r="B19" s="53">
        <v>134.79697601528207</v>
      </c>
      <c r="C19" s="54">
        <v>81.559254113355223</v>
      </c>
      <c r="D19" s="54">
        <v>75.754075627892007</v>
      </c>
      <c r="E19" s="54">
        <v>65.135892860931605</v>
      </c>
      <c r="F19" s="54">
        <v>20.044786569462232</v>
      </c>
      <c r="G19" s="54">
        <v>38.011432547563444</v>
      </c>
      <c r="H19" s="54">
        <v>30.897264870966648</v>
      </c>
      <c r="I19" s="54">
        <v>33.090469201495893</v>
      </c>
      <c r="J19" s="55">
        <v>69.420206918484539</v>
      </c>
      <c r="K19" s="55">
        <v>67.423791002405991</v>
      </c>
      <c r="L19" s="54"/>
      <c r="M19" s="53">
        <f t="shared" si="14"/>
        <v>108.64344811415936</v>
      </c>
      <c r="N19" s="54">
        <f t="shared" si="15"/>
        <v>81.565285517615763</v>
      </c>
      <c r="O19" s="54">
        <f t="shared" si="16"/>
        <v>83.30841704428137</v>
      </c>
      <c r="P19" s="54">
        <f t="shared" si="17"/>
        <v>74.957039875151764</v>
      </c>
      <c r="Q19" s="54">
        <f t="shared" si="18"/>
        <v>17.54455843222453</v>
      </c>
      <c r="R19" s="54">
        <f t="shared" si="19"/>
        <v>40.956572771892475</v>
      </c>
      <c r="S19" s="54">
        <f t="shared" si="20"/>
        <v>28.902183627105302</v>
      </c>
      <c r="T19" s="54">
        <f t="shared" si="21"/>
        <v>33.965403570133233</v>
      </c>
      <c r="U19" s="52">
        <f t="shared" si="22"/>
        <v>61.143558674535257</v>
      </c>
      <c r="V19" s="52">
        <f t="shared" si="12"/>
        <v>67.423791002405991</v>
      </c>
    </row>
    <row r="20" spans="1:22" x14ac:dyDescent="0.35">
      <c r="A20" s="45">
        <f t="shared" si="2"/>
        <v>44059</v>
      </c>
      <c r="B20" s="53">
        <v>141.75062097772229</v>
      </c>
      <c r="C20" s="54">
        <v>92.080019815201894</v>
      </c>
      <c r="D20" s="54">
        <v>78.421497382015474</v>
      </c>
      <c r="E20" s="54">
        <v>69.027830168062678</v>
      </c>
      <c r="F20" s="54">
        <v>22.075323382621523</v>
      </c>
      <c r="G20" s="54">
        <v>40.211125647535795</v>
      </c>
      <c r="H20" s="54">
        <v>39.553806869303891</v>
      </c>
      <c r="I20" s="54">
        <v>37.228973893985156</v>
      </c>
      <c r="J20" s="55">
        <v>72.62321544027327</v>
      </c>
      <c r="K20" s="55">
        <v>71.364681319764998</v>
      </c>
      <c r="L20" s="54"/>
      <c r="M20" s="53">
        <f t="shared" si="14"/>
        <v>114.247935603519</v>
      </c>
      <c r="N20" s="54">
        <f t="shared" si="15"/>
        <v>92.086829242652669</v>
      </c>
      <c r="O20" s="54">
        <f t="shared" si="16"/>
        <v>86.241839201223215</v>
      </c>
      <c r="P20" s="54">
        <f t="shared" si="17"/>
        <v>79.435800925454217</v>
      </c>
      <c r="Q20" s="54">
        <f t="shared" si="18"/>
        <v>19.32182214335478</v>
      </c>
      <c r="R20" s="54">
        <f t="shared" si="19"/>
        <v>43.326698928335432</v>
      </c>
      <c r="S20" s="54">
        <f t="shared" si="20"/>
        <v>36.99976014258489</v>
      </c>
      <c r="T20" s="54">
        <f t="shared" si="21"/>
        <v>38.21333312354475</v>
      </c>
      <c r="U20" s="52">
        <f t="shared" si="22"/>
        <v>63.964687394548889</v>
      </c>
      <c r="V20" s="52">
        <f t="shared" si="12"/>
        <v>71.364681319764998</v>
      </c>
    </row>
    <row r="21" spans="1:22" x14ac:dyDescent="0.35">
      <c r="A21" s="45">
        <f t="shared" si="2"/>
        <v>44066</v>
      </c>
      <c r="B21" s="53">
        <v>144.85538984770139</v>
      </c>
      <c r="C21" s="54">
        <v>100.60126301539316</v>
      </c>
      <c r="D21" s="54">
        <v>80.433864626815193</v>
      </c>
      <c r="E21" s="54">
        <v>71.823126728513316</v>
      </c>
      <c r="F21" s="54">
        <v>24.208874054749888</v>
      </c>
      <c r="G21" s="54">
        <v>41.422953669223247</v>
      </c>
      <c r="H21" s="54">
        <v>47.367819911737023</v>
      </c>
      <c r="I21" s="54">
        <v>38.387205537067793</v>
      </c>
      <c r="J21" s="55">
        <v>74.97945220817158</v>
      </c>
      <c r="K21" s="55">
        <v>74.011230920752737</v>
      </c>
      <c r="L21" s="54"/>
      <c r="M21" s="53">
        <f t="shared" si="14"/>
        <v>116.75031218200982</v>
      </c>
      <c r="N21" s="54">
        <f t="shared" si="15"/>
        <v>100.60870259895682</v>
      </c>
      <c r="O21" s="54">
        <f t="shared" si="16"/>
        <v>88.454883559384456</v>
      </c>
      <c r="P21" s="54">
        <f t="shared" si="17"/>
        <v>82.652570459755751</v>
      </c>
      <c r="Q21" s="54">
        <f t="shared" si="18"/>
        <v>21.189250579449734</v>
      </c>
      <c r="R21" s="54">
        <f t="shared" si="19"/>
        <v>44.632419845197909</v>
      </c>
      <c r="S21" s="54">
        <f t="shared" si="20"/>
        <v>44.309211019876493</v>
      </c>
      <c r="T21" s="54">
        <f t="shared" si="21"/>
        <v>39.402189194017815</v>
      </c>
      <c r="U21" s="52">
        <f t="shared" si="22"/>
        <v>66.040001016679952</v>
      </c>
      <c r="V21" s="52">
        <f t="shared" ref="V21:V70" si="23">K21*V$2</f>
        <v>74.011230920752737</v>
      </c>
    </row>
    <row r="22" spans="1:22" x14ac:dyDescent="0.35">
      <c r="A22" s="45">
        <f t="shared" si="2"/>
        <v>44073</v>
      </c>
      <c r="B22" s="53">
        <v>147.97659535115747</v>
      </c>
      <c r="C22" s="54">
        <v>104.87210864364864</v>
      </c>
      <c r="D22" s="54">
        <v>81.552195343318644</v>
      </c>
      <c r="E22" s="54">
        <v>74.462246452747593</v>
      </c>
      <c r="F22" s="54">
        <v>26.028902358090445</v>
      </c>
      <c r="G22" s="54">
        <v>42.200378063816167</v>
      </c>
      <c r="H22" s="54">
        <v>49.430389034949343</v>
      </c>
      <c r="I22" s="54">
        <v>39.152441044253749</v>
      </c>
      <c r="J22" s="55">
        <v>77.179269604081753</v>
      </c>
      <c r="K22" s="55">
        <v>75.962798607853188</v>
      </c>
      <c r="L22" s="54"/>
      <c r="M22" s="53">
        <f t="shared" si="14"/>
        <v>119.26593633169338</v>
      </c>
      <c r="N22" s="54">
        <f t="shared" si="15"/>
        <v>104.87986406134786</v>
      </c>
      <c r="O22" s="54">
        <f t="shared" si="16"/>
        <v>89.6847363554444</v>
      </c>
      <c r="P22" s="54">
        <f t="shared" si="17"/>
        <v>85.689614917365091</v>
      </c>
      <c r="Q22" s="54">
        <f t="shared" si="18"/>
        <v>22.782262947309409</v>
      </c>
      <c r="R22" s="54">
        <f t="shared" si="19"/>
        <v>45.470079377022905</v>
      </c>
      <c r="S22" s="54">
        <f t="shared" si="20"/>
        <v>46.238597060732701</v>
      </c>
      <c r="T22" s="54">
        <f t="shared" si="21"/>
        <v>40.187658045169421</v>
      </c>
      <c r="U22" s="52">
        <f t="shared" si="22"/>
        <v>67.97754442069251</v>
      </c>
      <c r="V22" s="52">
        <f t="shared" si="23"/>
        <v>75.962798607853188</v>
      </c>
    </row>
    <row r="23" spans="1:22" x14ac:dyDescent="0.35">
      <c r="A23" s="45">
        <f t="shared" si="2"/>
        <v>44080</v>
      </c>
      <c r="B23" s="53">
        <v>149.46138923901049</v>
      </c>
      <c r="C23" s="54">
        <v>107.45883210748775</v>
      </c>
      <c r="D23" s="54">
        <v>81.838454047021841</v>
      </c>
      <c r="E23" s="54">
        <v>74.752393353549152</v>
      </c>
      <c r="F23" s="54">
        <v>26.486996103251119</v>
      </c>
      <c r="G23" s="54">
        <v>42.908826486049101</v>
      </c>
      <c r="H23" s="54">
        <v>55.387769800000555</v>
      </c>
      <c r="I23" s="54">
        <v>39.152441044253749</v>
      </c>
      <c r="J23" s="55">
        <v>79.451415365078091</v>
      </c>
      <c r="K23" s="55">
        <v>76.873758773757899</v>
      </c>
      <c r="L23" s="54"/>
      <c r="M23" s="53">
        <f t="shared" si="14"/>
        <v>120.46264810137649</v>
      </c>
      <c r="N23" s="54">
        <f t="shared" si="15"/>
        <v>107.46677881647683</v>
      </c>
      <c r="O23" s="54">
        <f t="shared" si="16"/>
        <v>89.999541324985614</v>
      </c>
      <c r="P23" s="54">
        <f t="shared" si="17"/>
        <v>86.023509976721513</v>
      </c>
      <c r="Q23" s="54">
        <f t="shared" si="18"/>
        <v>23.183217701881468</v>
      </c>
      <c r="R23" s="54">
        <f t="shared" si="19"/>
        <v>46.233418651963632</v>
      </c>
      <c r="S23" s="54">
        <f t="shared" si="20"/>
        <v>51.811301101920812</v>
      </c>
      <c r="T23" s="54">
        <f t="shared" si="21"/>
        <v>40.187658045169421</v>
      </c>
      <c r="U23" s="52">
        <f t="shared" si="22"/>
        <v>69.97879281538124</v>
      </c>
      <c r="V23" s="52">
        <f t="shared" si="23"/>
        <v>76.873758773757899</v>
      </c>
    </row>
    <row r="24" spans="1:22" x14ac:dyDescent="0.35">
      <c r="A24" s="45">
        <f t="shared" si="2"/>
        <v>44087</v>
      </c>
      <c r="B24" s="53">
        <v>150.46481335628113</v>
      </c>
      <c r="C24" s="54">
        <v>108.71919261841839</v>
      </c>
      <c r="D24" s="54">
        <v>81.838454047021841</v>
      </c>
      <c r="E24" s="54">
        <v>76.064598424252168</v>
      </c>
      <c r="F24" s="54">
        <v>28.072987159063771</v>
      </c>
      <c r="G24" s="54">
        <v>43.091628257414079</v>
      </c>
      <c r="H24" s="54">
        <v>58.593099627918434</v>
      </c>
      <c r="I24" s="54">
        <v>39.582171305220299</v>
      </c>
      <c r="J24" s="55">
        <v>79.451415365078091</v>
      </c>
      <c r="K24" s="55">
        <v>77.563074726553623</v>
      </c>
      <c r="L24" s="54"/>
      <c r="M24" s="53">
        <f t="shared" si="14"/>
        <v>121.27138624405433</v>
      </c>
      <c r="N24" s="54">
        <f t="shared" si="15"/>
        <v>108.7272325325727</v>
      </c>
      <c r="O24" s="54">
        <f t="shared" si="16"/>
        <v>89.999541324985614</v>
      </c>
      <c r="P24" s="54">
        <f t="shared" si="17"/>
        <v>87.533568463507947</v>
      </c>
      <c r="Q24" s="54">
        <f t="shared" si="18"/>
        <v>24.571384777408333</v>
      </c>
      <c r="R24" s="54">
        <f t="shared" si="19"/>
        <v>46.430383973972276</v>
      </c>
      <c r="S24" s="54">
        <f t="shared" si="20"/>
        <v>54.809658129923399</v>
      </c>
      <c r="T24" s="54">
        <f t="shared" si="21"/>
        <v>40.628750664652969</v>
      </c>
      <c r="U24" s="52">
        <f t="shared" si="22"/>
        <v>69.97879281538124</v>
      </c>
      <c r="V24" s="52">
        <f t="shared" si="23"/>
        <v>77.563074726553623</v>
      </c>
    </row>
    <row r="25" spans="1:22" x14ac:dyDescent="0.35">
      <c r="A25" s="45">
        <f t="shared" si="2"/>
        <v>44094</v>
      </c>
      <c r="B25" s="53">
        <v>152.25173040858283</v>
      </c>
      <c r="C25" s="54">
        <v>113.82529496280951</v>
      </c>
      <c r="D25" s="54">
        <v>81.930397114902419</v>
      </c>
      <c r="E25" s="54">
        <v>76.980834314005321</v>
      </c>
      <c r="F25" s="54">
        <v>29.16540771133927</v>
      </c>
      <c r="G25" s="54">
        <v>44.396498175461723</v>
      </c>
      <c r="H25" s="54">
        <v>63.010614966921807</v>
      </c>
      <c r="I25" s="54">
        <v>39.889170669349021</v>
      </c>
      <c r="J25" s="55">
        <v>79.451415365078091</v>
      </c>
      <c r="K25" s="55">
        <v>78.532350629668542</v>
      </c>
      <c r="L25" s="54"/>
      <c r="M25" s="53">
        <f t="shared" si="14"/>
        <v>122.71160275183442</v>
      </c>
      <c r="N25" s="54">
        <f t="shared" si="15"/>
        <v>113.8337124793312</v>
      </c>
      <c r="O25" s="54">
        <f t="shared" si="16"/>
        <v>90.100653131576067</v>
      </c>
      <c r="P25" s="54">
        <f t="shared" si="17"/>
        <v>88.587953797104348</v>
      </c>
      <c r="Q25" s="54">
        <f t="shared" si="18"/>
        <v>25.527545430231623</v>
      </c>
      <c r="R25" s="54">
        <f t="shared" si="19"/>
        <v>47.836355708647069</v>
      </c>
      <c r="S25" s="54">
        <f t="shared" si="20"/>
        <v>58.941928090925792</v>
      </c>
      <c r="T25" s="54">
        <f t="shared" si="21"/>
        <v>40.943867299443234</v>
      </c>
      <c r="U25" s="52">
        <f t="shared" si="22"/>
        <v>69.97879281538124</v>
      </c>
      <c r="V25" s="52">
        <f t="shared" si="23"/>
        <v>78.532350629668542</v>
      </c>
    </row>
    <row r="26" spans="1:22" x14ac:dyDescent="0.35">
      <c r="A26" s="45">
        <f t="shared" si="2"/>
        <v>44101</v>
      </c>
      <c r="B26" s="53">
        <v>153.83233523722782</v>
      </c>
      <c r="C26" s="54">
        <v>116.43078578522429</v>
      </c>
      <c r="D26" s="54">
        <v>81.930397114902419</v>
      </c>
      <c r="E26" s="54">
        <v>76.980834314005321</v>
      </c>
      <c r="F26" s="54">
        <v>29.173441051511336</v>
      </c>
      <c r="G26" s="54">
        <v>44.396498175461723</v>
      </c>
      <c r="H26" s="54">
        <v>65.543997101387149</v>
      </c>
      <c r="I26" s="54">
        <v>40.362106977204419</v>
      </c>
      <c r="J26" s="55">
        <v>80.299964727176217</v>
      </c>
      <c r="K26" s="55">
        <v>79.017850962665023</v>
      </c>
      <c r="L26" s="54"/>
      <c r="M26" s="53">
        <f t="shared" si="14"/>
        <v>123.98553606819023</v>
      </c>
      <c r="N26" s="54">
        <f t="shared" si="15"/>
        <v>116.43939598090444</v>
      </c>
      <c r="O26" s="54">
        <f t="shared" si="16"/>
        <v>90.100653131576067</v>
      </c>
      <c r="P26" s="54">
        <f t="shared" si="17"/>
        <v>88.587953797104348</v>
      </c>
      <c r="Q26" s="54">
        <f t="shared" si="18"/>
        <v>25.534576755088402</v>
      </c>
      <c r="R26" s="54">
        <f t="shared" si="19"/>
        <v>47.836355708647069</v>
      </c>
      <c r="S26" s="54">
        <f t="shared" si="20"/>
        <v>61.311726063455986</v>
      </c>
      <c r="T26" s="54">
        <f t="shared" si="21"/>
        <v>41.42930836289456</v>
      </c>
      <c r="U26" s="52">
        <f t="shared" si="22"/>
        <v>70.726173585516491</v>
      </c>
      <c r="V26" s="52">
        <f t="shared" si="23"/>
        <v>79.017850962665023</v>
      </c>
    </row>
    <row r="27" spans="1:22" x14ac:dyDescent="0.35">
      <c r="A27" s="45">
        <f t="shared" si="2"/>
        <v>44108</v>
      </c>
      <c r="B27" s="53">
        <v>156.59031003741813</v>
      </c>
      <c r="C27" s="54">
        <v>118.86070970223224</v>
      </c>
      <c r="D27" s="54">
        <v>82.318357236846055</v>
      </c>
      <c r="E27" s="54">
        <v>78.286300811128598</v>
      </c>
      <c r="F27" s="54">
        <v>31.34650009253696</v>
      </c>
      <c r="G27" s="54">
        <v>44.776817657140988</v>
      </c>
      <c r="H27" s="54">
        <v>70.446744498954033</v>
      </c>
      <c r="I27" s="54">
        <v>40.857319676270251</v>
      </c>
      <c r="J27" s="55">
        <v>81.245760842782971</v>
      </c>
      <c r="K27" s="55">
        <v>80.283029866631964</v>
      </c>
      <c r="L27" s="54"/>
      <c r="M27" s="53">
        <f t="shared" si="14"/>
        <v>126.20840412474563</v>
      </c>
      <c r="N27" s="54">
        <f t="shared" si="15"/>
        <v>118.86949959368849</v>
      </c>
      <c r="O27" s="54">
        <f t="shared" si="16"/>
        <v>90.527301379443145</v>
      </c>
      <c r="P27" s="54">
        <f t="shared" si="17"/>
        <v>90.090257672626052</v>
      </c>
      <c r="Q27" s="54">
        <f t="shared" si="18"/>
        <v>27.436585598626351</v>
      </c>
      <c r="R27" s="54">
        <f t="shared" si="19"/>
        <v>48.246142488150163</v>
      </c>
      <c r="S27" s="54">
        <f t="shared" si="20"/>
        <v>65.89789594462701</v>
      </c>
      <c r="T27" s="54">
        <f t="shared" si="21"/>
        <v>41.937614820394579</v>
      </c>
      <c r="U27" s="52">
        <f t="shared" si="22"/>
        <v>71.559206831249313</v>
      </c>
      <c r="V27" s="52">
        <f t="shared" si="23"/>
        <v>80.283029866631964</v>
      </c>
    </row>
    <row r="28" spans="1:22" x14ac:dyDescent="0.35">
      <c r="A28" s="45">
        <f t="shared" si="2"/>
        <v>44115</v>
      </c>
      <c r="B28" s="53">
        <v>160.1401796448589</v>
      </c>
      <c r="C28" s="54">
        <v>123.07995545220626</v>
      </c>
      <c r="D28" s="54">
        <v>83.141942771203986</v>
      </c>
      <c r="E28" s="54">
        <v>80.507888956293797</v>
      </c>
      <c r="F28" s="54">
        <v>33.323824517248767</v>
      </c>
      <c r="G28" s="54">
        <v>46.920464014613252</v>
      </c>
      <c r="H28" s="54">
        <v>74.580568992151711</v>
      </c>
      <c r="I28" s="54">
        <v>43.129643631122356</v>
      </c>
      <c r="J28" s="55">
        <v>82.164821271646318</v>
      </c>
      <c r="K28" s="55">
        <v>82.238769946355106</v>
      </c>
      <c r="L28" s="54"/>
      <c r="M28" s="53">
        <f t="shared" si="14"/>
        <v>129.06952227374845</v>
      </c>
      <c r="N28" s="54">
        <f t="shared" si="15"/>
        <v>123.08905736192541</v>
      </c>
      <c r="O28" s="54">
        <f t="shared" si="16"/>
        <v>91.433016439646011</v>
      </c>
      <c r="P28" s="54">
        <f t="shared" si="17"/>
        <v>92.64681541474296</v>
      </c>
      <c r="Q28" s="54">
        <f t="shared" si="18"/>
        <v>29.167274213773414</v>
      </c>
      <c r="R28" s="54">
        <f t="shared" si="19"/>
        <v>50.555879379206715</v>
      </c>
      <c r="S28" s="54">
        <f t="shared" si="20"/>
        <v>69.764793389549197</v>
      </c>
      <c r="T28" s="54">
        <f t="shared" si="21"/>
        <v>44.270020556277707</v>
      </c>
      <c r="U28" s="52">
        <f t="shared" si="22"/>
        <v>72.368691961762323</v>
      </c>
      <c r="V28" s="52">
        <f t="shared" si="23"/>
        <v>82.238769946355106</v>
      </c>
    </row>
    <row r="29" spans="1:22" x14ac:dyDescent="0.35">
      <c r="A29" s="45">
        <f t="shared" si="2"/>
        <v>44122</v>
      </c>
      <c r="B29" s="53">
        <v>163.78792936679577</v>
      </c>
      <c r="C29" s="54">
        <v>127.0714116737162</v>
      </c>
      <c r="D29" s="54">
        <v>83.83793080163997</v>
      </c>
      <c r="E29" s="54">
        <v>81.529117384327847</v>
      </c>
      <c r="F29" s="54">
        <v>36.313898218975574</v>
      </c>
      <c r="G29" s="54">
        <v>49.087084514735395</v>
      </c>
      <c r="H29" s="54">
        <v>80.175978364904594</v>
      </c>
      <c r="I29" s="54">
        <v>47.017585992317116</v>
      </c>
      <c r="J29" s="55">
        <v>82.290550663424824</v>
      </c>
      <c r="K29" s="55">
        <v>84.07622067012457</v>
      </c>
      <c r="L29" s="54"/>
      <c r="M29" s="53">
        <f t="shared" si="14"/>
        <v>132.00952967869023</v>
      </c>
      <c r="N29" s="54">
        <f t="shared" si="15"/>
        <v>127.08080875639055</v>
      </c>
      <c r="O29" s="54">
        <f t="shared" si="16"/>
        <v>92.198409728611708</v>
      </c>
      <c r="P29" s="54">
        <f t="shared" si="17"/>
        <v>93.822023992373445</v>
      </c>
      <c r="Q29" s="54">
        <f t="shared" si="18"/>
        <v>31.7843897712184</v>
      </c>
      <c r="R29" s="54">
        <f t="shared" si="19"/>
        <v>52.890370458207492</v>
      </c>
      <c r="S29" s="54">
        <f t="shared" si="20"/>
        <v>74.998899056685232</v>
      </c>
      <c r="T29" s="54">
        <f t="shared" si="21"/>
        <v>48.260762741022155</v>
      </c>
      <c r="U29" s="52">
        <f t="shared" si="22"/>
        <v>72.4794312232046</v>
      </c>
      <c r="V29" s="52">
        <f t="shared" si="23"/>
        <v>84.07622067012457</v>
      </c>
    </row>
    <row r="30" spans="1:22" x14ac:dyDescent="0.35">
      <c r="A30" s="45">
        <f t="shared" si="2"/>
        <v>44129</v>
      </c>
      <c r="B30" s="53">
        <v>168.45820342133899</v>
      </c>
      <c r="C30" s="54">
        <v>130.7221477558021</v>
      </c>
      <c r="D30" s="54">
        <v>84.156914592243965</v>
      </c>
      <c r="E30" s="54">
        <v>82.437570901340806</v>
      </c>
      <c r="F30" s="54">
        <v>37.711581752794082</v>
      </c>
      <c r="G30" s="54">
        <v>51.211663840730822</v>
      </c>
      <c r="H30" s="54">
        <v>83.906095845263266</v>
      </c>
      <c r="I30" s="54">
        <v>47.920289989583495</v>
      </c>
      <c r="J30" s="55">
        <v>82.290550663424824</v>
      </c>
      <c r="K30" s="55">
        <v>85.474523198206015</v>
      </c>
      <c r="L30" s="54"/>
      <c r="M30" s="53">
        <f t="shared" si="14"/>
        <v>135.77366958688927</v>
      </c>
      <c r="N30" s="54">
        <f t="shared" si="15"/>
        <v>130.73181481477036</v>
      </c>
      <c r="O30" s="54">
        <f t="shared" si="16"/>
        <v>92.549203193355922</v>
      </c>
      <c r="P30" s="54">
        <f t="shared" si="17"/>
        <v>94.867453532194887</v>
      </c>
      <c r="Q30" s="54">
        <f t="shared" si="18"/>
        <v>33.007737315671442</v>
      </c>
      <c r="R30" s="54">
        <f t="shared" si="19"/>
        <v>55.179562996949834</v>
      </c>
      <c r="S30" s="54">
        <f t="shared" si="20"/>
        <v>78.488157436617328</v>
      </c>
      <c r="T30" s="54">
        <f t="shared" si="21"/>
        <v>49.187334842034822</v>
      </c>
      <c r="U30" s="52">
        <f t="shared" si="22"/>
        <v>72.4794312232046</v>
      </c>
      <c r="V30" s="52">
        <f t="shared" si="23"/>
        <v>85.474523198206015</v>
      </c>
    </row>
    <row r="31" spans="1:22" x14ac:dyDescent="0.35">
      <c r="A31" s="45">
        <f t="shared" si="2"/>
        <v>44136</v>
      </c>
      <c r="B31" s="53">
        <v>174.97426994340424</v>
      </c>
      <c r="C31" s="54">
        <v>133.62618318287335</v>
      </c>
      <c r="D31" s="54">
        <v>84.369503916727311</v>
      </c>
      <c r="E31" s="54">
        <v>84.312401150272819</v>
      </c>
      <c r="F31" s="54">
        <v>39.34050978040105</v>
      </c>
      <c r="G31" s="54">
        <v>52.468521586142451</v>
      </c>
      <c r="H31" s="54">
        <v>88.217019663073771</v>
      </c>
      <c r="I31" s="54">
        <v>48.433670205326358</v>
      </c>
      <c r="J31" s="55">
        <v>82.959953535772485</v>
      </c>
      <c r="K31" s="55">
        <v>87.21566849557027</v>
      </c>
      <c r="L31" s="54"/>
      <c r="M31" s="53">
        <f t="shared" si="14"/>
        <v>141.02547831454311</v>
      </c>
      <c r="N31" s="54">
        <f t="shared" si="15"/>
        <v>133.63606499873018</v>
      </c>
      <c r="O31" s="54">
        <f t="shared" si="16"/>
        <v>92.782992332176846</v>
      </c>
      <c r="P31" s="54">
        <f t="shared" si="17"/>
        <v>97.024969450927742</v>
      </c>
      <c r="Q31" s="54">
        <f t="shared" si="18"/>
        <v>34.433485744730689</v>
      </c>
      <c r="R31" s="54">
        <f t="shared" si="19"/>
        <v>56.533802557625577</v>
      </c>
      <c r="S31" s="54">
        <f t="shared" si="20"/>
        <v>82.520718645680844</v>
      </c>
      <c r="T31" s="54">
        <f t="shared" si="21"/>
        <v>49.714289177630654</v>
      </c>
      <c r="U31" s="52">
        <f t="shared" si="22"/>
        <v>73.069024305955736</v>
      </c>
      <c r="V31" s="52">
        <f t="shared" si="23"/>
        <v>87.21566849557027</v>
      </c>
    </row>
    <row r="32" spans="1:22" x14ac:dyDescent="0.35">
      <c r="A32" s="45">
        <f t="shared" si="2"/>
        <v>44143</v>
      </c>
      <c r="B32" s="53">
        <v>185.62787044468723</v>
      </c>
      <c r="C32" s="54">
        <v>136.04701332179224</v>
      </c>
      <c r="D32" s="54">
        <v>85.354055913704769</v>
      </c>
      <c r="E32" s="54">
        <v>85.680903541364614</v>
      </c>
      <c r="F32" s="54">
        <v>44.575509405086613</v>
      </c>
      <c r="G32" s="54">
        <v>54.243658109942956</v>
      </c>
      <c r="H32" s="54">
        <v>91.083729782573045</v>
      </c>
      <c r="I32" s="54">
        <v>48.624984874608117</v>
      </c>
      <c r="J32" s="55">
        <v>84.928289860395395</v>
      </c>
      <c r="K32" s="55">
        <v>89.999395724928235</v>
      </c>
      <c r="L32" s="54"/>
      <c r="M32" s="53">
        <f t="shared" si="14"/>
        <v>149.61204996848662</v>
      </c>
      <c r="N32" s="54">
        <f t="shared" si="15"/>
        <v>136.0570741609294</v>
      </c>
      <c r="O32" s="54">
        <f t="shared" si="16"/>
        <v>93.865725738744601</v>
      </c>
      <c r="P32" s="54">
        <f t="shared" si="17"/>
        <v>98.59981373098266</v>
      </c>
      <c r="Q32" s="54">
        <f t="shared" si="18"/>
        <v>39.015512921208298</v>
      </c>
      <c r="R32" s="54">
        <f t="shared" si="19"/>
        <v>58.446477333197542</v>
      </c>
      <c r="S32" s="54">
        <f t="shared" si="20"/>
        <v>85.202321131385162</v>
      </c>
      <c r="T32" s="54">
        <f t="shared" si="21"/>
        <v>49.910662336061051</v>
      </c>
      <c r="U32" s="52">
        <f t="shared" si="22"/>
        <v>74.802685049680122</v>
      </c>
      <c r="V32" s="52">
        <f t="shared" si="23"/>
        <v>89.999395724928235</v>
      </c>
    </row>
    <row r="33" spans="1:22" x14ac:dyDescent="0.35">
      <c r="A33" s="45">
        <f t="shared" si="2"/>
        <v>44150</v>
      </c>
      <c r="B33" s="53">
        <v>198.46912577940861</v>
      </c>
      <c r="C33" s="54">
        <v>138.82061931583493</v>
      </c>
      <c r="D33" s="54">
        <v>86.052228107949148</v>
      </c>
      <c r="E33" s="54">
        <v>86.493095298012449</v>
      </c>
      <c r="F33" s="54">
        <v>47.942808496252191</v>
      </c>
      <c r="G33" s="54">
        <v>55.593426599072423</v>
      </c>
      <c r="H33" s="54">
        <v>95.476342898453467</v>
      </c>
      <c r="I33" s="54">
        <v>50.009174920442234</v>
      </c>
      <c r="J33" s="55">
        <v>86.64733046855045</v>
      </c>
      <c r="K33" s="55">
        <v>92.721597704658024</v>
      </c>
      <c r="L33" s="54"/>
      <c r="M33" s="53">
        <f t="shared" si="14"/>
        <v>159.96182411713153</v>
      </c>
      <c r="N33" s="54">
        <f t="shared" si="15"/>
        <v>138.83088526644832</v>
      </c>
      <c r="O33" s="54">
        <f t="shared" si="16"/>
        <v>94.633521000514207</v>
      </c>
      <c r="P33" s="54">
        <f t="shared" si="17"/>
        <v>99.534467225628106</v>
      </c>
      <c r="Q33" s="54">
        <f t="shared" si="18"/>
        <v>41.962801756587304</v>
      </c>
      <c r="R33" s="54">
        <f t="shared" si="19"/>
        <v>59.900826397286735</v>
      </c>
      <c r="S33" s="54">
        <f t="shared" si="20"/>
        <v>89.311296841960257</v>
      </c>
      <c r="T33" s="54">
        <f t="shared" si="21"/>
        <v>51.331451302159834</v>
      </c>
      <c r="U33" s="52">
        <f t="shared" si="22"/>
        <v>76.316772445185279</v>
      </c>
      <c r="V33" s="52">
        <f t="shared" si="23"/>
        <v>92.721597704658024</v>
      </c>
    </row>
    <row r="34" spans="1:22" x14ac:dyDescent="0.35">
      <c r="A34" s="45">
        <f t="shared" si="2"/>
        <v>44157</v>
      </c>
      <c r="B34" s="53">
        <v>215.71030227554536</v>
      </c>
      <c r="C34" s="54">
        <v>138.82061931583493</v>
      </c>
      <c r="D34" s="54">
        <v>86.052228107949148</v>
      </c>
      <c r="E34" s="54">
        <v>87.676426264157499</v>
      </c>
      <c r="F34" s="54">
        <v>49.096866129058618</v>
      </c>
      <c r="G34" s="54">
        <v>55.593426599072423</v>
      </c>
      <c r="H34" s="54">
        <v>95.476342898453467</v>
      </c>
      <c r="I34" s="54">
        <v>50.009174920442234</v>
      </c>
      <c r="J34" s="55">
        <v>87.231535090879859</v>
      </c>
      <c r="K34" s="55">
        <v>95.039596154907997</v>
      </c>
      <c r="L34" s="54"/>
      <c r="M34" s="53">
        <f t="shared" si="14"/>
        <v>173.85783958763241</v>
      </c>
      <c r="N34" s="54">
        <f t="shared" si="15"/>
        <v>138.83088526644832</v>
      </c>
      <c r="O34" s="54">
        <f t="shared" si="16"/>
        <v>94.633521000514207</v>
      </c>
      <c r="P34" s="54">
        <f t="shared" si="17"/>
        <v>100.89622005527325</v>
      </c>
      <c r="Q34" s="54">
        <f t="shared" si="18"/>
        <v>42.972911368019808</v>
      </c>
      <c r="R34" s="54">
        <f t="shared" si="19"/>
        <v>59.900826397286735</v>
      </c>
      <c r="S34" s="54">
        <f t="shared" si="20"/>
        <v>89.311296841960257</v>
      </c>
      <c r="T34" s="54">
        <f t="shared" si="21"/>
        <v>51.331451302159834</v>
      </c>
      <c r="U34" s="52">
        <f t="shared" si="22"/>
        <v>76.831325068822323</v>
      </c>
      <c r="V34" s="52">
        <f t="shared" si="23"/>
        <v>95.039596154907997</v>
      </c>
    </row>
    <row r="35" spans="1:22" x14ac:dyDescent="0.35">
      <c r="A35" s="45">
        <f t="shared" si="2"/>
        <v>44164</v>
      </c>
      <c r="B35" s="53">
        <v>239.1947172779461</v>
      </c>
      <c r="C35" s="54">
        <v>138.82061931583493</v>
      </c>
      <c r="D35" s="54">
        <v>86.052228107949148</v>
      </c>
      <c r="E35" s="54">
        <v>89.651750535155472</v>
      </c>
      <c r="F35" s="54">
        <v>50.596856879158359</v>
      </c>
      <c r="G35" s="54">
        <v>56.204356606139847</v>
      </c>
      <c r="H35" s="54">
        <v>97.042205337070186</v>
      </c>
      <c r="I35" s="54">
        <v>50.009174920442234</v>
      </c>
      <c r="J35" s="55">
        <v>91.014668013638413</v>
      </c>
      <c r="K35" s="55">
        <v>98.694242358795776</v>
      </c>
      <c r="L35" s="54"/>
      <c r="M35" s="53">
        <f t="shared" si="14"/>
        <v>192.78577030408596</v>
      </c>
      <c r="N35" s="54">
        <f t="shared" si="15"/>
        <v>138.83088526644832</v>
      </c>
      <c r="O35" s="54">
        <f t="shared" si="16"/>
        <v>94.633521000514207</v>
      </c>
      <c r="P35" s="54">
        <f t="shared" si="17"/>
        <v>103.16938241851398</v>
      </c>
      <c r="Q35" s="54">
        <f t="shared" si="18"/>
        <v>44.285805135769579</v>
      </c>
      <c r="R35" s="54">
        <f t="shared" si="19"/>
        <v>60.559091493233339</v>
      </c>
      <c r="S35" s="54">
        <f t="shared" si="20"/>
        <v>90.776049269875458</v>
      </c>
      <c r="T35" s="54">
        <f t="shared" si="21"/>
        <v>51.331451302159834</v>
      </c>
      <c r="U35" s="52">
        <f t="shared" si="22"/>
        <v>80.163412656919988</v>
      </c>
      <c r="V35" s="52">
        <f t="shared" si="23"/>
        <v>98.694242358795776</v>
      </c>
    </row>
    <row r="36" spans="1:22" x14ac:dyDescent="0.35">
      <c r="A36" s="45">
        <f t="shared" si="2"/>
        <v>44171</v>
      </c>
      <c r="B36" s="53">
        <v>268.17698513594314</v>
      </c>
      <c r="C36" s="54">
        <v>139.03110098155065</v>
      </c>
      <c r="D36" s="54">
        <v>87.060087057508781</v>
      </c>
      <c r="E36" s="54">
        <v>95.16970761135731</v>
      </c>
      <c r="F36" s="54">
        <v>54.01824007561796</v>
      </c>
      <c r="G36" s="54">
        <v>59.158781879707654</v>
      </c>
      <c r="H36" s="54">
        <v>101.21139197968692</v>
      </c>
      <c r="I36" s="54">
        <v>50.609140296141298</v>
      </c>
      <c r="J36" s="55">
        <v>96.973427649313209</v>
      </c>
      <c r="K36" s="55">
        <v>104.64271691330121</v>
      </c>
      <c r="L36" s="54"/>
      <c r="M36" s="53">
        <f t="shared" si="14"/>
        <v>216.14485154863846</v>
      </c>
      <c r="N36" s="54">
        <f t="shared" si="15"/>
        <v>139.04138249753461</v>
      </c>
      <c r="O36" s="54">
        <f t="shared" si="16"/>
        <v>95.741885573585577</v>
      </c>
      <c r="P36" s="54">
        <f t="shared" si="17"/>
        <v>109.51933342745023</v>
      </c>
      <c r="Q36" s="54">
        <f t="shared" si="18"/>
        <v>47.280432052913504</v>
      </c>
      <c r="R36" s="54">
        <f t="shared" si="19"/>
        <v>63.742426758606136</v>
      </c>
      <c r="S36" s="54">
        <f t="shared" si="20"/>
        <v>94.676025478896236</v>
      </c>
      <c r="T36" s="54">
        <f t="shared" si="21"/>
        <v>51.947280167856427</v>
      </c>
      <c r="U36" s="52">
        <f t="shared" si="22"/>
        <v>85.411737108605266</v>
      </c>
      <c r="V36" s="52">
        <f t="shared" si="23"/>
        <v>104.64271691330121</v>
      </c>
    </row>
    <row r="37" spans="1:22" x14ac:dyDescent="0.35">
      <c r="A37" s="45">
        <f t="shared" si="2"/>
        <v>44178</v>
      </c>
      <c r="B37" s="53">
        <v>301.51060636883449</v>
      </c>
      <c r="C37" s="54">
        <v>140.05410028053024</v>
      </c>
      <c r="D37" s="54">
        <v>87.820767876056109</v>
      </c>
      <c r="E37" s="54">
        <v>104.94628928188752</v>
      </c>
      <c r="F37" s="54">
        <v>56.711344405461048</v>
      </c>
      <c r="G37" s="54">
        <v>61.383660369728972</v>
      </c>
      <c r="H37" s="54">
        <v>106.6990608004643</v>
      </c>
      <c r="I37" s="54">
        <v>50.609140296141298</v>
      </c>
      <c r="J37" s="55">
        <v>109.03412377617673</v>
      </c>
      <c r="K37" s="55">
        <v>112.44419630892671</v>
      </c>
      <c r="L37" s="54"/>
      <c r="M37" s="53">
        <f t="shared" si="14"/>
        <v>243.01102952923426</v>
      </c>
      <c r="N37" s="54">
        <f t="shared" si="15"/>
        <v>140.06445744853428</v>
      </c>
      <c r="O37" s="54">
        <f t="shared" si="16"/>
        <v>96.57842293931634</v>
      </c>
      <c r="P37" s="54">
        <f t="shared" si="17"/>
        <v>120.77002164147727</v>
      </c>
      <c r="Q37" s="54">
        <f t="shared" si="18"/>
        <v>49.637619849115445</v>
      </c>
      <c r="R37" s="54">
        <f t="shared" si="19"/>
        <v>66.139689678680369</v>
      </c>
      <c r="S37" s="54">
        <f t="shared" si="20"/>
        <v>99.809347557896359</v>
      </c>
      <c r="T37" s="54">
        <f t="shared" si="21"/>
        <v>51.947280167856427</v>
      </c>
      <c r="U37" s="52">
        <f t="shared" si="22"/>
        <v>96.034492557239105</v>
      </c>
      <c r="V37" s="52">
        <f t="shared" si="23"/>
        <v>112.44419630892671</v>
      </c>
    </row>
    <row r="38" spans="1:22" x14ac:dyDescent="0.35">
      <c r="A38" s="45">
        <f t="shared" si="2"/>
        <v>44185</v>
      </c>
      <c r="B38" s="53">
        <v>338.08405066124726</v>
      </c>
      <c r="C38" s="54">
        <v>144.13867442400894</v>
      </c>
      <c r="D38" s="54">
        <v>91.905567737045416</v>
      </c>
      <c r="E38" s="54">
        <v>124.5797638865531</v>
      </c>
      <c r="F38" s="54">
        <v>62.605417741891685</v>
      </c>
      <c r="G38" s="54">
        <v>67.386332966084083</v>
      </c>
      <c r="H38" s="54">
        <v>112.77401779700072</v>
      </c>
      <c r="I38" s="54">
        <v>53.763425245180052</v>
      </c>
      <c r="J38" s="55">
        <v>125.84381183086253</v>
      </c>
      <c r="K38" s="55">
        <v>124.93224785465955</v>
      </c>
      <c r="L38" s="54"/>
      <c r="M38" s="53">
        <f t="shared" si="14"/>
        <v>272.48843484497644</v>
      </c>
      <c r="N38" s="54">
        <f t="shared" si="15"/>
        <v>144.14933365114976</v>
      </c>
      <c r="O38" s="54">
        <f t="shared" si="16"/>
        <v>101.07056686082998</v>
      </c>
      <c r="P38" s="54">
        <f t="shared" si="17"/>
        <v>143.36381861255404</v>
      </c>
      <c r="Q38" s="54">
        <f t="shared" si="18"/>
        <v>54.79651309532067</v>
      </c>
      <c r="R38" s="54">
        <f t="shared" si="19"/>
        <v>72.6074516266373</v>
      </c>
      <c r="S38" s="54">
        <f t="shared" si="20"/>
        <v>105.49203576262647</v>
      </c>
      <c r="T38" s="54">
        <f t="shared" si="21"/>
        <v>55.184966542652681</v>
      </c>
      <c r="U38" s="52">
        <f t="shared" si="22"/>
        <v>110.84003972420732</v>
      </c>
      <c r="V38" s="52">
        <f t="shared" si="23"/>
        <v>124.93224785465955</v>
      </c>
    </row>
    <row r="39" spans="1:22" x14ac:dyDescent="0.35">
      <c r="A39" s="45">
        <f t="shared" si="2"/>
        <v>44192</v>
      </c>
      <c r="B39" s="53">
        <v>372.64854974131407</v>
      </c>
      <c r="C39" s="54">
        <v>150.63115001648973</v>
      </c>
      <c r="D39" s="54">
        <v>100.27563753308021</v>
      </c>
      <c r="E39" s="54">
        <v>154.04629524351233</v>
      </c>
      <c r="F39" s="54">
        <v>78.287589998547972</v>
      </c>
      <c r="G39" s="54">
        <v>79.840582456711473</v>
      </c>
      <c r="H39" s="54">
        <v>122.98123911269136</v>
      </c>
      <c r="I39" s="54">
        <v>62.113764054130428</v>
      </c>
      <c r="J39" s="55">
        <v>147.1213096794562</v>
      </c>
      <c r="K39" s="55">
        <v>142.78636192043447</v>
      </c>
      <c r="L39" s="54"/>
      <c r="M39" s="53">
        <f t="shared" si="14"/>
        <v>300.34667375659279</v>
      </c>
      <c r="N39" s="54">
        <f t="shared" si="15"/>
        <v>150.64228936995556</v>
      </c>
      <c r="O39" s="54">
        <f t="shared" si="16"/>
        <v>110.27531603740196</v>
      </c>
      <c r="P39" s="54">
        <f t="shared" si="17"/>
        <v>177.27329415504394</v>
      </c>
      <c r="Q39" s="54">
        <f t="shared" si="18"/>
        <v>68.522615219065955</v>
      </c>
      <c r="R39" s="54">
        <f t="shared" si="19"/>
        <v>86.026661095891626</v>
      </c>
      <c r="S39" s="54">
        <f t="shared" si="20"/>
        <v>115.04016198093805</v>
      </c>
      <c r="T39" s="54">
        <f t="shared" si="21"/>
        <v>63.756093952974318</v>
      </c>
      <c r="U39" s="52">
        <f t="shared" si="22"/>
        <v>129.58072051302202</v>
      </c>
      <c r="V39" s="52">
        <f t="shared" si="23"/>
        <v>142.78636192043447</v>
      </c>
    </row>
    <row r="40" spans="1:22" x14ac:dyDescent="0.35">
      <c r="A40" s="45">
        <f t="shared" si="2"/>
        <v>44199</v>
      </c>
      <c r="B40" s="53">
        <v>407.9104206764116</v>
      </c>
      <c r="C40" s="54">
        <v>162.85413755114146</v>
      </c>
      <c r="D40" s="54">
        <v>112.60091958903006</v>
      </c>
      <c r="E40" s="54">
        <v>195.79157217303694</v>
      </c>
      <c r="F40" s="54">
        <v>107.70422138922228</v>
      </c>
      <c r="G40" s="54">
        <v>99.290765797183525</v>
      </c>
      <c r="H40" s="54">
        <v>127.17947096208522</v>
      </c>
      <c r="I40" s="54">
        <v>73.587346740349275</v>
      </c>
      <c r="J40" s="55">
        <v>168.45800912880216</v>
      </c>
      <c r="K40" s="55">
        <v>166.42538062087831</v>
      </c>
      <c r="L40" s="54"/>
      <c r="M40" s="53">
        <f t="shared" si="14"/>
        <v>328.76697930492446</v>
      </c>
      <c r="N40" s="54">
        <f t="shared" si="15"/>
        <v>162.8661808091353</v>
      </c>
      <c r="O40" s="54">
        <f t="shared" si="16"/>
        <v>123.82969881080099</v>
      </c>
      <c r="P40" s="54">
        <f t="shared" si="17"/>
        <v>225.31289643832605</v>
      </c>
      <c r="Q40" s="54">
        <f t="shared" si="18"/>
        <v>94.270048673865873</v>
      </c>
      <c r="R40" s="54">
        <f t="shared" si="19"/>
        <v>106.98385202559147</v>
      </c>
      <c r="S40" s="54">
        <f t="shared" si="20"/>
        <v>118.9673079055717</v>
      </c>
      <c r="T40" s="54">
        <f t="shared" si="21"/>
        <v>75.533045919406376</v>
      </c>
      <c r="U40" s="52">
        <f t="shared" si="22"/>
        <v>148.37354457120892</v>
      </c>
      <c r="V40" s="52">
        <f t="shared" si="23"/>
        <v>166.42538062087831</v>
      </c>
    </row>
    <row r="41" spans="1:22" x14ac:dyDescent="0.35">
      <c r="A41" s="45">
        <f t="shared" si="2"/>
        <v>44206</v>
      </c>
      <c r="B41" s="53">
        <v>440.66670632098305</v>
      </c>
      <c r="C41" s="54">
        <v>178.1512140731565</v>
      </c>
      <c r="D41" s="54">
        <v>126.58537521462948</v>
      </c>
      <c r="E41" s="54">
        <v>240.09527242388046</v>
      </c>
      <c r="F41" s="54">
        <v>152.40939780560899</v>
      </c>
      <c r="G41" s="54">
        <v>130.36556115745276</v>
      </c>
      <c r="H41" s="54">
        <v>138.98396146967073</v>
      </c>
      <c r="I41" s="54">
        <v>89.880567059196736</v>
      </c>
      <c r="J41" s="55">
        <v>187.44345678301653</v>
      </c>
      <c r="K41" s="55">
        <v>193.51885460398762</v>
      </c>
      <c r="L41" s="54"/>
      <c r="M41" s="53">
        <f t="shared" si="14"/>
        <v>355.16783728437292</v>
      </c>
      <c r="N41" s="54">
        <f t="shared" si="15"/>
        <v>178.16438856823081</v>
      </c>
      <c r="O41" s="54">
        <f t="shared" si="16"/>
        <v>139.20871111790561</v>
      </c>
      <c r="P41" s="54">
        <f t="shared" si="17"/>
        <v>276.29667942583313</v>
      </c>
      <c r="Q41" s="54">
        <f t="shared" si="18"/>
        <v>133.39905496895486</v>
      </c>
      <c r="R41" s="54">
        <f t="shared" si="19"/>
        <v>140.46633432751449</v>
      </c>
      <c r="S41" s="54">
        <f t="shared" si="20"/>
        <v>130.00956532542673</v>
      </c>
      <c r="T41" s="54">
        <f t="shared" si="21"/>
        <v>92.257069994644681</v>
      </c>
      <c r="U41" s="52">
        <f t="shared" si="22"/>
        <v>165.09544564492464</v>
      </c>
      <c r="V41" s="52">
        <f t="shared" si="23"/>
        <v>193.51885460398762</v>
      </c>
    </row>
    <row r="42" spans="1:22" x14ac:dyDescent="0.35">
      <c r="A42" s="45">
        <f t="shared" si="2"/>
        <v>44213</v>
      </c>
      <c r="B42" s="53">
        <v>463.94965811348925</v>
      </c>
      <c r="C42" s="54">
        <v>194.91339699137575</v>
      </c>
      <c r="D42" s="54">
        <v>138.33747477733814</v>
      </c>
      <c r="E42" s="54">
        <v>275.24857883257505</v>
      </c>
      <c r="F42" s="54">
        <v>187.34691682767397</v>
      </c>
      <c r="G42" s="54">
        <v>157.95055065136384</v>
      </c>
      <c r="H42" s="54">
        <v>152.69271110645192</v>
      </c>
      <c r="I42" s="54">
        <v>107.61910712220326</v>
      </c>
      <c r="J42" s="55">
        <v>201.33251037139345</v>
      </c>
      <c r="K42" s="55">
        <v>215.57040590454662</v>
      </c>
      <c r="L42" s="54"/>
      <c r="M42" s="53">
        <f t="shared" si="14"/>
        <v>373.93339300965005</v>
      </c>
      <c r="N42" s="54">
        <f t="shared" si="15"/>
        <v>194.92781106989852</v>
      </c>
      <c r="O42" s="54">
        <f t="shared" si="16"/>
        <v>152.13275254275499</v>
      </c>
      <c r="P42" s="54">
        <f t="shared" si="17"/>
        <v>316.75037821592696</v>
      </c>
      <c r="Q42" s="54">
        <f t="shared" si="18"/>
        <v>163.97874419814377</v>
      </c>
      <c r="R42" s="54">
        <f t="shared" si="19"/>
        <v>170.18861927969473</v>
      </c>
      <c r="S42" s="54">
        <f t="shared" si="20"/>
        <v>142.83312109824124</v>
      </c>
      <c r="T42" s="54">
        <f t="shared" si="21"/>
        <v>110.46462904484264</v>
      </c>
      <c r="U42" s="52">
        <f t="shared" si="22"/>
        <v>177.32857200267057</v>
      </c>
      <c r="V42" s="52">
        <f t="shared" si="23"/>
        <v>215.57040590454662</v>
      </c>
    </row>
    <row r="43" spans="1:22" x14ac:dyDescent="0.35">
      <c r="A43" s="45">
        <f t="shared" si="2"/>
        <v>44220</v>
      </c>
      <c r="B43" s="53">
        <v>476.70827310534804</v>
      </c>
      <c r="C43" s="54">
        <v>205.00352355281066</v>
      </c>
      <c r="D43" s="54">
        <v>145.16321261635005</v>
      </c>
      <c r="E43" s="54">
        <v>292.49350129877058</v>
      </c>
      <c r="F43" s="54">
        <v>208.34333652251394</v>
      </c>
      <c r="G43" s="54">
        <v>175.76578406688017</v>
      </c>
      <c r="H43" s="54">
        <v>162.36159933693656</v>
      </c>
      <c r="I43" s="54">
        <v>118.85376505132812</v>
      </c>
      <c r="J43" s="55">
        <v>209.84084807165505</v>
      </c>
      <c r="K43" s="55">
        <v>228.06469940882459</v>
      </c>
      <c r="L43" s="54"/>
      <c r="M43" s="53">
        <f t="shared" si="14"/>
        <v>384.21656082878121</v>
      </c>
      <c r="N43" s="54">
        <f t="shared" si="15"/>
        <v>205.01868380824487</v>
      </c>
      <c r="O43" s="54">
        <f t="shared" si="16"/>
        <v>159.63916602366831</v>
      </c>
      <c r="P43" s="54">
        <f t="shared" si="17"/>
        <v>336.59547873066685</v>
      </c>
      <c r="Q43" s="54">
        <f t="shared" si="18"/>
        <v>182.35623656640064</v>
      </c>
      <c r="R43" s="54">
        <f t="shared" si="19"/>
        <v>189.3841837435659</v>
      </c>
      <c r="S43" s="54">
        <f t="shared" si="20"/>
        <v>151.87767518011464</v>
      </c>
      <c r="T43" s="54">
        <f t="shared" si="21"/>
        <v>121.99633892213483</v>
      </c>
      <c r="U43" s="52">
        <f t="shared" si="22"/>
        <v>184.82250019002927</v>
      </c>
      <c r="V43" s="52">
        <f t="shared" si="23"/>
        <v>228.06469940882459</v>
      </c>
    </row>
    <row r="44" spans="1:22" x14ac:dyDescent="0.35">
      <c r="A44" s="45">
        <f t="shared" si="2"/>
        <v>44227</v>
      </c>
      <c r="B44" s="53">
        <v>484.0057454285091</v>
      </c>
      <c r="C44" s="54">
        <v>214.21024344349317</v>
      </c>
      <c r="D44" s="54">
        <v>150.33812287334544</v>
      </c>
      <c r="E44" s="54">
        <v>304.03494210263693</v>
      </c>
      <c r="F44" s="54">
        <v>220.38855495210299</v>
      </c>
      <c r="G44" s="54">
        <v>186.98967590366468</v>
      </c>
      <c r="H44" s="54">
        <v>170.70141041447613</v>
      </c>
      <c r="I44" s="54">
        <v>125.2887135124903</v>
      </c>
      <c r="J44" s="55">
        <v>215.78743441477303</v>
      </c>
      <c r="K44" s="55">
        <v>236.30606149040929</v>
      </c>
      <c r="L44" s="54"/>
      <c r="M44" s="53">
        <f t="shared" si="14"/>
        <v>390.0981657367131</v>
      </c>
      <c r="N44" s="54">
        <f t="shared" si="15"/>
        <v>214.22608454686031</v>
      </c>
      <c r="O44" s="54">
        <f t="shared" si="16"/>
        <v>165.33012823637029</v>
      </c>
      <c r="P44" s="54">
        <f t="shared" si="17"/>
        <v>349.87713037547002</v>
      </c>
      <c r="Q44" s="54">
        <f t="shared" si="18"/>
        <v>192.89902971785213</v>
      </c>
      <c r="R44" s="54">
        <f t="shared" si="19"/>
        <v>201.47770698086839</v>
      </c>
      <c r="S44" s="54">
        <f t="shared" si="20"/>
        <v>159.67897255012596</v>
      </c>
      <c r="T44" s="54">
        <f t="shared" si="21"/>
        <v>128.60143176942816</v>
      </c>
      <c r="U44" s="52">
        <f t="shared" si="22"/>
        <v>190.06010271418438</v>
      </c>
      <c r="V44" s="52">
        <f t="shared" si="23"/>
        <v>236.30606149040929</v>
      </c>
    </row>
    <row r="45" spans="1:22" x14ac:dyDescent="0.35">
      <c r="A45" s="45">
        <f t="shared" si="2"/>
        <v>44234</v>
      </c>
      <c r="B45" s="53">
        <v>490.06325000817407</v>
      </c>
      <c r="C45" s="54">
        <v>220.76644629644107</v>
      </c>
      <c r="D45" s="54">
        <v>153.04056533969106</v>
      </c>
      <c r="E45" s="54">
        <v>310.61218912907236</v>
      </c>
      <c r="F45" s="54">
        <v>226.63185915333696</v>
      </c>
      <c r="G45" s="54">
        <v>194.36884047871871</v>
      </c>
      <c r="H45" s="54">
        <v>177.75967026929715</v>
      </c>
      <c r="I45" s="54">
        <v>130.08908676296059</v>
      </c>
      <c r="J45" s="55">
        <v>219.37571600044126</v>
      </c>
      <c r="K45" s="55">
        <v>241.37551758537566</v>
      </c>
      <c r="L45" s="54"/>
      <c r="M45" s="53">
        <f t="shared" si="14"/>
        <v>394.98038345373004</v>
      </c>
      <c r="N45" s="54">
        <f t="shared" si="15"/>
        <v>220.78277223884027</v>
      </c>
      <c r="O45" s="54">
        <f t="shared" si="16"/>
        <v>168.30206343798739</v>
      </c>
      <c r="P45" s="54">
        <f t="shared" si="17"/>
        <v>357.44609037547872</v>
      </c>
      <c r="Q45" s="54">
        <f t="shared" si="18"/>
        <v>198.36359353294296</v>
      </c>
      <c r="R45" s="54">
        <f t="shared" si="19"/>
        <v>209.42861202860104</v>
      </c>
      <c r="S45" s="54">
        <f t="shared" si="20"/>
        <v>166.28147032019734</v>
      </c>
      <c r="T45" s="54">
        <f t="shared" si="21"/>
        <v>133.52873013279273</v>
      </c>
      <c r="U45" s="52">
        <f t="shared" si="22"/>
        <v>193.22057018342841</v>
      </c>
      <c r="V45" s="52">
        <f t="shared" si="23"/>
        <v>241.37551758537566</v>
      </c>
    </row>
    <row r="46" spans="1:22" x14ac:dyDescent="0.35">
      <c r="A46" s="45">
        <f t="shared" si="2"/>
        <v>44241</v>
      </c>
      <c r="B46" s="53">
        <v>493.2067647430722</v>
      </c>
      <c r="C46" s="54">
        <v>223.77672880563716</v>
      </c>
      <c r="D46" s="54">
        <v>156.30768813163328</v>
      </c>
      <c r="E46" s="54">
        <v>315.55294228508245</v>
      </c>
      <c r="F46" s="54">
        <v>233.36856255880409</v>
      </c>
      <c r="G46" s="54">
        <v>201.47398608062335</v>
      </c>
      <c r="H46" s="54">
        <v>188.56746314511511</v>
      </c>
      <c r="I46" s="54">
        <v>135.52343873299168</v>
      </c>
      <c r="J46" s="55">
        <v>221.83480215694107</v>
      </c>
      <c r="K46" s="55">
        <v>245.79207357207437</v>
      </c>
      <c r="L46" s="54"/>
      <c r="M46" s="53">
        <f t="shared" si="14"/>
        <v>397.51398836159001</v>
      </c>
      <c r="N46" s="54">
        <f t="shared" si="15"/>
        <v>223.79327736202356</v>
      </c>
      <c r="O46" s="54">
        <f t="shared" si="16"/>
        <v>171.89498996807876</v>
      </c>
      <c r="P46" s="54">
        <f t="shared" si="17"/>
        <v>363.1318070373971</v>
      </c>
      <c r="Q46" s="54">
        <f t="shared" si="18"/>
        <v>204.26001383795372</v>
      </c>
      <c r="R46" s="54">
        <f t="shared" si="19"/>
        <v>217.08426700911696</v>
      </c>
      <c r="S46" s="54">
        <f t="shared" si="20"/>
        <v>176.39138832119608</v>
      </c>
      <c r="T46" s="54">
        <f t="shared" si="21"/>
        <v>139.10677004151393</v>
      </c>
      <c r="U46" s="52">
        <f t="shared" si="22"/>
        <v>195.386470940138</v>
      </c>
      <c r="V46" s="52">
        <f t="shared" si="23"/>
        <v>245.79207357207437</v>
      </c>
    </row>
    <row r="47" spans="1:22" x14ac:dyDescent="0.35">
      <c r="A47" s="45">
        <f t="shared" si="2"/>
        <v>44248</v>
      </c>
      <c r="B47" s="53">
        <v>496.78822485216392</v>
      </c>
      <c r="C47" s="54">
        <v>229.02740432462201</v>
      </c>
      <c r="D47" s="54">
        <v>158.59481523721624</v>
      </c>
      <c r="E47" s="54">
        <v>318.50649732715323</v>
      </c>
      <c r="F47" s="54">
        <v>238.28823545447528</v>
      </c>
      <c r="G47" s="54">
        <v>207.16631555699288</v>
      </c>
      <c r="H47" s="54">
        <v>195.62549988260471</v>
      </c>
      <c r="I47" s="54">
        <v>138.26014863371438</v>
      </c>
      <c r="J47" s="55">
        <v>223.59582394375821</v>
      </c>
      <c r="K47" s="55">
        <v>249.09392174689714</v>
      </c>
      <c r="L47" s="54"/>
      <c r="M47" s="53">
        <f t="shared" si="14"/>
        <v>400.40056777187976</v>
      </c>
      <c r="N47" s="54">
        <f t="shared" si="15"/>
        <v>229.04434117473474</v>
      </c>
      <c r="O47" s="54">
        <f t="shared" si="16"/>
        <v>174.41019376623626</v>
      </c>
      <c r="P47" s="54">
        <f t="shared" si="17"/>
        <v>366.53069716291719</v>
      </c>
      <c r="Q47" s="54">
        <f t="shared" si="18"/>
        <v>208.566045647593</v>
      </c>
      <c r="R47" s="54">
        <f t="shared" si="19"/>
        <v>223.21764033433413</v>
      </c>
      <c r="S47" s="54">
        <f t="shared" si="20"/>
        <v>182.99367738094602</v>
      </c>
      <c r="T47" s="54">
        <f t="shared" si="21"/>
        <v>141.91584040151426</v>
      </c>
      <c r="U47" s="52">
        <f t="shared" si="22"/>
        <v>196.93753429372069</v>
      </c>
      <c r="V47" s="52">
        <f t="shared" si="23"/>
        <v>249.09392174689714</v>
      </c>
    </row>
    <row r="48" spans="1:22" x14ac:dyDescent="0.35">
      <c r="A48" s="45">
        <f t="shared" si="2"/>
        <v>44255</v>
      </c>
      <c r="B48" s="53">
        <v>499.78540680073002</v>
      </c>
      <c r="C48" s="54">
        <v>233.34790971626853</v>
      </c>
      <c r="D48" s="54">
        <v>160.4873813798512</v>
      </c>
      <c r="E48" s="54">
        <v>321.78599938123716</v>
      </c>
      <c r="F48" s="54">
        <v>243.89331960201699</v>
      </c>
      <c r="G48" s="54">
        <v>209.91183694462526</v>
      </c>
      <c r="H48" s="54">
        <v>200.44807385352522</v>
      </c>
      <c r="I48" s="54">
        <v>140.3285347098074</v>
      </c>
      <c r="J48" s="55">
        <v>225.48293569227789</v>
      </c>
      <c r="K48" s="55">
        <v>252.00050298644251</v>
      </c>
      <c r="L48" s="54"/>
      <c r="M48" s="53">
        <f t="shared" si="14"/>
        <v>402.81623161793533</v>
      </c>
      <c r="N48" s="54">
        <f t="shared" si="15"/>
        <v>233.36516607291563</v>
      </c>
      <c r="O48" s="54">
        <f t="shared" si="16"/>
        <v>176.49149022702323</v>
      </c>
      <c r="P48" s="54">
        <f t="shared" si="17"/>
        <v>370.3046803761888</v>
      </c>
      <c r="Q48" s="54">
        <f t="shared" si="18"/>
        <v>213.47199593064053</v>
      </c>
      <c r="R48" s="54">
        <f t="shared" si="19"/>
        <v>226.17588576138161</v>
      </c>
      <c r="S48" s="54">
        <f t="shared" si="20"/>
        <v>187.50485075001072</v>
      </c>
      <c r="T48" s="54">
        <f t="shared" si="21"/>
        <v>144.03891600330016</v>
      </c>
      <c r="U48" s="52">
        <f t="shared" ref="U48:U71" si="24">J48*U$2</f>
        <v>198.59965448959545</v>
      </c>
      <c r="V48" s="52">
        <f t="shared" si="23"/>
        <v>252.00050298644251</v>
      </c>
    </row>
    <row r="49" spans="1:22" x14ac:dyDescent="0.35">
      <c r="A49" s="45">
        <f t="shared" si="2"/>
        <v>44262</v>
      </c>
      <c r="B49" s="53">
        <v>502.20027696358005</v>
      </c>
      <c r="C49" s="54">
        <v>238.15147040388371</v>
      </c>
      <c r="D49" s="54">
        <v>162.18269638509625</v>
      </c>
      <c r="E49" s="54">
        <v>324.91314181821707</v>
      </c>
      <c r="F49" s="54">
        <v>248.57392471068931</v>
      </c>
      <c r="G49" s="54">
        <v>215.96842838814072</v>
      </c>
      <c r="H49" s="54">
        <v>207.03085295598191</v>
      </c>
      <c r="I49" s="54">
        <v>143.70483492125408</v>
      </c>
      <c r="J49" s="55">
        <v>226.91430309474993</v>
      </c>
      <c r="K49" s="55">
        <v>255.03027894528353</v>
      </c>
      <c r="L49" s="54"/>
      <c r="M49" s="53">
        <f t="shared" si="14"/>
        <v>404.7625647553366</v>
      </c>
      <c r="N49" s="54">
        <f t="shared" si="15"/>
        <v>238.16908198958129</v>
      </c>
      <c r="O49" s="54">
        <f t="shared" si="16"/>
        <v>178.35586528945726</v>
      </c>
      <c r="P49" s="54">
        <f t="shared" si="17"/>
        <v>373.90333128966347</v>
      </c>
      <c r="Q49" s="54">
        <f t="shared" si="18"/>
        <v>217.5687793781818</v>
      </c>
      <c r="R49" s="54">
        <f t="shared" si="19"/>
        <v>232.70174420924647</v>
      </c>
      <c r="S49" s="54">
        <f t="shared" si="20"/>
        <v>193.66257025011618</v>
      </c>
      <c r="T49" s="54">
        <f t="shared" si="21"/>
        <v>147.50448787408308</v>
      </c>
      <c r="U49" s="52">
        <f t="shared" si="24"/>
        <v>199.86036661712677</v>
      </c>
      <c r="V49" s="52">
        <f t="shared" si="23"/>
        <v>255.03027894528353</v>
      </c>
    </row>
    <row r="50" spans="1:22" x14ac:dyDescent="0.35">
      <c r="A50" s="45">
        <f t="shared" si="2"/>
        <v>44269</v>
      </c>
      <c r="B50" s="53">
        <v>503.43747768731794</v>
      </c>
      <c r="C50" s="54">
        <v>243.74462035244647</v>
      </c>
      <c r="D50" s="54">
        <v>163.55955960127727</v>
      </c>
      <c r="E50" s="54">
        <v>327.12264681484891</v>
      </c>
      <c r="F50" s="54">
        <v>251.50123845705841</v>
      </c>
      <c r="G50" s="54">
        <v>218.87703917855649</v>
      </c>
      <c r="H50" s="54">
        <v>211.52364240124641</v>
      </c>
      <c r="I50" s="54">
        <v>145.52229005818242</v>
      </c>
      <c r="J50" s="55">
        <v>227.13955208364789</v>
      </c>
      <c r="K50" s="55">
        <v>256.99032799042197</v>
      </c>
      <c r="L50" s="54"/>
      <c r="M50" s="53">
        <f t="shared" si="14"/>
        <v>405.75972178815448</v>
      </c>
      <c r="N50" s="54">
        <f t="shared" si="15"/>
        <v>243.7626455582635</v>
      </c>
      <c r="O50" s="54">
        <f t="shared" si="16"/>
        <v>179.87003194089885</v>
      </c>
      <c r="P50" s="54">
        <f t="shared" si="17"/>
        <v>376.44598399407153</v>
      </c>
      <c r="Q50" s="54">
        <f t="shared" si="18"/>
        <v>220.13096316071557</v>
      </c>
      <c r="R50" s="54">
        <f t="shared" si="19"/>
        <v>235.83571526791974</v>
      </c>
      <c r="S50" s="54">
        <f t="shared" si="20"/>
        <v>197.86525375906888</v>
      </c>
      <c r="T50" s="54">
        <f t="shared" si="21"/>
        <v>149.36999775309056</v>
      </c>
      <c r="U50" s="52">
        <f t="shared" si="24"/>
        <v>200.05876021720974</v>
      </c>
      <c r="V50" s="52">
        <f t="shared" si="23"/>
        <v>256.99032799042197</v>
      </c>
    </row>
    <row r="51" spans="1:22" x14ac:dyDescent="0.35">
      <c r="A51" s="45">
        <f t="shared" si="2"/>
        <v>44276</v>
      </c>
      <c r="B51" s="53">
        <v>505.22567668461699</v>
      </c>
      <c r="C51" s="54">
        <v>247.88338270341643</v>
      </c>
      <c r="D51" s="54">
        <v>164.710932923732</v>
      </c>
      <c r="E51" s="54">
        <v>329.46834469290661</v>
      </c>
      <c r="F51" s="54">
        <v>254.86519007218777</v>
      </c>
      <c r="G51" s="54">
        <v>223.30238547369663</v>
      </c>
      <c r="H51" s="54">
        <v>216.50924021824716</v>
      </c>
      <c r="I51" s="54">
        <v>147.99512151761317</v>
      </c>
      <c r="J51" s="55">
        <v>228.96965547734086</v>
      </c>
      <c r="K51" s="55">
        <v>259.31758758769928</v>
      </c>
      <c r="L51" s="54"/>
      <c r="M51" s="53">
        <f t="shared" si="14"/>
        <v>407.20097151588448</v>
      </c>
      <c r="N51" s="54">
        <f t="shared" si="15"/>
        <v>247.90171397565288</v>
      </c>
      <c r="O51" s="54">
        <f t="shared" si="16"/>
        <v>181.13622241481974</v>
      </c>
      <c r="P51" s="54">
        <f t="shared" si="17"/>
        <v>379.14536465284328</v>
      </c>
      <c r="Q51" s="54">
        <f t="shared" si="18"/>
        <v>223.07532205774305</v>
      </c>
      <c r="R51" s="54">
        <f t="shared" si="19"/>
        <v>240.60393907403224</v>
      </c>
      <c r="S51" s="54">
        <f t="shared" si="20"/>
        <v>202.52892428782346</v>
      </c>
      <c r="T51" s="54">
        <f t="shared" si="21"/>
        <v>151.90821254747885</v>
      </c>
      <c r="U51" s="52">
        <f t="shared" si="24"/>
        <v>201.67066889913181</v>
      </c>
      <c r="V51" s="52">
        <f t="shared" si="23"/>
        <v>259.31758758769928</v>
      </c>
    </row>
    <row r="52" spans="1:22" x14ac:dyDescent="0.35">
      <c r="A52" s="45">
        <f t="shared" si="2"/>
        <v>44283</v>
      </c>
      <c r="B52" s="53">
        <v>507.41434470962167</v>
      </c>
      <c r="C52" s="54">
        <v>252.43575767289818</v>
      </c>
      <c r="D52" s="54">
        <v>166.42138269521345</v>
      </c>
      <c r="E52" s="54">
        <v>331.57837245588865</v>
      </c>
      <c r="F52" s="54">
        <v>257.98997328623403</v>
      </c>
      <c r="G52" s="54">
        <v>226.19345667124077</v>
      </c>
      <c r="H52" s="54">
        <v>219.60370640234348</v>
      </c>
      <c r="I52" s="54">
        <v>149.50713038451636</v>
      </c>
      <c r="J52" s="55">
        <v>229.41660947871608</v>
      </c>
      <c r="K52" s="55">
        <v>261.39656195291002</v>
      </c>
      <c r="L52" s="54"/>
      <c r="M52" s="53">
        <f t="shared" si="14"/>
        <v>408.96499062108126</v>
      </c>
      <c r="N52" s="54">
        <f t="shared" si="15"/>
        <v>252.45442559870122</v>
      </c>
      <c r="O52" s="54">
        <f t="shared" si="16"/>
        <v>183.01724151134749</v>
      </c>
      <c r="P52" s="54">
        <f t="shared" si="17"/>
        <v>381.57354101184717</v>
      </c>
      <c r="Q52" s="54">
        <f t="shared" si="18"/>
        <v>225.81034452839339</v>
      </c>
      <c r="R52" s="54">
        <f t="shared" si="19"/>
        <v>243.71901156551951</v>
      </c>
      <c r="S52" s="54">
        <f t="shared" si="20"/>
        <v>205.42357629841811</v>
      </c>
      <c r="T52" s="54">
        <f t="shared" si="21"/>
        <v>153.46019995065731</v>
      </c>
      <c r="U52" s="52">
        <f t="shared" si="24"/>
        <v>202.06433465469479</v>
      </c>
      <c r="V52" s="52">
        <f t="shared" si="23"/>
        <v>261.39656195291002</v>
      </c>
    </row>
    <row r="53" spans="1:22" x14ac:dyDescent="0.35">
      <c r="A53" s="45">
        <f t="shared" si="2"/>
        <v>44290</v>
      </c>
      <c r="B53" s="53">
        <v>510.09211852666311</v>
      </c>
      <c r="C53" s="54">
        <v>258.69232050787059</v>
      </c>
      <c r="D53" s="54">
        <v>168.23481956680095</v>
      </c>
      <c r="E53" s="54">
        <v>334.06018286582434</v>
      </c>
      <c r="F53" s="54">
        <v>260.90247652934136</v>
      </c>
      <c r="G53" s="54">
        <v>229.60701712623887</v>
      </c>
      <c r="H53" s="54">
        <v>229.61896727295004</v>
      </c>
      <c r="I53" s="54">
        <v>151.67984029369825</v>
      </c>
      <c r="J53" s="55">
        <v>229.58917295163675</v>
      </c>
      <c r="K53" s="55">
        <v>263.88092070992235</v>
      </c>
      <c r="L53" s="54"/>
      <c r="M53" s="53">
        <f t="shared" si="14"/>
        <v>411.12321841930884</v>
      </c>
      <c r="N53" s="54">
        <f t="shared" si="15"/>
        <v>258.71145111396845</v>
      </c>
      <c r="O53" s="54">
        <f t="shared" si="16"/>
        <v>185.01151777872317</v>
      </c>
      <c r="P53" s="54">
        <f t="shared" si="17"/>
        <v>384.42955716038296</v>
      </c>
      <c r="Q53" s="54">
        <f t="shared" si="18"/>
        <v>228.35956515270212</v>
      </c>
      <c r="R53" s="54">
        <f t="shared" si="19"/>
        <v>247.39705598048451</v>
      </c>
      <c r="S53" s="54">
        <f t="shared" si="20"/>
        <v>214.79213723623869</v>
      </c>
      <c r="T53" s="54">
        <f t="shared" si="21"/>
        <v>155.69035777818229</v>
      </c>
      <c r="U53" s="52">
        <f t="shared" si="24"/>
        <v>202.21632418771355</v>
      </c>
      <c r="V53" s="52">
        <f t="shared" si="23"/>
        <v>263.88092070992235</v>
      </c>
    </row>
    <row r="54" spans="1:22" x14ac:dyDescent="0.35">
      <c r="A54" s="45">
        <f t="shared" si="2"/>
        <v>44297</v>
      </c>
      <c r="B54" s="53">
        <v>512.59343509378118</v>
      </c>
      <c r="C54" s="54">
        <v>263.58118135941896</v>
      </c>
      <c r="D54" s="54">
        <v>170.00561671218091</v>
      </c>
      <c r="E54" s="54">
        <v>336.2250875057083</v>
      </c>
      <c r="F54" s="54">
        <v>263.970570488193</v>
      </c>
      <c r="G54" s="54">
        <v>232.00960951190106</v>
      </c>
      <c r="H54" s="54">
        <v>238.94359906304442</v>
      </c>
      <c r="I54" s="54">
        <v>156.96551679610926</v>
      </c>
      <c r="J54" s="55">
        <v>231.4645429017651</v>
      </c>
      <c r="K54" s="55">
        <v>266.53945041918325</v>
      </c>
      <c r="L54" s="54"/>
      <c r="M54" s="53">
        <f t="shared" si="14"/>
        <v>413.1392254894227</v>
      </c>
      <c r="N54" s="54">
        <f t="shared" si="15"/>
        <v>263.60067350261636</v>
      </c>
      <c r="O54" s="54">
        <f t="shared" si="16"/>
        <v>186.95890220478063</v>
      </c>
      <c r="P54" s="54">
        <f t="shared" si="17"/>
        <v>386.92088469563521</v>
      </c>
      <c r="Q54" s="54">
        <f t="shared" si="18"/>
        <v>231.04496933748072</v>
      </c>
      <c r="R54" s="54">
        <f t="shared" si="19"/>
        <v>249.98580213630061</v>
      </c>
      <c r="S54" s="54">
        <f t="shared" si="20"/>
        <v>223.51466401580794</v>
      </c>
      <c r="T54" s="54">
        <f t="shared" si="21"/>
        <v>161.11579113944282</v>
      </c>
      <c r="U54" s="52">
        <f t="shared" si="24"/>
        <v>203.86810250518212</v>
      </c>
      <c r="V54" s="52">
        <f t="shared" si="23"/>
        <v>266.53945041918325</v>
      </c>
    </row>
    <row r="55" spans="1:22" x14ac:dyDescent="0.35">
      <c r="A55" s="45">
        <f t="shared" si="2"/>
        <v>44304</v>
      </c>
      <c r="B55" s="53">
        <v>514.71311028146329</v>
      </c>
      <c r="C55" s="54">
        <v>272.68793655183936</v>
      </c>
      <c r="D55" s="54">
        <v>171.83694113402044</v>
      </c>
      <c r="E55" s="54">
        <v>338.00381099450493</v>
      </c>
      <c r="F55" s="54">
        <v>267.8804362389717</v>
      </c>
      <c r="G55" s="54">
        <v>235.44922258012286</v>
      </c>
      <c r="H55" s="54">
        <v>246.71018806599463</v>
      </c>
      <c r="I55" s="54">
        <v>160.65208426723575</v>
      </c>
      <c r="J55" s="55">
        <v>231.84248691903608</v>
      </c>
      <c r="K55" s="55">
        <v>269.15465030707691</v>
      </c>
      <c r="L55" s="54"/>
      <c r="M55" s="53">
        <f t="shared" si="14"/>
        <v>414.84763785948735</v>
      </c>
      <c r="N55" s="54">
        <f t="shared" si="15"/>
        <v>272.70810215046083</v>
      </c>
      <c r="O55" s="54">
        <f t="shared" si="16"/>
        <v>188.97284980315661</v>
      </c>
      <c r="P55" s="54">
        <f t="shared" si="17"/>
        <v>388.96780294025439</v>
      </c>
      <c r="Q55" s="54">
        <f t="shared" si="18"/>
        <v>234.4671493586537</v>
      </c>
      <c r="R55" s="54">
        <f t="shared" si="19"/>
        <v>253.6919177308524</v>
      </c>
      <c r="S55" s="54">
        <f t="shared" si="20"/>
        <v>230.7797530926878</v>
      </c>
      <c r="T55" s="54">
        <f t="shared" si="21"/>
        <v>164.89983394593395</v>
      </c>
      <c r="U55" s="52">
        <f t="shared" si="24"/>
        <v>204.20098601592753</v>
      </c>
      <c r="V55" s="52">
        <f t="shared" si="23"/>
        <v>269.15465030707691</v>
      </c>
    </row>
    <row r="56" spans="1:22" x14ac:dyDescent="0.35">
      <c r="A56" s="45">
        <f t="shared" si="2"/>
        <v>44311</v>
      </c>
      <c r="B56" s="53">
        <v>516.34872493411945</v>
      </c>
      <c r="C56" s="54">
        <v>281.40344228753708</v>
      </c>
      <c r="D56" s="54">
        <v>173.83820284254173</v>
      </c>
      <c r="E56" s="54">
        <v>340.13662306018347</v>
      </c>
      <c r="F56" s="54">
        <v>270.00650827286614</v>
      </c>
      <c r="G56" s="54">
        <v>238.10939517511562</v>
      </c>
      <c r="H56" s="54">
        <v>262.96109854627514</v>
      </c>
      <c r="I56" s="54">
        <v>164.83202262924351</v>
      </c>
      <c r="J56" s="55">
        <v>231.84248691903608</v>
      </c>
      <c r="K56" s="55">
        <v>271.72516299995459</v>
      </c>
      <c r="L56" s="54"/>
      <c r="M56" s="53">
        <f t="shared" si="14"/>
        <v>416.16590790458434</v>
      </c>
      <c r="N56" s="54">
        <f t="shared" si="15"/>
        <v>281.42425240821797</v>
      </c>
      <c r="O56" s="54">
        <f t="shared" si="16"/>
        <v>191.17368115970552</v>
      </c>
      <c r="P56" s="54">
        <f t="shared" si="17"/>
        <v>391.42219900410504</v>
      </c>
      <c r="Q56" s="54">
        <f t="shared" si="18"/>
        <v>236.32803198269752</v>
      </c>
      <c r="R56" s="54">
        <f t="shared" si="19"/>
        <v>256.55820150840498</v>
      </c>
      <c r="S56" s="54">
        <f t="shared" si="20"/>
        <v>245.98131869308079</v>
      </c>
      <c r="T56" s="54">
        <f t="shared" si="21"/>
        <v>169.19029270308744</v>
      </c>
      <c r="U56" s="52">
        <f t="shared" si="24"/>
        <v>204.20098601592753</v>
      </c>
      <c r="V56" s="52">
        <f t="shared" si="23"/>
        <v>271.72516299995459</v>
      </c>
    </row>
    <row r="57" spans="1:22" x14ac:dyDescent="0.35">
      <c r="A57" s="45">
        <f t="shared" si="2"/>
        <v>44318</v>
      </c>
      <c r="B57" s="53">
        <v>517.71236696810649</v>
      </c>
      <c r="C57" s="54">
        <v>291.11088501982493</v>
      </c>
      <c r="D57" s="54">
        <v>175.53670371757502</v>
      </c>
      <c r="E57" s="54">
        <v>342.05964338726028</v>
      </c>
      <c r="F57" s="54">
        <v>272.63979673342055</v>
      </c>
      <c r="G57" s="54">
        <v>240.85002812920678</v>
      </c>
      <c r="H57" s="54">
        <v>280.141153621402</v>
      </c>
      <c r="I57" s="54">
        <v>169.4784441350179</v>
      </c>
      <c r="J57" s="55">
        <v>232.93358924089401</v>
      </c>
      <c r="K57" s="55">
        <v>274.43050858978881</v>
      </c>
      <c r="L57" s="54"/>
      <c r="M57" s="53">
        <f t="shared" si="14"/>
        <v>417.26497389957348</v>
      </c>
      <c r="N57" s="54">
        <f t="shared" si="15"/>
        <v>291.13241301749099</v>
      </c>
      <c r="O57" s="54">
        <f t="shared" si="16"/>
        <v>193.0415597929609</v>
      </c>
      <c r="P57" s="54">
        <f t="shared" si="17"/>
        <v>393.6351710692179</v>
      </c>
      <c r="Q57" s="54">
        <f t="shared" si="18"/>
        <v>238.6328648680466</v>
      </c>
      <c r="R57" s="54">
        <f t="shared" si="19"/>
        <v>259.51117974422459</v>
      </c>
      <c r="S57" s="54">
        <f t="shared" si="20"/>
        <v>262.05203267306433</v>
      </c>
      <c r="T57" s="54">
        <f t="shared" si="21"/>
        <v>173.95956873358381</v>
      </c>
      <c r="U57" s="52">
        <f t="shared" si="24"/>
        <v>205.16200128508078</v>
      </c>
      <c r="V57" s="52">
        <f t="shared" si="23"/>
        <v>274.43050858978881</v>
      </c>
    </row>
    <row r="58" spans="1:22" x14ac:dyDescent="0.35">
      <c r="A58" s="45">
        <f t="shared" si="2"/>
        <v>44325</v>
      </c>
      <c r="B58" s="53">
        <v>519.52478059954785</v>
      </c>
      <c r="C58" s="54">
        <v>302.42208625893835</v>
      </c>
      <c r="D58" s="54">
        <v>177.41901372012387</v>
      </c>
      <c r="E58" s="54">
        <v>343.92406543717436</v>
      </c>
      <c r="F58" s="54">
        <v>275.0515558719427</v>
      </c>
      <c r="G58" s="54">
        <v>244.6351700286001</v>
      </c>
      <c r="H58" s="54">
        <v>303.14688245915517</v>
      </c>
      <c r="I58" s="54">
        <v>175.53787751591088</v>
      </c>
      <c r="J58" s="55">
        <v>234.10463252083414</v>
      </c>
      <c r="K58" s="55">
        <v>277.58294807762684</v>
      </c>
      <c r="L58" s="54"/>
      <c r="M58" s="53">
        <f t="shared" si="14"/>
        <v>418.72574009885801</v>
      </c>
      <c r="N58" s="54">
        <f t="shared" si="15"/>
        <v>302.44445073344679</v>
      </c>
      <c r="O58" s="54">
        <f t="shared" si="16"/>
        <v>195.11157735174191</v>
      </c>
      <c r="P58" s="54">
        <f t="shared" si="17"/>
        <v>395.78070944754177</v>
      </c>
      <c r="Q58" s="54">
        <f t="shared" si="18"/>
        <v>240.74380024686056</v>
      </c>
      <c r="R58" s="54">
        <f t="shared" si="19"/>
        <v>263.58959587496264</v>
      </c>
      <c r="S58" s="54">
        <f t="shared" si="20"/>
        <v>283.57224820414643</v>
      </c>
      <c r="T58" s="54">
        <f t="shared" si="21"/>
        <v>180.17921762810789</v>
      </c>
      <c r="U58" s="52">
        <f t="shared" si="24"/>
        <v>206.19342652386632</v>
      </c>
      <c r="V58" s="52">
        <f t="shared" si="23"/>
        <v>277.58294807762684</v>
      </c>
    </row>
    <row r="59" spans="1:22" x14ac:dyDescent="0.35">
      <c r="A59" s="45">
        <f t="shared" si="2"/>
        <v>44332</v>
      </c>
      <c r="B59" s="53">
        <v>520.43310316919781</v>
      </c>
      <c r="C59" s="54">
        <v>315.16165992716151</v>
      </c>
      <c r="D59" s="54">
        <v>180.80956123814829</v>
      </c>
      <c r="E59" s="54">
        <v>345.85828795164724</v>
      </c>
      <c r="F59" s="54">
        <v>277.47037976057715</v>
      </c>
      <c r="G59" s="54">
        <v>247.17051187010773</v>
      </c>
      <c r="H59" s="54">
        <v>322.48258832757352</v>
      </c>
      <c r="I59" s="54">
        <v>181.43187388878883</v>
      </c>
      <c r="J59" s="55">
        <v>234.16614116000719</v>
      </c>
      <c r="K59" s="55">
        <v>280.79876068235109</v>
      </c>
      <c r="L59" s="54"/>
      <c r="M59" s="53">
        <f t="shared" si="14"/>
        <v>419.45782845042089</v>
      </c>
      <c r="N59" s="54">
        <f t="shared" si="15"/>
        <v>315.18496650835954</v>
      </c>
      <c r="O59" s="54">
        <f t="shared" si="16"/>
        <v>198.84023675783772</v>
      </c>
      <c r="P59" s="54">
        <f t="shared" si="17"/>
        <v>398.0065727584863</v>
      </c>
      <c r="Q59" s="54">
        <f t="shared" si="18"/>
        <v>242.86091917473479</v>
      </c>
      <c r="R59" s="54">
        <f t="shared" si="19"/>
        <v>266.32137696485967</v>
      </c>
      <c r="S59" s="54">
        <f t="shared" si="20"/>
        <v>301.65941947650902</v>
      </c>
      <c r="T59" s="54">
        <f t="shared" si="21"/>
        <v>186.22905524832063</v>
      </c>
      <c r="U59" s="52">
        <f t="shared" si="24"/>
        <v>206.2476017742035</v>
      </c>
      <c r="V59" s="52">
        <f t="shared" si="23"/>
        <v>280.79876068235109</v>
      </c>
    </row>
    <row r="60" spans="1:22" x14ac:dyDescent="0.35">
      <c r="A60" s="45">
        <f t="shared" si="2"/>
        <v>44339</v>
      </c>
      <c r="B60" s="53">
        <v>522.30885795789493</v>
      </c>
      <c r="C60" s="54">
        <v>329.22111757639863</v>
      </c>
      <c r="D60" s="54">
        <v>184.82076396072779</v>
      </c>
      <c r="E60" s="54">
        <v>348.20453058959481</v>
      </c>
      <c r="F60" s="54">
        <v>279.60744161323692</v>
      </c>
      <c r="G60" s="54">
        <v>251.57919912430151</v>
      </c>
      <c r="H60" s="54">
        <v>344.72931494959562</v>
      </c>
      <c r="I60" s="54">
        <v>190.55871737821886</v>
      </c>
      <c r="J60" s="55">
        <v>236.72439291817</v>
      </c>
      <c r="K60" s="55">
        <v>285.12364480818746</v>
      </c>
      <c r="L60" s="54"/>
      <c r="M60" s="53">
        <f t="shared" si="14"/>
        <v>420.96964625290332</v>
      </c>
      <c r="N60" s="54">
        <f t="shared" si="15"/>
        <v>329.24546387128322</v>
      </c>
      <c r="O60" s="54">
        <f t="shared" si="16"/>
        <v>203.25144429343294</v>
      </c>
      <c r="P60" s="54">
        <f t="shared" si="17"/>
        <v>400.70658031568524</v>
      </c>
      <c r="Q60" s="54">
        <f t="shared" si="18"/>
        <v>244.73142083447252</v>
      </c>
      <c r="R60" s="54">
        <f t="shared" si="19"/>
        <v>271.0716509812089</v>
      </c>
      <c r="S60" s="54">
        <f t="shared" si="20"/>
        <v>322.46964266671398</v>
      </c>
      <c r="T60" s="54">
        <f t="shared" si="21"/>
        <v>195.59721864764532</v>
      </c>
      <c r="U60" s="52">
        <f t="shared" si="24"/>
        <v>208.5008450793284</v>
      </c>
      <c r="V60" s="52">
        <f t="shared" si="23"/>
        <v>285.12364480818746</v>
      </c>
    </row>
    <row r="61" spans="1:22" x14ac:dyDescent="0.35">
      <c r="A61" s="45">
        <f t="shared" si="2"/>
        <v>44346</v>
      </c>
      <c r="B61" s="53">
        <v>524.85873620963355</v>
      </c>
      <c r="C61" s="54">
        <v>342.96559340637629</v>
      </c>
      <c r="D61" s="54">
        <v>190.88474637957054</v>
      </c>
      <c r="E61" s="54">
        <v>352.04235645019662</v>
      </c>
      <c r="F61" s="54">
        <v>284.69401792628491</v>
      </c>
      <c r="G61" s="54">
        <v>257.39641442064323</v>
      </c>
      <c r="H61" s="54">
        <v>370.24473331281433</v>
      </c>
      <c r="I61" s="54">
        <v>199.74644485422604</v>
      </c>
      <c r="J61" s="55">
        <v>236.8886089430172</v>
      </c>
      <c r="K61" s="55">
        <v>290.52374444973299</v>
      </c>
      <c r="L61" s="54"/>
      <c r="M61" s="53">
        <f t="shared" si="14"/>
        <v>423.02479299083001</v>
      </c>
      <c r="N61" s="54">
        <f t="shared" si="15"/>
        <v>342.99095612166565</v>
      </c>
      <c r="O61" s="54">
        <f t="shared" si="16"/>
        <v>209.92013864566314</v>
      </c>
      <c r="P61" s="54">
        <f t="shared" si="17"/>
        <v>405.12307103119923</v>
      </c>
      <c r="Q61" s="54">
        <f t="shared" si="18"/>
        <v>249.1835378492876</v>
      </c>
      <c r="R61" s="54">
        <f t="shared" si="19"/>
        <v>277.33958632714098</v>
      </c>
      <c r="S61" s="54">
        <f t="shared" si="20"/>
        <v>346.33749342748229</v>
      </c>
      <c r="T61" s="54">
        <f t="shared" si="21"/>
        <v>205.02787584729839</v>
      </c>
      <c r="U61" s="52">
        <f t="shared" si="24"/>
        <v>208.64548239166504</v>
      </c>
      <c r="V61" s="52">
        <f t="shared" si="23"/>
        <v>290.52374444973299</v>
      </c>
    </row>
    <row r="62" spans="1:22" x14ac:dyDescent="0.35">
      <c r="A62" s="45">
        <f t="shared" si="2"/>
        <v>44353</v>
      </c>
      <c r="B62" s="53">
        <v>526.96197162460908</v>
      </c>
      <c r="C62" s="54">
        <v>356.9528960501587</v>
      </c>
      <c r="D62" s="54">
        <v>197.95391213244989</v>
      </c>
      <c r="E62" s="54">
        <v>354.67508544097944</v>
      </c>
      <c r="F62" s="54">
        <v>290.52125328072458</v>
      </c>
      <c r="G62" s="54">
        <v>264.12449544427579</v>
      </c>
      <c r="H62" s="54">
        <v>389.22610245701486</v>
      </c>
      <c r="I62" s="54">
        <v>209.49556800234006</v>
      </c>
      <c r="J62" s="55">
        <v>238.14410309830149</v>
      </c>
      <c r="K62" s="55">
        <v>296.10411174576268</v>
      </c>
      <c r="L62" s="54"/>
      <c r="M62" s="53">
        <f t="shared" si="14"/>
        <v>424.71995525955072</v>
      </c>
      <c r="N62" s="54">
        <f t="shared" si="15"/>
        <v>356.97929314318577</v>
      </c>
      <c r="O62" s="54">
        <f t="shared" si="16"/>
        <v>217.69425513794053</v>
      </c>
      <c r="P62" s="54">
        <f t="shared" si="17"/>
        <v>408.15276116477753</v>
      </c>
      <c r="Q62" s="54">
        <f t="shared" si="18"/>
        <v>254.28392995473641</v>
      </c>
      <c r="R62" s="54">
        <f t="shared" si="19"/>
        <v>284.58896162271265</v>
      </c>
      <c r="S62" s="54">
        <f t="shared" si="20"/>
        <v>364.09320801227267</v>
      </c>
      <c r="T62" s="54">
        <f t="shared" si="21"/>
        <v>215.03477240002698</v>
      </c>
      <c r="U62" s="52">
        <f t="shared" si="24"/>
        <v>209.75128982089529</v>
      </c>
      <c r="V62" s="52">
        <f t="shared" si="23"/>
        <v>296.10411174576268</v>
      </c>
    </row>
    <row r="63" spans="1:22" x14ac:dyDescent="0.35">
      <c r="A63" s="45">
        <f t="shared" si="2"/>
        <v>44360</v>
      </c>
      <c r="B63" s="53">
        <v>526.96197162460908</v>
      </c>
      <c r="C63" s="54">
        <v>366.19877603537134</v>
      </c>
      <c r="D63" s="54">
        <v>208.80081762646623</v>
      </c>
      <c r="E63" s="54">
        <v>356.56868270106617</v>
      </c>
      <c r="F63" s="54">
        <v>293.93269568180142</v>
      </c>
      <c r="G63" s="54">
        <v>268.4467373548195</v>
      </c>
      <c r="H63" s="54">
        <v>400.32927841674416</v>
      </c>
      <c r="I63" s="54">
        <v>215.66560996823753</v>
      </c>
      <c r="J63" s="55">
        <v>238.35678469645202</v>
      </c>
      <c r="K63" s="55">
        <v>301.11298569269906</v>
      </c>
      <c r="L63" s="54"/>
      <c r="M63" s="53">
        <f t="shared" si="14"/>
        <v>424.71995525955072</v>
      </c>
      <c r="N63" s="54">
        <f t="shared" si="15"/>
        <v>366.22585687226712</v>
      </c>
      <c r="O63" s="54">
        <f t="shared" si="16"/>
        <v>229.62283480900854</v>
      </c>
      <c r="P63" s="54">
        <f t="shared" si="17"/>
        <v>410.33187377224334</v>
      </c>
      <c r="Q63" s="54">
        <f t="shared" si="18"/>
        <v>257.26985601268927</v>
      </c>
      <c r="R63" s="54">
        <f t="shared" si="19"/>
        <v>289.24609247736799</v>
      </c>
      <c r="S63" s="54">
        <f t="shared" si="20"/>
        <v>374.47943578267007</v>
      </c>
      <c r="T63" s="54">
        <f t="shared" si="21"/>
        <v>221.36795444529372</v>
      </c>
      <c r="U63" s="52">
        <f t="shared" si="24"/>
        <v>209.93861438175091</v>
      </c>
      <c r="V63" s="52">
        <f t="shared" si="23"/>
        <v>301.11298569269906</v>
      </c>
    </row>
    <row r="64" spans="1:22" x14ac:dyDescent="0.35">
      <c r="A64" s="45">
        <f t="shared" si="2"/>
        <v>44367</v>
      </c>
      <c r="B64" s="53">
        <v>529.04972728505243</v>
      </c>
      <c r="C64" s="54">
        <v>374.02653689204385</v>
      </c>
      <c r="D64" s="54">
        <v>226.40438199436235</v>
      </c>
      <c r="E64" s="54">
        <v>359.20641818569908</v>
      </c>
      <c r="F64" s="54">
        <v>299.08160455801459</v>
      </c>
      <c r="G64" s="54">
        <v>275.2588164472794</v>
      </c>
      <c r="H64" s="54">
        <v>410.88380823157877</v>
      </c>
      <c r="I64" s="54">
        <v>228.14912211902595</v>
      </c>
      <c r="J64" s="55">
        <v>241.56300599090085</v>
      </c>
      <c r="K64" s="55">
        <v>309.34277610732738</v>
      </c>
      <c r="L64" s="54"/>
      <c r="M64" s="53">
        <f t="shared" si="14"/>
        <v>426.4026411808187</v>
      </c>
      <c r="N64" s="54">
        <f t="shared" si="15"/>
        <v>374.05419660120486</v>
      </c>
      <c r="O64" s="54">
        <f t="shared" si="16"/>
        <v>248.98186030923625</v>
      </c>
      <c r="P64" s="54">
        <f t="shared" si="17"/>
        <v>413.36732527551612</v>
      </c>
      <c r="Q64" s="54">
        <f t="shared" si="18"/>
        <v>261.77653071974481</v>
      </c>
      <c r="R64" s="54">
        <f t="shared" si="19"/>
        <v>296.58597404402849</v>
      </c>
      <c r="S64" s="54">
        <f t="shared" si="20"/>
        <v>384.35244428617528</v>
      </c>
      <c r="T64" s="54">
        <f t="shared" si="21"/>
        <v>234.18153909386143</v>
      </c>
      <c r="U64" s="52">
        <f t="shared" si="24"/>
        <v>212.76257283049009</v>
      </c>
      <c r="V64" s="52">
        <f t="shared" si="23"/>
        <v>309.34277610732738</v>
      </c>
    </row>
    <row r="65" spans="1:22" x14ac:dyDescent="0.35">
      <c r="A65" s="45">
        <f t="shared" si="2"/>
        <v>44374</v>
      </c>
      <c r="B65" s="53">
        <v>531.66913251301571</v>
      </c>
      <c r="C65" s="54">
        <v>383.6434760366937</v>
      </c>
      <c r="D65" s="54">
        <v>249.6787272539307</v>
      </c>
      <c r="E65" s="54">
        <v>362.13751068600146</v>
      </c>
      <c r="F65" s="54">
        <v>310.00723941904522</v>
      </c>
      <c r="G65" s="54">
        <v>285.25104852879207</v>
      </c>
      <c r="H65" s="54">
        <v>424.03841008669173</v>
      </c>
      <c r="I65" s="54">
        <v>242.43579177700096</v>
      </c>
      <c r="J65" s="55">
        <v>246.69243975713437</v>
      </c>
      <c r="K65" s="55">
        <v>320.49352099742686</v>
      </c>
      <c r="L65" s="54"/>
      <c r="M65" s="53">
        <f t="shared" si="14"/>
        <v>428.51382515828362</v>
      </c>
      <c r="N65" s="54">
        <f t="shared" si="15"/>
        <v>383.67184692999149</v>
      </c>
      <c r="O65" s="54">
        <f t="shared" si="16"/>
        <v>274.57716782563881</v>
      </c>
      <c r="P65" s="54">
        <f t="shared" si="17"/>
        <v>416.74036597201825</v>
      </c>
      <c r="Q65" s="54">
        <f t="shared" si="18"/>
        <v>271.33938830190181</v>
      </c>
      <c r="R65" s="54">
        <f t="shared" si="19"/>
        <v>307.35240806063717</v>
      </c>
      <c r="S65" s="54">
        <f t="shared" si="20"/>
        <v>396.65763440399689</v>
      </c>
      <c r="T65" s="54">
        <f t="shared" si="21"/>
        <v>248.84595795270195</v>
      </c>
      <c r="U65" s="52">
        <f t="shared" si="24"/>
        <v>217.28044807711848</v>
      </c>
      <c r="V65" s="52">
        <f t="shared" si="23"/>
        <v>320.49352099742686</v>
      </c>
    </row>
    <row r="66" spans="1:22" x14ac:dyDescent="0.35">
      <c r="A66" s="45">
        <f t="shared" si="2"/>
        <v>44381</v>
      </c>
      <c r="B66" s="53">
        <v>536.36047062594866</v>
      </c>
      <c r="C66" s="54">
        <v>394.49731501638621</v>
      </c>
      <c r="D66" s="54">
        <v>274.1731088366368</v>
      </c>
      <c r="E66" s="54">
        <v>366.28841950517869</v>
      </c>
      <c r="F66" s="54">
        <v>330.08564603048706</v>
      </c>
      <c r="G66" s="54">
        <v>300.21104357236999</v>
      </c>
      <c r="H66" s="54">
        <v>434.24699725254504</v>
      </c>
      <c r="I66" s="54">
        <v>260.56203921492613</v>
      </c>
      <c r="J66" s="55">
        <v>255.08164996671303</v>
      </c>
      <c r="K66" s="55">
        <v>334.38692297577251</v>
      </c>
      <c r="L66" s="54"/>
      <c r="M66" s="53">
        <f t="shared" si="14"/>
        <v>432.2949422421018</v>
      </c>
      <c r="N66" s="54">
        <f t="shared" si="15"/>
        <v>394.52648856404096</v>
      </c>
      <c r="O66" s="54">
        <f t="shared" si="16"/>
        <v>301.51417602249575</v>
      </c>
      <c r="P66" s="54">
        <f t="shared" si="17"/>
        <v>421.51714608834345</v>
      </c>
      <c r="Q66" s="54">
        <f t="shared" si="18"/>
        <v>288.91337327797908</v>
      </c>
      <c r="R66" s="54">
        <f t="shared" si="19"/>
        <v>323.47150919955817</v>
      </c>
      <c r="S66" s="54">
        <f t="shared" si="20"/>
        <v>406.20703827754346</v>
      </c>
      <c r="T66" s="54">
        <f t="shared" si="21"/>
        <v>267.45147562282887</v>
      </c>
      <c r="U66" s="52">
        <f t="shared" si="24"/>
        <v>224.6694517901829</v>
      </c>
      <c r="V66" s="52">
        <f t="shared" si="23"/>
        <v>334.38692297577251</v>
      </c>
    </row>
    <row r="67" spans="1:22" x14ac:dyDescent="0.35">
      <c r="A67" s="45">
        <f t="shared" si="2"/>
        <v>44388</v>
      </c>
      <c r="B67" s="53">
        <v>545.62060810135142</v>
      </c>
      <c r="C67" s="54">
        <v>406.82393373126376</v>
      </c>
      <c r="D67" s="54">
        <v>297.94650050812635</v>
      </c>
      <c r="E67" s="54">
        <v>375.20329650586621</v>
      </c>
      <c r="F67" s="54">
        <v>357.40267408960955</v>
      </c>
      <c r="G67" s="54">
        <v>320.82759847283427</v>
      </c>
      <c r="H67" s="54">
        <v>452.8952843160929</v>
      </c>
      <c r="I67" s="54">
        <v>283.66823459445021</v>
      </c>
      <c r="J67" s="55">
        <v>267.76830600271745</v>
      </c>
      <c r="K67" s="55">
        <v>351.77331609521798</v>
      </c>
      <c r="L67" s="54"/>
      <c r="M67" s="53">
        <f t="shared" si="14"/>
        <v>439.75841282637401</v>
      </c>
      <c r="N67" s="54">
        <f t="shared" si="15"/>
        <v>406.85401884709609</v>
      </c>
      <c r="O67" s="54">
        <f t="shared" si="16"/>
        <v>327.65829581420087</v>
      </c>
      <c r="P67" s="54">
        <f t="shared" si="17"/>
        <v>431.77620237009762</v>
      </c>
      <c r="Q67" s="54">
        <f t="shared" si="18"/>
        <v>312.8230913144954</v>
      </c>
      <c r="R67" s="54">
        <f t="shared" si="19"/>
        <v>345.68544260051618</v>
      </c>
      <c r="S67" s="54">
        <f t="shared" si="20"/>
        <v>423.6511783751381</v>
      </c>
      <c r="T67" s="54">
        <f t="shared" si="21"/>
        <v>291.1686144236412</v>
      </c>
      <c r="U67" s="52">
        <f t="shared" si="24"/>
        <v>235.84353686071495</v>
      </c>
      <c r="V67" s="52">
        <f t="shared" si="23"/>
        <v>351.77331609521798</v>
      </c>
    </row>
    <row r="68" spans="1:22" x14ac:dyDescent="0.35">
      <c r="A68" s="45">
        <f t="shared" si="2"/>
        <v>44395</v>
      </c>
      <c r="B68" s="53">
        <v>556.27090224445931</v>
      </c>
      <c r="C68" s="54">
        <v>420.96992384912255</v>
      </c>
      <c r="D68" s="54">
        <v>315.94436580766842</v>
      </c>
      <c r="E68" s="54">
        <v>385.91480185162874</v>
      </c>
      <c r="F68" s="54">
        <v>385.57172039299985</v>
      </c>
      <c r="G68" s="54">
        <v>343.17390706898721</v>
      </c>
      <c r="H68" s="54">
        <v>469.77745007578682</v>
      </c>
      <c r="I68" s="54">
        <v>308.17990945780656</v>
      </c>
      <c r="J68" s="55">
        <v>283.10486567334851</v>
      </c>
      <c r="K68" s="55">
        <v>368.83312419221789</v>
      </c>
      <c r="L68" s="54"/>
      <c r="M68" s="53">
        <f t="shared" si="14"/>
        <v>448.34231962711777</v>
      </c>
      <c r="N68" s="54">
        <f t="shared" si="15"/>
        <v>421.00105507782081</v>
      </c>
      <c r="O68" s="54">
        <f t="shared" si="16"/>
        <v>347.4509426896779</v>
      </c>
      <c r="P68" s="54">
        <f t="shared" si="17"/>
        <v>444.10278143518332</v>
      </c>
      <c r="Q68" s="54">
        <f t="shared" si="18"/>
        <v>337.47855357832378</v>
      </c>
      <c r="R68" s="54">
        <f t="shared" si="19"/>
        <v>369.76315167018322</v>
      </c>
      <c r="S68" s="54">
        <f t="shared" si="20"/>
        <v>439.44323818520888</v>
      </c>
      <c r="T68" s="54">
        <f t="shared" si="21"/>
        <v>316.3283945356788</v>
      </c>
      <c r="U68" s="52">
        <f t="shared" si="24"/>
        <v>249.35158988608055</v>
      </c>
      <c r="V68" s="52">
        <f t="shared" si="23"/>
        <v>368.83312419221789</v>
      </c>
    </row>
    <row r="69" spans="1:22" x14ac:dyDescent="0.35">
      <c r="A69" s="45">
        <f t="shared" si="2"/>
        <v>44402</v>
      </c>
      <c r="B69" s="53">
        <v>563.9133574487106</v>
      </c>
      <c r="C69" s="54">
        <v>436.7934719345339</v>
      </c>
      <c r="D69" s="54">
        <v>329.74865592609882</v>
      </c>
      <c r="E69" s="54">
        <v>397.94724506099146</v>
      </c>
      <c r="F69" s="54">
        <v>409.1529696760042</v>
      </c>
      <c r="G69" s="54">
        <v>362.61072702935132</v>
      </c>
      <c r="H69" s="54">
        <v>485.209511723758</v>
      </c>
      <c r="I69" s="54">
        <v>325.00627990880304</v>
      </c>
      <c r="J69" s="55">
        <v>300.9369374293978</v>
      </c>
      <c r="K69" s="55">
        <v>383.85405612303117</v>
      </c>
      <c r="L69" s="54"/>
      <c r="M69" s="53">
        <f t="shared" si="14"/>
        <v>454.50197327805523</v>
      </c>
      <c r="N69" s="54">
        <f t="shared" si="15"/>
        <v>436.82577333351361</v>
      </c>
      <c r="O69" s="54">
        <f t="shared" si="16"/>
        <v>362.63182304039833</v>
      </c>
      <c r="P69" s="54">
        <f t="shared" si="17"/>
        <v>457.94946850471251</v>
      </c>
      <c r="Q69" s="54">
        <f t="shared" si="18"/>
        <v>358.11846433600778</v>
      </c>
      <c r="R69" s="54">
        <f t="shared" si="19"/>
        <v>390.7059438200111</v>
      </c>
      <c r="S69" s="54">
        <f t="shared" si="20"/>
        <v>453.87882921105353</v>
      </c>
      <c r="T69" s="54">
        <f t="shared" si="21"/>
        <v>333.5996655928696</v>
      </c>
      <c r="U69" s="52">
        <f t="shared" si="24"/>
        <v>265.05762670306683</v>
      </c>
      <c r="V69" s="52">
        <f t="shared" si="23"/>
        <v>383.85405612303117</v>
      </c>
    </row>
    <row r="70" spans="1:22" x14ac:dyDescent="0.35">
      <c r="A70" s="45">
        <f t="shared" ref="A70:A133" si="25">A69+7</f>
        <v>44409</v>
      </c>
      <c r="B70" s="53">
        <v>573.09611835303303</v>
      </c>
      <c r="C70" s="54">
        <v>447.95570804115391</v>
      </c>
      <c r="D70" s="54">
        <v>338.02383924974106</v>
      </c>
      <c r="E70" s="54">
        <v>408.36131146530869</v>
      </c>
      <c r="F70" s="54">
        <v>423.7127479457676</v>
      </c>
      <c r="G70" s="54">
        <v>376.6272511568709</v>
      </c>
      <c r="H70" s="54">
        <v>496.99624656049161</v>
      </c>
      <c r="I70" s="54">
        <v>338.18970295810669</v>
      </c>
      <c r="J70" s="55">
        <v>318.91669183772524</v>
      </c>
      <c r="K70" s="55">
        <v>395.42234690504586</v>
      </c>
      <c r="L70" s="54"/>
      <c r="M70" s="53">
        <f t="shared" si="14"/>
        <v>461.90308001905794</v>
      </c>
      <c r="N70" s="54">
        <f t="shared" si="15"/>
        <v>447.98883490082648</v>
      </c>
      <c r="O70" s="54">
        <f t="shared" si="16"/>
        <v>371.7322234839362</v>
      </c>
      <c r="P70" s="54">
        <f t="shared" si="17"/>
        <v>469.93376098071377</v>
      </c>
      <c r="Q70" s="54">
        <f t="shared" si="18"/>
        <v>370.86217102147884</v>
      </c>
      <c r="R70" s="54">
        <f t="shared" si="19"/>
        <v>405.80847355812119</v>
      </c>
      <c r="S70" s="54">
        <f t="shared" si="20"/>
        <v>464.90447746949815</v>
      </c>
      <c r="T70" s="54">
        <f t="shared" si="21"/>
        <v>347.13166725711778</v>
      </c>
      <c r="U70" s="52">
        <f t="shared" si="24"/>
        <v>280.89373865689879</v>
      </c>
      <c r="V70" s="52">
        <f t="shared" si="23"/>
        <v>395.42234690504586</v>
      </c>
    </row>
    <row r="71" spans="1:22" x14ac:dyDescent="0.35">
      <c r="A71" s="45">
        <f t="shared" si="25"/>
        <v>44416</v>
      </c>
      <c r="B71" s="53">
        <v>581.43491569922207</v>
      </c>
      <c r="C71" s="54">
        <v>456.55186563593946</v>
      </c>
      <c r="D71" s="54">
        <v>343.45229029283973</v>
      </c>
      <c r="E71" s="54">
        <v>418.19985105120492</v>
      </c>
      <c r="F71" s="54">
        <v>430.59773616398087</v>
      </c>
      <c r="G71" s="54">
        <v>386.40417614678285</v>
      </c>
      <c r="H71" s="54">
        <v>507.94596037431683</v>
      </c>
      <c r="I71" s="54">
        <v>346.89839608500813</v>
      </c>
      <c r="J71" s="55">
        <v>334.38040449400319</v>
      </c>
      <c r="K71" s="55">
        <v>404.19268169113474</v>
      </c>
      <c r="L71" s="54"/>
      <c r="M71" s="53">
        <f t="shared" si="14"/>
        <v>468.62397038022209</v>
      </c>
      <c r="N71" s="54">
        <f t="shared" si="15"/>
        <v>456.58562819173386</v>
      </c>
      <c r="O71" s="54">
        <f t="shared" si="16"/>
        <v>377.70201005521369</v>
      </c>
      <c r="P71" s="54">
        <f t="shared" si="17"/>
        <v>481.25574908376797</v>
      </c>
      <c r="Q71" s="54">
        <f t="shared" si="18"/>
        <v>376.88838026451697</v>
      </c>
      <c r="R71" s="54">
        <f t="shared" si="19"/>
        <v>416.34291840793338</v>
      </c>
      <c r="S71" s="54">
        <f t="shared" si="20"/>
        <v>475.14715236752141</v>
      </c>
      <c r="T71" s="54">
        <f t="shared" si="21"/>
        <v>356.07062411573736</v>
      </c>
      <c r="U71" s="52">
        <f t="shared" si="24"/>
        <v>294.51378480910239</v>
      </c>
      <c r="V71" s="52">
        <f t="shared" ref="V71:V76" si="26">K71*V$2</f>
        <v>404.19268169113474</v>
      </c>
    </row>
    <row r="72" spans="1:22" x14ac:dyDescent="0.35">
      <c r="A72" s="45">
        <f t="shared" si="25"/>
        <v>44423</v>
      </c>
      <c r="B72" s="53">
        <v>593.24114959803421</v>
      </c>
      <c r="C72" s="54">
        <v>468.06061271921266</v>
      </c>
      <c r="D72" s="54">
        <v>347.11116508697592</v>
      </c>
      <c r="E72" s="54">
        <v>430.34603768249707</v>
      </c>
      <c r="F72" s="54">
        <v>437.44813767475131</v>
      </c>
      <c r="G72" s="54">
        <v>395.45087463285677</v>
      </c>
      <c r="H72" s="54">
        <v>525.20212932335301</v>
      </c>
      <c r="I72" s="54">
        <v>355.97915649185404</v>
      </c>
      <c r="J72" s="55">
        <v>349.17330480986021</v>
      </c>
      <c r="K72" s="55">
        <v>413.47607981545951</v>
      </c>
      <c r="L72" s="54"/>
      <c r="M72" s="53">
        <f t="shared" ref="M72" si="27">B72*M$2</f>
        <v>478.13953963055752</v>
      </c>
      <c r="N72" s="54">
        <f t="shared" ref="N72" si="28">C72*N$2</f>
        <v>468.09522636060058</v>
      </c>
      <c r="O72" s="54">
        <f t="shared" ref="O72" si="29">D72*O$2</f>
        <v>381.7257548469787</v>
      </c>
      <c r="P72" s="54">
        <f t="shared" ref="P72" si="30">E72*P$2</f>
        <v>495.23332973345128</v>
      </c>
      <c r="Q72" s="54">
        <f t="shared" ref="Q72" si="31">F72*Q$2</f>
        <v>382.88431687244343</v>
      </c>
      <c r="R72" s="54">
        <f t="shared" ref="R72" si="32">G72*R$2</f>
        <v>426.09055852716921</v>
      </c>
      <c r="S72" s="54">
        <f t="shared" ref="S72" si="33">H72*S$2</f>
        <v>491.28906543808745</v>
      </c>
      <c r="T72" s="54">
        <f t="shared" ref="T72" si="34">I72*T$2</f>
        <v>365.39148596463087</v>
      </c>
      <c r="U72" s="52">
        <f t="shared" ref="U72" si="35">J72*U$2</f>
        <v>307.54299645480143</v>
      </c>
      <c r="V72" s="52">
        <f t="shared" si="26"/>
        <v>413.47607981545951</v>
      </c>
    </row>
    <row r="73" spans="1:22" x14ac:dyDescent="0.35">
      <c r="A73" s="45">
        <f t="shared" si="25"/>
        <v>44430</v>
      </c>
      <c r="B73" s="53">
        <v>606.56129678085858</v>
      </c>
      <c r="C73" s="54">
        <v>478.0990256843321</v>
      </c>
      <c r="D73" s="54">
        <v>349.54889134589138</v>
      </c>
      <c r="E73" s="54">
        <v>441.18679706558351</v>
      </c>
      <c r="F73" s="54">
        <v>442.34357687790663</v>
      </c>
      <c r="G73" s="54">
        <v>405.86974294987942</v>
      </c>
      <c r="H73" s="54">
        <v>539.1609649404993</v>
      </c>
      <c r="I73" s="54">
        <v>362.37490403010406</v>
      </c>
      <c r="J73" s="55">
        <v>361.09735129273906</v>
      </c>
      <c r="K73" s="55">
        <v>421.61388801731454</v>
      </c>
      <c r="L73" s="54"/>
      <c r="M73" s="53">
        <f t="shared" ref="M73" si="36">B73*M$2</f>
        <v>488.87529025426647</v>
      </c>
      <c r="N73" s="54">
        <f t="shared" ref="N73" si="37">C73*N$2</f>
        <v>478.1343816783492</v>
      </c>
      <c r="O73" s="54">
        <f t="shared" ref="O73" si="38">D73*O$2</f>
        <v>384.40657583428873</v>
      </c>
      <c r="P73" s="54">
        <f t="shared" ref="P73" si="39">E73*P$2</f>
        <v>507.70865167445635</v>
      </c>
      <c r="Q73" s="54">
        <f t="shared" ref="Q73" si="40">F73*Q$2</f>
        <v>387.1691377087007</v>
      </c>
      <c r="R73" s="54">
        <f t="shared" ref="R73" si="41">G73*R$2</f>
        <v>437.31668471678205</v>
      </c>
      <c r="S73" s="54">
        <f t="shared" ref="S73" si="42">H73*S$2</f>
        <v>504.34655877648458</v>
      </c>
      <c r="T73" s="54">
        <f t="shared" ref="T73" si="43">I73*T$2</f>
        <v>371.95634139011781</v>
      </c>
      <c r="U73" s="52">
        <f t="shared" ref="U73" si="44">J73*U$2</f>
        <v>318.04539436064312</v>
      </c>
      <c r="V73" s="52">
        <f t="shared" si="26"/>
        <v>421.61388801731454</v>
      </c>
    </row>
    <row r="74" spans="1:22" x14ac:dyDescent="0.35">
      <c r="A74" s="45">
        <f t="shared" si="25"/>
        <v>44437</v>
      </c>
      <c r="B74" s="53">
        <v>619.77032162516707</v>
      </c>
      <c r="C74" s="54">
        <v>488.40650023608066</v>
      </c>
      <c r="D74" s="54">
        <v>351.81791789506411</v>
      </c>
      <c r="E74" s="54">
        <v>452.46735961137358</v>
      </c>
      <c r="F74" s="54">
        <v>447.15403046991383</v>
      </c>
      <c r="G74" s="54">
        <v>412.16290448041508</v>
      </c>
      <c r="H74" s="54">
        <v>554.82375268213707</v>
      </c>
      <c r="I74" s="54">
        <v>369.29903988975258</v>
      </c>
      <c r="J74" s="55">
        <v>372.11842796748834</v>
      </c>
      <c r="K74" s="55">
        <v>429.41313062420431</v>
      </c>
      <c r="L74" s="54"/>
      <c r="M74" s="53">
        <f t="shared" ref="M74" si="45">B74*M$2</f>
        <v>499.52147867579737</v>
      </c>
      <c r="N74" s="54">
        <f t="shared" ref="N74" si="46">C74*N$2</f>
        <v>488.4426184801527</v>
      </c>
      <c r="O74" s="54">
        <f t="shared" ref="O74" si="47">D74*O$2</f>
        <v>386.901874053906</v>
      </c>
      <c r="P74" s="54">
        <f t="shared" ref="P74" si="48">E74*P$2</f>
        <v>520.69009000929634</v>
      </c>
      <c r="Q74" s="54">
        <f t="shared" ref="Q74" si="49">F74*Q$2</f>
        <v>391.37957336677113</v>
      </c>
      <c r="R74" s="54">
        <f t="shared" ref="R74" si="50">G74*R$2</f>
        <v>444.09744279182013</v>
      </c>
      <c r="S74" s="54">
        <f t="shared" ref="S74" si="51">H74*S$2</f>
        <v>518.9979775772008</v>
      </c>
      <c r="T74" s="54">
        <f t="shared" ref="T74" si="52">I74*T$2</f>
        <v>379.06355608131241</v>
      </c>
      <c r="U74" s="52">
        <f t="shared" ref="U74" si="53">J74*U$2</f>
        <v>327.75247934686854</v>
      </c>
      <c r="V74" s="52">
        <f t="shared" si="26"/>
        <v>429.41313062420431</v>
      </c>
    </row>
    <row r="75" spans="1:22" x14ac:dyDescent="0.35">
      <c r="A75" s="45">
        <f t="shared" si="25"/>
        <v>44444</v>
      </c>
      <c r="B75" s="53">
        <v>631.53381286422632</v>
      </c>
      <c r="C75" s="54">
        <v>494.69314905253276</v>
      </c>
      <c r="D75" s="54">
        <v>352.91273244536404</v>
      </c>
      <c r="E75" s="54">
        <v>460.61804126381134</v>
      </c>
      <c r="F75" s="54">
        <v>449.62137676583518</v>
      </c>
      <c r="G75" s="54">
        <v>417.52678654067233</v>
      </c>
      <c r="H75" s="54">
        <v>567.47635408801204</v>
      </c>
      <c r="I75" s="54">
        <v>372.90861367875294</v>
      </c>
      <c r="J75" s="55">
        <v>380.14425057917231</v>
      </c>
      <c r="K75" s="55">
        <v>434.99963120190461</v>
      </c>
      <c r="L75" s="54"/>
      <c r="M75" s="53">
        <f t="shared" ref="M75" si="54">B75*M$2</f>
        <v>509.00259826654553</v>
      </c>
      <c r="N75" s="54">
        <f t="shared" ref="N75" si="55">C75*N$2</f>
        <v>494.72973220179387</v>
      </c>
      <c r="O75" s="54">
        <f t="shared" ref="O75" si="56">D75*O$2</f>
        <v>388.1058656066582</v>
      </c>
      <c r="P75" s="54">
        <f t="shared" ref="P75" si="57">E75*P$2</f>
        <v>530.06972607164153</v>
      </c>
      <c r="Q75" s="54">
        <f t="shared" ref="Q75" si="58">F75*Q$2</f>
        <v>393.53916240062364</v>
      </c>
      <c r="R75" s="54">
        <f t="shared" ref="R75" si="59">G75*R$2</f>
        <v>449.8769204704339</v>
      </c>
      <c r="S75" s="54">
        <f t="shared" ref="S75" si="60">H75*S$2</f>
        <v>530.83358214350653</v>
      </c>
      <c r="T75" s="54">
        <f t="shared" ref="T75" si="61">I75*T$2</f>
        <v>382.76856944068868</v>
      </c>
      <c r="U75" s="52">
        <f t="shared" ref="U75" si="62">J75*U$2</f>
        <v>334.82142047441573</v>
      </c>
      <c r="V75" s="52">
        <f t="shared" si="26"/>
        <v>434.99963120190461</v>
      </c>
    </row>
    <row r="76" spans="1:22" x14ac:dyDescent="0.35">
      <c r="A76" s="45">
        <f t="shared" si="25"/>
        <v>44451</v>
      </c>
      <c r="B76" s="53">
        <v>638.79038290927588</v>
      </c>
      <c r="C76" s="54">
        <v>499.45903722113803</v>
      </c>
      <c r="D76" s="54">
        <v>354.36121568417332</v>
      </c>
      <c r="E76" s="54">
        <v>465.51638016049054</v>
      </c>
      <c r="F76" s="54">
        <v>453.27158451662802</v>
      </c>
      <c r="G76" s="54">
        <v>421.23734243401117</v>
      </c>
      <c r="H76" s="54">
        <v>578.12605497536617</v>
      </c>
      <c r="I76" s="54">
        <v>374.81171146888079</v>
      </c>
      <c r="J76" s="55">
        <v>384.69333071188515</v>
      </c>
      <c r="K76" s="55">
        <v>438.89706860079133</v>
      </c>
      <c r="L76" s="54"/>
      <c r="M76" s="53">
        <f t="shared" ref="M76" si="63">B76*M$2</f>
        <v>514.85123682270068</v>
      </c>
      <c r="N76" s="54">
        <f t="shared" ref="N76" si="64">C76*N$2</f>
        <v>499.49597281352186</v>
      </c>
      <c r="O76" s="54">
        <f t="shared" ref="O76" si="65">D76*O$2</f>
        <v>389.69879436646664</v>
      </c>
      <c r="P76" s="54">
        <f t="shared" ref="P76" si="66">E76*P$2</f>
        <v>535.7066332801495</v>
      </c>
      <c r="Q76" s="54">
        <f t="shared" ref="Q76" si="67">F76*Q$2</f>
        <v>396.73407210702624</v>
      </c>
      <c r="R76" s="54">
        <f t="shared" ref="R76" si="68">G76*R$2</f>
        <v>453.87497164305267</v>
      </c>
      <c r="S76" s="54">
        <f t="shared" ref="S76" si="69">H76*S$2</f>
        <v>540.79561638522625</v>
      </c>
      <c r="T76" s="54">
        <f t="shared" ref="T76" si="70">I76*T$2</f>
        <v>384.72198642252459</v>
      </c>
      <c r="U76" s="52">
        <f t="shared" ref="U76" si="71">J76*U$2</f>
        <v>338.82813495073958</v>
      </c>
      <c r="V76" s="52">
        <f t="shared" si="26"/>
        <v>438.89706860079133</v>
      </c>
    </row>
    <row r="77" spans="1:22" x14ac:dyDescent="0.35">
      <c r="A77" s="45">
        <f t="shared" si="25"/>
        <v>44458</v>
      </c>
      <c r="B77" s="53">
        <v>645.96305906925261</v>
      </c>
      <c r="C77" s="54">
        <v>503.71393181628144</v>
      </c>
      <c r="D77" s="54">
        <v>355.31942330901899</v>
      </c>
      <c r="E77" s="54">
        <v>469.83052683631865</v>
      </c>
      <c r="F77" s="54">
        <v>456.55290432747563</v>
      </c>
      <c r="G77" s="54">
        <v>423.95796018283528</v>
      </c>
      <c r="H77" s="54">
        <v>589.3420000287731</v>
      </c>
      <c r="I77" s="54">
        <v>375.91805067528526</v>
      </c>
      <c r="J77" s="55">
        <v>388.26583311933621</v>
      </c>
      <c r="K77" s="55">
        <v>442.24410949775495</v>
      </c>
      <c r="L77" s="54"/>
      <c r="M77" s="53">
        <f t="shared" ref="M77" si="72">B77*M$2</f>
        <v>520.63225872142459</v>
      </c>
      <c r="N77" s="54">
        <f t="shared" ref="N77" si="73">C77*N$2</f>
        <v>503.75118206320286</v>
      </c>
      <c r="O77" s="54">
        <f t="shared" ref="O77" si="74">D77*O$2</f>
        <v>390.75255628969001</v>
      </c>
      <c r="P77" s="54">
        <f t="shared" ref="P77" si="75">E77*P$2</f>
        <v>540.67126414961081</v>
      </c>
      <c r="Q77" s="54">
        <f t="shared" ref="Q77" si="76">F77*Q$2</f>
        <v>399.60610603748165</v>
      </c>
      <c r="R77" s="54">
        <f t="shared" ref="R77" si="77">G77*R$2</f>
        <v>456.80638388790265</v>
      </c>
      <c r="S77" s="54">
        <f t="shared" ref="S77" si="78">H77*S$2</f>
        <v>551.28733158522448</v>
      </c>
      <c r="T77" s="54">
        <f t="shared" ref="T77" si="79">I77*T$2</f>
        <v>385.85757798522417</v>
      </c>
      <c r="U77" s="52">
        <f t="shared" ref="U77" si="80">J77*U$2</f>
        <v>341.97470451976142</v>
      </c>
      <c r="V77" s="52">
        <f t="shared" ref="V77" si="81">K77*V$2</f>
        <v>442.24410949775495</v>
      </c>
    </row>
    <row r="78" spans="1:22" x14ac:dyDescent="0.35">
      <c r="A78" s="45">
        <f t="shared" si="25"/>
        <v>44465</v>
      </c>
      <c r="B78" s="53">
        <v>650.0694894918895</v>
      </c>
      <c r="C78" s="54">
        <v>506.24465248996972</v>
      </c>
      <c r="D78" s="54">
        <v>356.63299383267389</v>
      </c>
      <c r="E78" s="54">
        <v>472.74546971189972</v>
      </c>
      <c r="F78" s="54">
        <v>460.36937243927514</v>
      </c>
      <c r="G78" s="54">
        <v>426.10492581605718</v>
      </c>
      <c r="H78" s="54">
        <v>597.75763037995705</v>
      </c>
      <c r="I78" s="54">
        <v>377.82623418301921</v>
      </c>
      <c r="J78" s="55">
        <v>390.5682332026372</v>
      </c>
      <c r="K78" s="55">
        <v>444.84705766063297</v>
      </c>
      <c r="L78" s="54"/>
      <c r="M78" s="53">
        <f t="shared" ref="M78" si="82">B78*M$2</f>
        <v>523.94195285362514</v>
      </c>
      <c r="N78" s="54">
        <f t="shared" ref="N78" si="83">C78*N$2</f>
        <v>506.28208988670781</v>
      </c>
      <c r="O78" s="54">
        <f t="shared" ref="O78" si="84">D78*O$2</f>
        <v>392.19711858016336</v>
      </c>
      <c r="P78" s="54">
        <f t="shared" ref="P78" si="85">E78*P$2</f>
        <v>544.02572019161539</v>
      </c>
      <c r="Q78" s="54">
        <f t="shared" ref="Q78" si="86">F78*Q$2</f>
        <v>402.94653810245546</v>
      </c>
      <c r="R78" s="54">
        <f t="shared" ref="R78" si="87">G78*R$2</f>
        <v>459.11969723345408</v>
      </c>
      <c r="S78" s="54">
        <f t="shared" ref="S78" si="88">H78*S$2</f>
        <v>559.15955246832004</v>
      </c>
      <c r="T78" s="54">
        <f t="shared" ref="T78" si="89">I78*T$2</f>
        <v>387.81621515447671</v>
      </c>
      <c r="U78" s="52">
        <f t="shared" ref="U78" si="90">J78*U$2</f>
        <v>344.00260015468621</v>
      </c>
      <c r="V78" s="52">
        <f t="shared" ref="V78" si="91">K78*V$2</f>
        <v>444.84705766063297</v>
      </c>
    </row>
    <row r="79" spans="1:22" x14ac:dyDescent="0.35">
      <c r="A79" s="45">
        <f t="shared" si="25"/>
        <v>44472</v>
      </c>
      <c r="B79" s="53">
        <v>655.12981296130977</v>
      </c>
      <c r="C79" s="54">
        <v>508.53822149747293</v>
      </c>
      <c r="D79" s="54">
        <v>357.36410973970652</v>
      </c>
      <c r="E79" s="54">
        <v>474.23861055692197</v>
      </c>
      <c r="F79" s="54">
        <v>462.8503706277026</v>
      </c>
      <c r="G79" s="54">
        <v>427.68241189587957</v>
      </c>
      <c r="H79" s="54">
        <v>603.62151551278862</v>
      </c>
      <c r="I79" s="54">
        <v>378.70874272872544</v>
      </c>
      <c r="J79" s="55">
        <v>392.51225647786021</v>
      </c>
      <c r="K79" s="55">
        <v>446.77706210839409</v>
      </c>
      <c r="L79" s="54"/>
      <c r="M79" s="53">
        <f t="shared" ref="M79" si="92">B79*M$2</f>
        <v>528.02046415664199</v>
      </c>
      <c r="N79" s="54">
        <f t="shared" ref="N79" si="93">C79*N$2</f>
        <v>508.57582850637868</v>
      </c>
      <c r="O79" s="54">
        <f t="shared" ref="O79" si="94">D79*O$2</f>
        <v>393.00114276481537</v>
      </c>
      <c r="P79" s="54">
        <f t="shared" ref="P79" si="95">E79*P$2</f>
        <v>545.7439958295729</v>
      </c>
      <c r="Q79" s="54">
        <f t="shared" ref="Q79" si="96">F79*Q$2</f>
        <v>405.11807619971927</v>
      </c>
      <c r="R79" s="54">
        <f t="shared" ref="R79" si="97">G79*R$2</f>
        <v>460.81940753361306</v>
      </c>
      <c r="S79" s="54">
        <f t="shared" ref="S79" si="98">H79*S$2</f>
        <v>564.64479802598123</v>
      </c>
      <c r="T79" s="54">
        <f t="shared" ref="T79" si="99">I79*T$2</f>
        <v>388.72205782254167</v>
      </c>
      <c r="U79" s="52">
        <f t="shared" ref="U79" si="100">J79*U$2</f>
        <v>345.71484658075684</v>
      </c>
      <c r="V79" s="52">
        <f t="shared" ref="V79" si="101">K79*V$2</f>
        <v>446.77706210839409</v>
      </c>
    </row>
    <row r="80" spans="1:22" x14ac:dyDescent="0.35">
      <c r="A80" s="45">
        <f t="shared" si="25"/>
        <v>44479</v>
      </c>
      <c r="B80" s="53">
        <v>660.18978161148209</v>
      </c>
      <c r="C80" s="54">
        <v>511.27950081003479</v>
      </c>
      <c r="D80" s="54">
        <v>358.11103180716066</v>
      </c>
      <c r="E80" s="54">
        <v>477.51784295440746</v>
      </c>
      <c r="F80" s="54">
        <v>467.41245347367442</v>
      </c>
      <c r="G80" s="54">
        <v>429.74054448823659</v>
      </c>
      <c r="H80" s="54">
        <v>609.88759620220992</v>
      </c>
      <c r="I80" s="54">
        <v>379.51271273121517</v>
      </c>
      <c r="J80" s="55">
        <v>393.28905464643191</v>
      </c>
      <c r="K80" s="55">
        <v>449.18618636342575</v>
      </c>
      <c r="L80" s="54"/>
      <c r="M80" s="53">
        <f t="shared" ref="M80" si="102">B80*M$2</f>
        <v>532.09868948301687</v>
      </c>
      <c r="N80" s="54">
        <f t="shared" ref="N80" si="103">C80*N$2</f>
        <v>511.31731053982003</v>
      </c>
      <c r="O80" s="54">
        <f t="shared" ref="O80" si="104">D80*O$2</f>
        <v>393.82254933045937</v>
      </c>
      <c r="P80" s="54">
        <f t="shared" ref="P80" si="105">E80*P$2</f>
        <v>549.51766872760174</v>
      </c>
      <c r="Q80" s="54">
        <f t="shared" ref="Q80" si="106">F80*Q$2</f>
        <v>409.11112091418579</v>
      </c>
      <c r="R80" s="54">
        <f t="shared" ref="R80" si="107">G80*R$2</f>
        <v>463.0370050205691</v>
      </c>
      <c r="S80" s="54">
        <f t="shared" ref="S80" si="108">H80*S$2</f>
        <v>570.50626878930734</v>
      </c>
      <c r="T80" s="54">
        <f t="shared" ref="T80" si="109">I80*T$2</f>
        <v>389.54728533523013</v>
      </c>
      <c r="U80" s="52">
        <f t="shared" ref="U80" si="110">J80*U$2</f>
        <v>346.39903071829633</v>
      </c>
      <c r="V80" s="52">
        <f t="shared" ref="V80" si="111">K80*V$2</f>
        <v>449.18618636342575</v>
      </c>
    </row>
    <row r="81" spans="1:22" x14ac:dyDescent="0.35">
      <c r="A81" s="45">
        <f t="shared" si="25"/>
        <v>44486</v>
      </c>
      <c r="B81" s="53">
        <v>662.5348187722193</v>
      </c>
      <c r="C81" s="54">
        <v>514.96840431143664</v>
      </c>
      <c r="D81" s="54">
        <v>358.72219094692957</v>
      </c>
      <c r="E81" s="54">
        <v>479.92934790148394</v>
      </c>
      <c r="F81" s="54">
        <v>471.72659281027722</v>
      </c>
      <c r="G81" s="54">
        <v>432.00982698314556</v>
      </c>
      <c r="H81" s="54">
        <v>616.83681134389519</v>
      </c>
      <c r="I81" s="54">
        <v>379.81534458281726</v>
      </c>
      <c r="J81" s="55">
        <v>394.42839609996582</v>
      </c>
      <c r="K81" s="55">
        <v>451.15393483245293</v>
      </c>
      <c r="L81" s="54"/>
      <c r="M81" s="53">
        <f t="shared" ref="M81" si="112">B81*M$2</f>
        <v>533.98873873063087</v>
      </c>
      <c r="N81" s="54">
        <f t="shared" ref="N81" si="113">C81*N$2</f>
        <v>515.00648684004204</v>
      </c>
      <c r="O81" s="54">
        <f t="shared" ref="O81" si="114">D81*O$2</f>
        <v>394.49465442941658</v>
      </c>
      <c r="P81" s="54">
        <f t="shared" ref="P81" si="115">E81*P$2</f>
        <v>552.29277880190546</v>
      </c>
      <c r="Q81" s="54">
        <f t="shared" ref="Q81" si="116">F81*Q$2</f>
        <v>412.88714863159231</v>
      </c>
      <c r="R81" s="54">
        <f t="shared" ref="R81" si="117">G81*R$2</f>
        <v>465.48211238468707</v>
      </c>
      <c r="S81" s="54">
        <f t="shared" ref="S81" si="118">H81*S$2</f>
        <v>577.00676302166175</v>
      </c>
      <c r="T81" s="54">
        <f t="shared" ref="T81" si="119">I81*T$2</f>
        <v>389.85791897751096</v>
      </c>
      <c r="U81" s="52">
        <f t="shared" ref="U81" si="120">J81*U$2</f>
        <v>347.40253379192274</v>
      </c>
      <c r="V81" s="52">
        <f t="shared" ref="V81" si="121">K81*V$2</f>
        <v>451.15393483245293</v>
      </c>
    </row>
    <row r="82" spans="1:22" x14ac:dyDescent="0.35">
      <c r="A82" s="45">
        <f t="shared" si="25"/>
        <v>44493</v>
      </c>
      <c r="B82" s="53">
        <v>665.46032920269136</v>
      </c>
      <c r="C82" s="54">
        <v>518.17640615012283</v>
      </c>
      <c r="D82" s="54">
        <v>359.19485860601293</v>
      </c>
      <c r="E82" s="54">
        <v>481.49890333978817</v>
      </c>
      <c r="F82" s="54">
        <v>473.93640639185378</v>
      </c>
      <c r="G82" s="54">
        <v>432.00982698314556</v>
      </c>
      <c r="H82" s="54">
        <v>621.59572968451323</v>
      </c>
      <c r="I82" s="54">
        <v>380.53925813096697</v>
      </c>
      <c r="J82" s="55">
        <v>395.61507708751276</v>
      </c>
      <c r="K82" s="55">
        <v>452.56281734980769</v>
      </c>
      <c r="L82" s="54"/>
      <c r="M82" s="53">
        <f t="shared" ref="M82" si="122">B82*M$2</f>
        <v>536.34663688277033</v>
      </c>
      <c r="N82" s="54">
        <f t="shared" ref="N82" si="123">C82*N$2</f>
        <v>518.21472591429597</v>
      </c>
      <c r="O82" s="54">
        <f t="shared" ref="O82" si="124">D82*O$2</f>
        <v>395.01445741215883</v>
      </c>
      <c r="P82" s="54">
        <f t="shared" ref="P82" si="125">E82*P$2</f>
        <v>554.09899077517832</v>
      </c>
      <c r="Q82" s="54">
        <f t="shared" ref="Q82" si="126">F82*Q$2</f>
        <v>414.82132754499406</v>
      </c>
      <c r="R82" s="54">
        <f t="shared" ref="R82" si="127">G82*R$2</f>
        <v>465.48211238468707</v>
      </c>
      <c r="S82" s="54">
        <f t="shared" ref="S82" si="128">H82*S$2</f>
        <v>581.45839109687654</v>
      </c>
      <c r="T82" s="54">
        <f t="shared" ref="T82" si="129">I82*T$2</f>
        <v>390.60097328910348</v>
      </c>
      <c r="U82" s="52">
        <f t="shared" ref="U82" si="130">J82*U$2</f>
        <v>348.44773232720269</v>
      </c>
      <c r="V82" s="52">
        <f t="shared" ref="V82" si="131">K82*V$2</f>
        <v>452.56281734980769</v>
      </c>
    </row>
    <row r="83" spans="1:22" x14ac:dyDescent="0.35">
      <c r="A83" s="45">
        <f t="shared" si="25"/>
        <v>44500</v>
      </c>
      <c r="B83" s="53">
        <v>669.12994619899496</v>
      </c>
      <c r="C83" s="54">
        <v>522.76307355867334</v>
      </c>
      <c r="D83" s="54">
        <v>360.14531353318341</v>
      </c>
      <c r="E83" s="54">
        <v>484.46372079238563</v>
      </c>
      <c r="F83" s="54">
        <v>477.51450609242511</v>
      </c>
      <c r="G83" s="54">
        <v>434.93916310729361</v>
      </c>
      <c r="H83" s="54">
        <v>629.15225088976706</v>
      </c>
      <c r="I83" s="54">
        <v>384.4706783819999</v>
      </c>
      <c r="J83" s="55">
        <v>396.73649490213023</v>
      </c>
      <c r="K83" s="55">
        <v>455.15195783001366</v>
      </c>
      <c r="L83" s="54"/>
      <c r="M83" s="53">
        <f t="shared" ref="M83" si="132">B83*M$2</f>
        <v>539.30426883804171</v>
      </c>
      <c r="N83" s="54">
        <f t="shared" ref="N83" si="133">C83*N$2</f>
        <v>522.80173251238</v>
      </c>
      <c r="O83" s="54">
        <f t="shared" ref="O83" si="134">D83*O$2</f>
        <v>396.05969352385597</v>
      </c>
      <c r="P83" s="54">
        <f t="shared" ref="P83" si="135">E83*P$2</f>
        <v>557.51084145006462</v>
      </c>
      <c r="Q83" s="54">
        <f t="shared" ref="Q83" si="136">F83*Q$2</f>
        <v>417.95312338903847</v>
      </c>
      <c r="R83" s="54">
        <f t="shared" ref="R83" si="137">G83*R$2</f>
        <v>468.6384145838183</v>
      </c>
      <c r="S83" s="54">
        <f t="shared" ref="S83" si="138">H83*S$2</f>
        <v>588.52697675869626</v>
      </c>
      <c r="T83" s="54">
        <f t="shared" ref="T83" si="139">I83*T$2</f>
        <v>394.63634294847634</v>
      </c>
      <c r="U83" s="52">
        <f t="shared" ref="U83" si="140">J83*U$2</f>
        <v>349.43544871397819</v>
      </c>
      <c r="V83" s="52">
        <f t="shared" ref="V83" si="141">K83*V$2</f>
        <v>455.15195783001366</v>
      </c>
    </row>
    <row r="84" spans="1:22" x14ac:dyDescent="0.35">
      <c r="A84" s="45">
        <f t="shared" si="25"/>
        <v>44507</v>
      </c>
      <c r="B84" s="53">
        <v>673.62612875289005</v>
      </c>
      <c r="C84" s="54">
        <v>527.52484163416921</v>
      </c>
      <c r="D84" s="54">
        <v>360.73421988808582</v>
      </c>
      <c r="E84" s="54">
        <v>486.83677639732633</v>
      </c>
      <c r="F84" s="54">
        <v>481.58922897725517</v>
      </c>
      <c r="G84" s="54">
        <v>438.49344065758754</v>
      </c>
      <c r="H84" s="54">
        <v>639.25808436104705</v>
      </c>
      <c r="I84" s="54">
        <v>386.50876517278459</v>
      </c>
      <c r="J84" s="55">
        <v>398.75713955926136</v>
      </c>
      <c r="K84" s="55">
        <v>457.76098117068113</v>
      </c>
      <c r="L84" s="54"/>
      <c r="M84" s="53">
        <f t="shared" ref="M84" si="142">B84*M$2</f>
        <v>542.92809476089121</v>
      </c>
      <c r="N84" s="54">
        <f t="shared" ref="N84" si="143">C84*N$2</f>
        <v>527.56385272631269</v>
      </c>
      <c r="O84" s="54">
        <f t="shared" ref="O84" si="144">D84*O$2</f>
        <v>396.70732674764747</v>
      </c>
      <c r="P84" s="54">
        <f t="shared" ref="P84" si="145">E84*P$2</f>
        <v>560.24170481575572</v>
      </c>
      <c r="Q84" s="54">
        <f t="shared" ref="Q84" si="146">F84*Q$2</f>
        <v>421.51959756925925</v>
      </c>
      <c r="R84" s="54">
        <f t="shared" ref="R84" si="147">G84*R$2</f>
        <v>472.46807890804405</v>
      </c>
      <c r="S84" s="54">
        <f t="shared" ref="S84" si="148">H84*S$2</f>
        <v>597.9802618928876</v>
      </c>
      <c r="T84" s="54">
        <f t="shared" ref="T84" si="149">I84*T$2</f>
        <v>396.72831813137373</v>
      </c>
      <c r="U84" s="52">
        <f t="shared" ref="U84" si="150">J84*U$2</f>
        <v>351.21518131112759</v>
      </c>
      <c r="V84" s="52">
        <f t="shared" ref="V84" si="151">K84*V$2</f>
        <v>457.76098117068113</v>
      </c>
    </row>
    <row r="85" spans="1:22" x14ac:dyDescent="0.35">
      <c r="A85" s="45">
        <f t="shared" si="25"/>
        <v>44514</v>
      </c>
      <c r="B85" s="53">
        <v>678.08674697706772</v>
      </c>
      <c r="C85" s="54">
        <v>531.5687793328218</v>
      </c>
      <c r="D85" s="54">
        <v>361.58165090584896</v>
      </c>
      <c r="E85" s="54">
        <v>488.93528950768427</v>
      </c>
      <c r="F85" s="54">
        <v>484.39240107275725</v>
      </c>
      <c r="G85" s="54">
        <v>439.38700446495204</v>
      </c>
      <c r="H85" s="54">
        <v>649.5088363379698</v>
      </c>
      <c r="I85" s="54">
        <v>389.37182577880395</v>
      </c>
      <c r="J85" s="55">
        <v>399.39578527649064</v>
      </c>
      <c r="K85" s="55">
        <v>459.89935708718019</v>
      </c>
      <c r="L85" s="54"/>
      <c r="M85" s="53">
        <f t="shared" ref="M85" si="152">B85*M$2</f>
        <v>546.52325660295344</v>
      </c>
      <c r="N85" s="54">
        <f t="shared" ref="N85" si="153">C85*N$2</f>
        <v>531.6080894789884</v>
      </c>
      <c r="O85" s="54">
        <f t="shared" ref="O85" si="154">D85*O$2</f>
        <v>397.63926520850146</v>
      </c>
      <c r="P85" s="54">
        <f t="shared" ref="P85" si="155">E85*P$2</f>
        <v>562.65663035039859</v>
      </c>
      <c r="Q85" s="54">
        <f t="shared" ref="Q85" si="156">F85*Q$2</f>
        <v>423.97312414858652</v>
      </c>
      <c r="R85" s="54">
        <f t="shared" ref="R85" si="157">G85*R$2</f>
        <v>473.43087637843297</v>
      </c>
      <c r="S85" s="54">
        <f t="shared" ref="S85" si="158">H85*S$2</f>
        <v>607.56910793444547</v>
      </c>
      <c r="T85" s="54">
        <f t="shared" ref="T85" si="159">I85*T$2</f>
        <v>399.6670799947081</v>
      </c>
      <c r="U85" s="52">
        <f t="shared" ref="U85" si="160">J85*U$2</f>
        <v>351.77768427124556</v>
      </c>
      <c r="V85" s="52">
        <f t="shared" ref="V85" si="161">K85*V$2</f>
        <v>459.89935708718019</v>
      </c>
    </row>
    <row r="86" spans="1:22" x14ac:dyDescent="0.35">
      <c r="A86" s="45">
        <f t="shared" si="25"/>
        <v>44521</v>
      </c>
      <c r="B86" s="53">
        <v>683.05210464820664</v>
      </c>
      <c r="C86" s="54">
        <v>534.50383404543163</v>
      </c>
      <c r="D86" s="54">
        <v>361.58165090584896</v>
      </c>
      <c r="E86" s="54">
        <v>491.91104623727119</v>
      </c>
      <c r="F86" s="54">
        <v>486.09332888518588</v>
      </c>
      <c r="G86" s="54">
        <v>441.17924503440821</v>
      </c>
      <c r="H86" s="54">
        <v>658.85597198375717</v>
      </c>
      <c r="I86" s="54">
        <v>390.47532040762633</v>
      </c>
      <c r="J86" s="55">
        <v>401.38247536207126</v>
      </c>
      <c r="K86" s="55">
        <v>461.97219578096792</v>
      </c>
      <c r="L86" s="54"/>
      <c r="M86" s="53">
        <f t="shared" ref="M86" si="162">B86*M$2</f>
        <v>550.52522752588766</v>
      </c>
      <c r="N86" s="54">
        <f t="shared" ref="N86" si="163">C86*N$2</f>
        <v>534.54336124240001</v>
      </c>
      <c r="O86" s="54">
        <f t="shared" ref="O86" si="164">D86*O$2</f>
        <v>397.63926520850146</v>
      </c>
      <c r="P86" s="54">
        <f t="shared" ref="P86" si="165">E86*P$2</f>
        <v>566.08106971925213</v>
      </c>
      <c r="Q86" s="54">
        <f t="shared" ref="Q86" si="166">F86*Q$2</f>
        <v>425.46189167877384</v>
      </c>
      <c r="R86" s="54">
        <f t="shared" ref="R86" si="167">G86*R$2</f>
        <v>475.36198042761129</v>
      </c>
      <c r="S86" s="54">
        <f t="shared" ref="S86" si="168">H86*S$2</f>
        <v>616.31268546307854</v>
      </c>
      <c r="T86" s="54">
        <f t="shared" ref="T86" si="169">I86*T$2</f>
        <v>400.79975176727191</v>
      </c>
      <c r="U86" s="52">
        <f t="shared" ref="U86" si="170">J86*U$2</f>
        <v>353.52751054241259</v>
      </c>
      <c r="V86" s="52">
        <f t="shared" ref="V86" si="171">K86*V$2</f>
        <v>461.97219578096792</v>
      </c>
    </row>
    <row r="87" spans="1:22" x14ac:dyDescent="0.35">
      <c r="A87" s="45">
        <f t="shared" si="25"/>
        <v>44528</v>
      </c>
      <c r="B87" s="53">
        <v>689.58286275942407</v>
      </c>
      <c r="C87" s="54">
        <v>537.08142989671705</v>
      </c>
      <c r="D87" s="54">
        <v>362.95314541228714</v>
      </c>
      <c r="E87" s="54">
        <v>495.51794908786002</v>
      </c>
      <c r="F87" s="54">
        <v>492.18012570063445</v>
      </c>
      <c r="G87" s="54">
        <v>445.32318647360353</v>
      </c>
      <c r="H87" s="54">
        <v>662.52615708887254</v>
      </c>
      <c r="I87" s="54">
        <v>392.473779992103</v>
      </c>
      <c r="J87" s="55">
        <v>402.82615726903111</v>
      </c>
      <c r="K87" s="55">
        <v>465.19153110123051</v>
      </c>
      <c r="L87" s="54"/>
      <c r="M87" s="53">
        <f t="shared" ref="M87" si="172">B87*M$2</f>
        <v>555.78887735673948</v>
      </c>
      <c r="N87" s="54">
        <f t="shared" ref="N87" si="173">C87*N$2</f>
        <v>537.12114770997755</v>
      </c>
      <c r="O87" s="54">
        <f t="shared" ref="O87" si="174">D87*O$2</f>
        <v>399.14752777218882</v>
      </c>
      <c r="P87" s="54">
        <f t="shared" ref="P87" si="175">E87*P$2</f>
        <v>570.23181900543477</v>
      </c>
      <c r="Q87" s="54">
        <f t="shared" ref="Q87" si="176">F87*Q$2</f>
        <v>430.78946960152444</v>
      </c>
      <c r="R87" s="54">
        <f t="shared" ref="R87" si="177">G87*R$2</f>
        <v>479.82699602270873</v>
      </c>
      <c r="S87" s="54">
        <f t="shared" ref="S87" si="178">H87*S$2</f>
        <v>619.74588138823594</v>
      </c>
      <c r="T87" s="54">
        <f t="shared" ref="T87" si="179">I87*T$2</f>
        <v>402.85105197374594</v>
      </c>
      <c r="U87" s="52">
        <f t="shared" ref="U87" si="180">J87*U$2</f>
        <v>354.79906897336366</v>
      </c>
      <c r="V87" s="52">
        <f t="shared" ref="V87" si="181">K87*V$2</f>
        <v>465.19153110123051</v>
      </c>
    </row>
    <row r="88" spans="1:22" x14ac:dyDescent="0.35">
      <c r="A88" s="45">
        <f t="shared" si="25"/>
        <v>44535</v>
      </c>
      <c r="B88" s="53">
        <v>695.62864161626123</v>
      </c>
      <c r="C88" s="54">
        <v>539.72598292130999</v>
      </c>
      <c r="D88" s="54">
        <v>364.7622137699675</v>
      </c>
      <c r="E88" s="54">
        <v>499.00217947536208</v>
      </c>
      <c r="F88" s="54">
        <v>495.61354650858146</v>
      </c>
      <c r="G88" s="54">
        <v>448.87870342040554</v>
      </c>
      <c r="H88" s="54">
        <v>667.18209034428162</v>
      </c>
      <c r="I88" s="54">
        <v>392.83407368061239</v>
      </c>
      <c r="J88" s="55">
        <v>404.80728450827729</v>
      </c>
      <c r="K88" s="55">
        <v>468.11295913345162</v>
      </c>
      <c r="L88" s="54"/>
      <c r="M88" s="53">
        <f t="shared" ref="M88" si="182">B88*M$2</f>
        <v>560.66164439468844</v>
      </c>
      <c r="N88" s="54">
        <f t="shared" ref="N88" si="183">C88*N$2</f>
        <v>539.7658963024254</v>
      </c>
      <c r="O88" s="54">
        <f t="shared" ref="O88" si="184">D88*O$2</f>
        <v>401.13699988908911</v>
      </c>
      <c r="P88" s="54">
        <f t="shared" ref="P88" si="185">E88*P$2</f>
        <v>574.24139935536277</v>
      </c>
      <c r="Q88" s="54">
        <f t="shared" ref="Q88" si="186">F88*Q$2</f>
        <v>433.79463265370748</v>
      </c>
      <c r="R88" s="54">
        <f t="shared" ref="R88" si="187">G88*R$2</f>
        <v>483.65799577235452</v>
      </c>
      <c r="S88" s="54">
        <f t="shared" ref="S88" si="188">H88*S$2</f>
        <v>624.10117427468913</v>
      </c>
      <c r="T88" s="54">
        <f t="shared" ref="T88" si="189">I88*T$2</f>
        <v>403.22087207087048</v>
      </c>
      <c r="U88" s="52">
        <f t="shared" ref="U88" si="190">J88*U$2</f>
        <v>356.54399563047957</v>
      </c>
      <c r="V88" s="52">
        <f t="shared" ref="V88" si="191">K88*V$2</f>
        <v>468.11295913345162</v>
      </c>
    </row>
    <row r="89" spans="1:22" x14ac:dyDescent="0.35">
      <c r="A89" s="45">
        <f t="shared" si="25"/>
        <v>44542</v>
      </c>
      <c r="B89" s="53">
        <v>702.68499011665858</v>
      </c>
      <c r="C89" s="54">
        <v>543.56792209736329</v>
      </c>
      <c r="D89" s="54">
        <v>368.61908351360142</v>
      </c>
      <c r="E89" s="54">
        <v>503.10949590138489</v>
      </c>
      <c r="F89" s="54">
        <v>502.63937242632113</v>
      </c>
      <c r="G89" s="54">
        <v>452.22001313569609</v>
      </c>
      <c r="H89" s="54">
        <v>674.31409091574062</v>
      </c>
      <c r="I89" s="54">
        <v>395.21429298201417</v>
      </c>
      <c r="J89" s="55">
        <v>408.05976136894992</v>
      </c>
      <c r="K89" s="55">
        <v>472.53676478532986</v>
      </c>
      <c r="L89" s="54"/>
      <c r="M89" s="53">
        <f t="shared" ref="M89" si="192">B89*M$2</f>
        <v>566.34890871500556</v>
      </c>
      <c r="N89" s="54">
        <f t="shared" ref="N89" si="193">C89*N$2</f>
        <v>543.60811959446983</v>
      </c>
      <c r="O89" s="54">
        <f t="shared" ref="O89" si="194">D89*O$2</f>
        <v>405.37848406568202</v>
      </c>
      <c r="P89" s="54">
        <f t="shared" ref="P89" si="195">E89*P$2</f>
        <v>578.96801424621231</v>
      </c>
      <c r="Q89" s="54">
        <f t="shared" ref="Q89" si="196">F89*Q$2</f>
        <v>439.94411261555513</v>
      </c>
      <c r="R89" s="54">
        <f t="shared" ref="R89" si="197">G89*R$2</f>
        <v>487.25819143287038</v>
      </c>
      <c r="S89" s="54">
        <f t="shared" ref="S89" si="198">H89*S$2</f>
        <v>630.77265121628159</v>
      </c>
      <c r="T89" s="54">
        <f t="shared" ref="T89" si="199">I89*T$2</f>
        <v>405.66402597918307</v>
      </c>
      <c r="U89" s="52">
        <f t="shared" ref="U89" si="200">J89*U$2</f>
        <v>359.40869480951869</v>
      </c>
      <c r="V89" s="52">
        <f t="shared" ref="V89" si="201">K89*V$2</f>
        <v>472.53676478532986</v>
      </c>
    </row>
    <row r="90" spans="1:22" x14ac:dyDescent="0.35">
      <c r="A90" s="45">
        <f t="shared" si="25"/>
        <v>44549</v>
      </c>
      <c r="B90" s="53">
        <v>716.63767664687327</v>
      </c>
      <c r="C90" s="54">
        <v>549.23081039441649</v>
      </c>
      <c r="D90" s="54">
        <v>371.5296717463317</v>
      </c>
      <c r="E90" s="54">
        <v>509.04324444322958</v>
      </c>
      <c r="F90" s="54">
        <v>510.21197648791809</v>
      </c>
      <c r="G90" s="54">
        <v>457.45368182679709</v>
      </c>
      <c r="H90" s="54">
        <v>687.08409485103141</v>
      </c>
      <c r="I90" s="54">
        <v>399.27033676170817</v>
      </c>
      <c r="J90" s="55">
        <v>413.12302799867985</v>
      </c>
      <c r="K90" s="55">
        <v>478.56178557145432</v>
      </c>
      <c r="L90" s="54"/>
      <c r="M90" s="53">
        <f t="shared" ref="M90" si="202">B90*M$2</f>
        <v>577.59447237606753</v>
      </c>
      <c r="N90" s="54">
        <f t="shared" ref="N90" si="203">C90*N$2</f>
        <v>549.27142666887664</v>
      </c>
      <c r="O90" s="54">
        <f t="shared" ref="O90" si="204">D90*O$2</f>
        <v>408.57932172790271</v>
      </c>
      <c r="P90" s="54">
        <f t="shared" ref="P90" si="205">E90*P$2</f>
        <v>585.79644948405883</v>
      </c>
      <c r="Q90" s="54">
        <f t="shared" ref="Q90" si="206">F90*Q$2</f>
        <v>446.57216994020604</v>
      </c>
      <c r="R90" s="54">
        <f t="shared" ref="R90" si="207">G90*R$2</f>
        <v>492.89736676105184</v>
      </c>
      <c r="S90" s="54">
        <f t="shared" ref="S90" si="208">H90*S$2</f>
        <v>642.71807746025456</v>
      </c>
      <c r="T90" s="54">
        <f t="shared" ref="T90" si="209">I90*T$2</f>
        <v>409.82731429753687</v>
      </c>
      <c r="U90" s="52">
        <f t="shared" ref="U90" si="210">J90*U$2</f>
        <v>363.86829171943907</v>
      </c>
      <c r="V90" s="52">
        <f t="shared" ref="V90" si="211">K90*V$2</f>
        <v>478.56178557145432</v>
      </c>
    </row>
    <row r="91" spans="1:22" x14ac:dyDescent="0.35">
      <c r="A91" s="45">
        <f t="shared" si="25"/>
        <v>44556</v>
      </c>
      <c r="B91" s="53">
        <v>731.07850745995859</v>
      </c>
      <c r="C91" s="54">
        <v>555.12747100350907</v>
      </c>
      <c r="D91" s="54">
        <v>373.19418402048041</v>
      </c>
      <c r="E91" s="54">
        <v>516.77004792492482</v>
      </c>
      <c r="F91" s="54">
        <v>517.68789121823772</v>
      </c>
      <c r="G91" s="54">
        <v>461.14663201862447</v>
      </c>
      <c r="H91" s="54">
        <v>697.75534038901515</v>
      </c>
      <c r="I91" s="54">
        <v>405.63895330826489</v>
      </c>
      <c r="J91" s="55">
        <v>417.66876269388928</v>
      </c>
      <c r="K91" s="55">
        <v>484.59011472445189</v>
      </c>
      <c r="L91" s="54"/>
      <c r="M91" s="53">
        <f t="shared" ref="M91" si="212">B91*M$2</f>
        <v>589.23346977456208</v>
      </c>
      <c r="N91" s="54">
        <f t="shared" ref="N91" si="213">C91*N$2</f>
        <v>555.16852334306452</v>
      </c>
      <c r="O91" s="54">
        <f t="shared" ref="O91" si="214">D91*O$2</f>
        <v>410.40982235193843</v>
      </c>
      <c r="P91" s="54">
        <f t="shared" ref="P91" si="215">E91*P$2</f>
        <v>594.68829530432663</v>
      </c>
      <c r="Q91" s="54">
        <f t="shared" ref="Q91" si="216">F91*Q$2</f>
        <v>453.11559819602206</v>
      </c>
      <c r="R91" s="54">
        <f t="shared" ref="R91" si="217">G91*R$2</f>
        <v>496.87644813572228</v>
      </c>
      <c r="S91" s="54">
        <f t="shared" ref="S91" si="218">H91*S$2</f>
        <v>652.70026518323812</v>
      </c>
      <c r="T91" s="54">
        <f t="shared" ref="T91" si="219">I91*T$2</f>
        <v>416.36432136957467</v>
      </c>
      <c r="U91" s="52">
        <f t="shared" ref="U91" si="220">J91*U$2</f>
        <v>367.87205961920603</v>
      </c>
      <c r="V91" s="52">
        <f t="shared" ref="V91" si="221">K91*V$2</f>
        <v>484.59011472445189</v>
      </c>
    </row>
    <row r="92" spans="1:22" x14ac:dyDescent="0.35">
      <c r="A92" s="45">
        <f t="shared" si="25"/>
        <v>44563</v>
      </c>
      <c r="B92" s="53">
        <v>743.20886724914283</v>
      </c>
      <c r="C92" s="54">
        <v>559.38730906210878</v>
      </c>
      <c r="D92" s="54">
        <v>373.66230735660247</v>
      </c>
      <c r="E92" s="54">
        <v>522.95127527649231</v>
      </c>
      <c r="F92" s="54">
        <v>522.90733209568464</v>
      </c>
      <c r="G92" s="54">
        <v>465.61983701351176</v>
      </c>
      <c r="H92" s="54">
        <v>705.0675195210124</v>
      </c>
      <c r="I92" s="54">
        <v>407.81006461607302</v>
      </c>
      <c r="J92" s="55">
        <v>422.80777090256771</v>
      </c>
      <c r="K92" s="55">
        <v>489.23140086009784</v>
      </c>
      <c r="L92" s="54"/>
      <c r="M92" s="53">
        <f t="shared" ref="M92" si="222">B92*M$2</f>
        <v>599.01027748435013</v>
      </c>
      <c r="N92" s="54">
        <f t="shared" ref="N92" si="223">C92*N$2</f>
        <v>559.42867642177691</v>
      </c>
      <c r="O92" s="54">
        <f t="shared" ref="O92" si="224">D92*O$2</f>
        <v>410.9246278431358</v>
      </c>
      <c r="P92" s="54">
        <f t="shared" ref="P92" si="225">E92*P$2</f>
        <v>601.80152404378748</v>
      </c>
      <c r="Q92" s="54">
        <f t="shared" ref="Q92" si="226">F92*Q$2</f>
        <v>457.68400730033341</v>
      </c>
      <c r="R92" s="54">
        <f t="shared" ref="R92" si="227">G92*R$2</f>
        <v>501.69623875180724</v>
      </c>
      <c r="S92" s="54">
        <f t="shared" ref="S92" si="228">H92*S$2</f>
        <v>659.54028629416371</v>
      </c>
      <c r="T92" s="54">
        <f t="shared" ref="T92" si="229">I92*T$2</f>
        <v>418.59283832762526</v>
      </c>
      <c r="U92" s="52">
        <f t="shared" ref="U92" si="230">J92*U$2</f>
        <v>372.39836779205854</v>
      </c>
      <c r="V92" s="52">
        <f t="shared" ref="V92" si="231">K92*V$2</f>
        <v>489.23140086009784</v>
      </c>
    </row>
    <row r="93" spans="1:22" x14ac:dyDescent="0.35">
      <c r="A93" s="45">
        <f t="shared" si="25"/>
        <v>44570</v>
      </c>
      <c r="B93" s="53">
        <v>753.10806492367954</v>
      </c>
      <c r="C93" s="54">
        <v>565.35265137906265</v>
      </c>
      <c r="D93" s="54">
        <v>374.02829503756544</v>
      </c>
      <c r="E93" s="54">
        <v>527.49124396729064</v>
      </c>
      <c r="F93" s="54">
        <v>527.80107778392221</v>
      </c>
      <c r="G93" s="54">
        <v>468.01724272953942</v>
      </c>
      <c r="H93" s="54">
        <v>711.24183364449414</v>
      </c>
      <c r="I93" s="54">
        <v>410.32045467859933</v>
      </c>
      <c r="J93" s="55">
        <v>427.94372623710063</v>
      </c>
      <c r="K93" s="55">
        <v>493.16701916908943</v>
      </c>
      <c r="L93" s="54"/>
      <c r="M93" s="53">
        <f t="shared" ref="M93" si="232">B93*M$2</f>
        <v>606.98881677148813</v>
      </c>
      <c r="N93" s="54">
        <f t="shared" ref="N93" si="233">C93*N$2</f>
        <v>565.39445988292039</v>
      </c>
      <c r="O93" s="54">
        <f t="shared" ref="O93" si="234">D93*O$2</f>
        <v>411.32711251615194</v>
      </c>
      <c r="P93" s="54">
        <f t="shared" ref="P93" si="235">E93*P$2</f>
        <v>607.02602622286531</v>
      </c>
      <c r="Q93" s="54">
        <f t="shared" ref="Q93" si="236">F93*Q$2</f>
        <v>461.96734585732929</v>
      </c>
      <c r="R93" s="54">
        <f t="shared" ref="R93" si="237">G93*R$2</f>
        <v>504.27939637285652</v>
      </c>
      <c r="S93" s="54">
        <f t="shared" ref="S93" si="238">H93*S$2</f>
        <v>665.31591599192336</v>
      </c>
      <c r="T93" s="54">
        <f t="shared" ref="T93" si="239">I93*T$2</f>
        <v>421.16960479995748</v>
      </c>
      <c r="U93" s="52">
        <f t="shared" ref="U93" si="240">J93*U$2</f>
        <v>376.92198707074419</v>
      </c>
      <c r="V93" s="52">
        <f t="shared" ref="V93" si="241">K93*V$2</f>
        <v>493.16701916908943</v>
      </c>
    </row>
    <row r="94" spans="1:22" x14ac:dyDescent="0.35">
      <c r="A94" s="45">
        <f t="shared" si="25"/>
        <v>44577</v>
      </c>
      <c r="B94" s="53">
        <v>759.19140616298546</v>
      </c>
      <c r="C94" s="54">
        <v>569.31609026950582</v>
      </c>
      <c r="D94" s="54">
        <v>374.27216591500729</v>
      </c>
      <c r="E94" s="54">
        <v>530.59300486036602</v>
      </c>
      <c r="F94" s="54">
        <v>530.40374942257881</v>
      </c>
      <c r="G94" s="54">
        <v>470.06654624157653</v>
      </c>
      <c r="H94" s="54">
        <v>716.76151595392594</v>
      </c>
      <c r="I94" s="54">
        <v>412.01343561754595</v>
      </c>
      <c r="J94" s="55">
        <v>430.99039188031514</v>
      </c>
      <c r="K94" s="55">
        <v>495.70257722675217</v>
      </c>
      <c r="L94" s="54"/>
      <c r="M94" s="53">
        <f t="shared" ref="M94" si="242">B94*M$2</f>
        <v>611.89185827754045</v>
      </c>
      <c r="N94" s="54">
        <f t="shared" ref="N94" si="243">C94*N$2</f>
        <v>569.3581918744037</v>
      </c>
      <c r="O94" s="54">
        <f t="shared" ref="O94" si="244">D94*O$2</f>
        <v>411.59530266426589</v>
      </c>
      <c r="P94" s="54">
        <f t="shared" ref="P94" si="245">E94*P$2</f>
        <v>610.59546857996679</v>
      </c>
      <c r="Q94" s="54">
        <f t="shared" ref="Q94" si="246">F94*Q$2</f>
        <v>464.24538082098763</v>
      </c>
      <c r="R94" s="54">
        <f t="shared" ref="R94" si="247">G94*R$2</f>
        <v>506.48748069899756</v>
      </c>
      <c r="S94" s="54">
        <f t="shared" ref="S94" si="248">H94*S$2</f>
        <v>670.47918440214403</v>
      </c>
      <c r="T94" s="54">
        <f t="shared" ref="T94" si="249">I94*T$2</f>
        <v>422.90734929906739</v>
      </c>
      <c r="U94" s="52">
        <f t="shared" ref="U94" si="250">J94*U$2</f>
        <v>379.60541294609948</v>
      </c>
      <c r="V94" s="52">
        <f t="shared" ref="V94" si="251">K94*V$2</f>
        <v>495.70257722675217</v>
      </c>
    </row>
    <row r="95" spans="1:22" x14ac:dyDescent="0.35">
      <c r="A95" s="45">
        <f t="shared" si="25"/>
        <v>44584</v>
      </c>
      <c r="B95" s="53">
        <v>763.77104361467718</v>
      </c>
      <c r="C95" s="54">
        <v>571.41977608104878</v>
      </c>
      <c r="D95" s="54">
        <v>374.77212292367324</v>
      </c>
      <c r="E95" s="54">
        <v>532.53609523786224</v>
      </c>
      <c r="F95" s="54">
        <v>533.69522855856189</v>
      </c>
      <c r="G95" s="54">
        <v>472.53734563714409</v>
      </c>
      <c r="H95" s="54">
        <v>722.05040505352042</v>
      </c>
      <c r="I95" s="54">
        <v>412.81787844184896</v>
      </c>
      <c r="J95" s="55">
        <v>433.04390151735993</v>
      </c>
      <c r="K95" s="55">
        <v>497.74515016707176</v>
      </c>
      <c r="L95" s="54"/>
      <c r="M95" s="53">
        <f t="shared" ref="M95" si="252">B95*M$2</f>
        <v>615.5829470435682</v>
      </c>
      <c r="N95" s="54">
        <f t="shared" ref="N95" si="253">C95*N$2</f>
        <v>571.46203325602517</v>
      </c>
      <c r="O95" s="54">
        <f t="shared" ref="O95" si="254">D95*O$2</f>
        <v>412.14511634276346</v>
      </c>
      <c r="P95" s="54">
        <f t="shared" ref="P95" si="255">E95*P$2</f>
        <v>612.83153684447916</v>
      </c>
      <c r="Q95" s="54">
        <f t="shared" ref="Q95" si="256">F95*Q$2</f>
        <v>467.12630688271383</v>
      </c>
      <c r="R95" s="54">
        <f t="shared" ref="R95" si="257">G95*R$2</f>
        <v>509.1497185697404</v>
      </c>
      <c r="S95" s="54">
        <f t="shared" ref="S95" si="258">H95*S$2</f>
        <v>675.42656225511098</v>
      </c>
      <c r="T95" s="54">
        <f t="shared" ref="T95" si="259">I95*T$2</f>
        <v>423.73306213529742</v>
      </c>
      <c r="U95" s="52">
        <f t="shared" ref="U95" si="260">J95*U$2</f>
        <v>381.41409218453515</v>
      </c>
      <c r="V95" s="52">
        <f t="shared" ref="V95" si="261">K95*V$2</f>
        <v>497.74515016707176</v>
      </c>
    </row>
    <row r="96" spans="1:22" x14ac:dyDescent="0.35">
      <c r="A96" s="45">
        <f t="shared" si="25"/>
        <v>44591</v>
      </c>
      <c r="B96" s="53">
        <v>768.21554168842408</v>
      </c>
      <c r="C96" s="54">
        <v>573.53682475872358</v>
      </c>
      <c r="D96" s="54">
        <v>375.47543469980621</v>
      </c>
      <c r="E96" s="54">
        <v>534.74604593373317</v>
      </c>
      <c r="F96" s="54">
        <v>538.2707995595822</v>
      </c>
      <c r="G96" s="54">
        <v>474.62388804459414</v>
      </c>
      <c r="H96" s="54">
        <v>724.46653114907281</v>
      </c>
      <c r="I96" s="54">
        <v>412.81787844184896</v>
      </c>
      <c r="J96" s="55">
        <v>435.26427292190795</v>
      </c>
      <c r="K96" s="55">
        <v>499.88332877779038</v>
      </c>
      <c r="L96" s="54"/>
      <c r="M96" s="53">
        <f t="shared" ref="M96" si="262">B96*M$2</f>
        <v>619.16511639293003</v>
      </c>
      <c r="N96" s="54">
        <f t="shared" ref="N96" si="263">C96*N$2</f>
        <v>573.57923849197834</v>
      </c>
      <c r="O96" s="54">
        <f t="shared" ref="O96" si="264">D96*O$2</f>
        <v>412.91856371536483</v>
      </c>
      <c r="P96" s="54">
        <f t="shared" ref="P96" si="265">E96*P$2</f>
        <v>615.374702450364</v>
      </c>
      <c r="Q96" s="54">
        <f t="shared" ref="Q96" si="266">F96*Q$2</f>
        <v>471.13115734644953</v>
      </c>
      <c r="R96" s="54">
        <f t="shared" ref="R96" si="267">G96*R$2</f>
        <v>511.39792707504824</v>
      </c>
      <c r="S96" s="54">
        <f t="shared" ref="S96" si="268">H96*S$2</f>
        <v>677.68667558137224</v>
      </c>
      <c r="T96" s="54">
        <f t="shared" ref="T96" si="269">I96*T$2</f>
        <v>423.73306213529742</v>
      </c>
      <c r="U96" s="52">
        <f t="shared" ref="U96" si="270">J96*U$2</f>
        <v>383.36973903837782</v>
      </c>
      <c r="V96" s="52">
        <f t="shared" ref="V96" si="271">K96*V$2</f>
        <v>499.88332877779038</v>
      </c>
    </row>
    <row r="97" spans="1:22" x14ac:dyDescent="0.35">
      <c r="A97" s="45">
        <f t="shared" si="25"/>
        <v>44598</v>
      </c>
      <c r="B97" s="53">
        <v>772.50863413241871</v>
      </c>
      <c r="C97" s="54">
        <v>574.81782847610657</v>
      </c>
      <c r="D97" s="54">
        <v>376.55563706247892</v>
      </c>
      <c r="E97" s="54">
        <v>536.20139962055293</v>
      </c>
      <c r="F97" s="54">
        <v>540.5024354995993</v>
      </c>
      <c r="G97" s="54">
        <v>475.67623108108398</v>
      </c>
      <c r="H97" s="54">
        <v>728.72178691257022</v>
      </c>
      <c r="I97" s="54">
        <v>412.95174287142481</v>
      </c>
      <c r="J97" s="55">
        <v>435.8762420392755</v>
      </c>
      <c r="K97" s="55">
        <v>501.45571336402935</v>
      </c>
      <c r="L97" s="54"/>
      <c r="M97" s="53">
        <f t="shared" ref="M97" si="272">B97*M$2</f>
        <v>622.62525607837472</v>
      </c>
      <c r="N97" s="54">
        <f t="shared" ref="N97" si="273">C97*N$2</f>
        <v>574.86033694111643</v>
      </c>
      <c r="O97" s="54">
        <f t="shared" ref="O97" si="274">D97*O$2</f>
        <v>414.10648592517163</v>
      </c>
      <c r="P97" s="54">
        <f t="shared" ref="P97" si="275">E97*P$2</f>
        <v>617.04949340729934</v>
      </c>
      <c r="Q97" s="54">
        <f t="shared" ref="Q97" si="276">F97*Q$2</f>
        <v>473.08443666989871</v>
      </c>
      <c r="R97" s="54">
        <f t="shared" ref="R97" si="277">G97*R$2</f>
        <v>512.53180604951365</v>
      </c>
      <c r="S97" s="54">
        <f t="shared" ref="S97" si="278">H97*S$2</f>
        <v>681.66716330319866</v>
      </c>
      <c r="T97" s="54">
        <f t="shared" ref="T97" si="279">I97*T$2</f>
        <v>423.87046603085849</v>
      </c>
      <c r="U97" s="52">
        <f t="shared" ref="U97" si="280">J97*U$2</f>
        <v>383.90874592550369</v>
      </c>
      <c r="V97" s="52">
        <f t="shared" ref="V97" si="281">K97*V$2</f>
        <v>501.45571336402935</v>
      </c>
    </row>
    <row r="98" spans="1:22" x14ac:dyDescent="0.35">
      <c r="A98" s="45">
        <f t="shared" si="25"/>
        <v>44605</v>
      </c>
      <c r="B98" s="53">
        <v>775.72036949524806</v>
      </c>
      <c r="C98" s="54">
        <v>577.95892325267289</v>
      </c>
      <c r="D98" s="54">
        <v>377.28055794587783</v>
      </c>
      <c r="E98" s="54">
        <v>537.1411705683355</v>
      </c>
      <c r="F98" s="54">
        <v>542.86484563691613</v>
      </c>
      <c r="G98" s="54">
        <v>477.15640411502562</v>
      </c>
      <c r="H98" s="54">
        <v>729.60234769887313</v>
      </c>
      <c r="I98" s="54">
        <v>413.46816458754154</v>
      </c>
      <c r="J98" s="55">
        <v>436.72878642009744</v>
      </c>
      <c r="K98" s="55">
        <v>502.84283575248429</v>
      </c>
      <c r="L98" s="54"/>
      <c r="M98" s="53">
        <f t="shared" ref="M98" si="282">B98*M$2</f>
        <v>625.21384533729406</v>
      </c>
      <c r="N98" s="54">
        <f t="shared" ref="N98" si="283">C98*N$2</f>
        <v>578.00166400539331</v>
      </c>
      <c r="O98" s="54">
        <f t="shared" ref="O98" si="284">D98*O$2</f>
        <v>414.90369730657579</v>
      </c>
      <c r="P98" s="54">
        <f t="shared" ref="P98" si="285">E98*P$2</f>
        <v>618.13096239946992</v>
      </c>
      <c r="Q98" s="54">
        <f t="shared" ref="Q98" si="286">F98*Q$2</f>
        <v>475.15217845160362</v>
      </c>
      <c r="R98" s="54">
        <f t="shared" ref="R98" si="287">G98*R$2</f>
        <v>514.12666345205344</v>
      </c>
      <c r="S98" s="54">
        <f t="shared" ref="S98" si="288">H98*S$2</f>
        <v>682.49086500128874</v>
      </c>
      <c r="T98" s="54">
        <f t="shared" ref="T98" si="289">I98*T$2</f>
        <v>424.40054228615355</v>
      </c>
      <c r="U98" s="52">
        <f t="shared" ref="U98" si="290">J98*U$2</f>
        <v>384.65964540686997</v>
      </c>
      <c r="V98" s="52">
        <f t="shared" ref="V98" si="291">K98*V$2</f>
        <v>502.84283575248429</v>
      </c>
    </row>
    <row r="99" spans="1:22" x14ac:dyDescent="0.35">
      <c r="A99" s="45">
        <f t="shared" si="25"/>
        <v>44612</v>
      </c>
      <c r="B99" s="53">
        <v>778.74065232692578</v>
      </c>
      <c r="C99" s="54">
        <v>580.81940343205724</v>
      </c>
      <c r="D99" s="54">
        <v>377.92963713268199</v>
      </c>
      <c r="E99" s="54">
        <v>537.8875037047452</v>
      </c>
      <c r="F99" s="54">
        <v>546.84241162340629</v>
      </c>
      <c r="G99" s="54">
        <v>480.14141653634414</v>
      </c>
      <c r="H99" s="54">
        <v>733.68660751322375</v>
      </c>
      <c r="I99" s="54">
        <v>415.38831399959605</v>
      </c>
      <c r="J99" s="55">
        <v>437.19036887368458</v>
      </c>
      <c r="K99" s="55">
        <v>504.53156479344483</v>
      </c>
      <c r="L99" s="54"/>
      <c r="M99" s="53">
        <f t="shared" ref="M99" si="292">B99*M$2</f>
        <v>627.64812799565482</v>
      </c>
      <c r="N99" s="54">
        <f t="shared" ref="N99" si="293">C99*N$2</f>
        <v>580.8623557207037</v>
      </c>
      <c r="O99" s="54">
        <f t="shared" ref="O99" si="294">D99*O$2</f>
        <v>415.61750391223825</v>
      </c>
      <c r="P99" s="54">
        <f t="shared" ref="P99" si="295">E99*P$2</f>
        <v>618.98982715450529</v>
      </c>
      <c r="Q99" s="54">
        <f t="shared" ref="Q99" si="296">F99*Q$2</f>
        <v>478.6336143165442</v>
      </c>
      <c r="R99" s="54">
        <f t="shared" ref="R99" si="297">G99*R$2</f>
        <v>517.34295576899672</v>
      </c>
      <c r="S99" s="54">
        <f t="shared" ref="S99" si="298">H99*S$2</f>
        <v>686.3113982306262</v>
      </c>
      <c r="T99" s="54">
        <f t="shared" ref="T99" si="299">I99*T$2</f>
        <v>426.37146174632363</v>
      </c>
      <c r="U99" s="52">
        <f t="shared" ref="U99" si="300">J99*U$2</f>
        <v>385.06619553235697</v>
      </c>
      <c r="V99" s="52">
        <f t="shared" ref="V99" si="301">K99*V$2</f>
        <v>504.53156479344483</v>
      </c>
    </row>
    <row r="100" spans="1:22" x14ac:dyDescent="0.35">
      <c r="A100" s="45">
        <f t="shared" si="25"/>
        <v>44619</v>
      </c>
      <c r="B100" s="53">
        <v>782.26576550023935</v>
      </c>
      <c r="C100" s="54">
        <v>583.21208890573121</v>
      </c>
      <c r="D100" s="54">
        <v>378.45428380780828</v>
      </c>
      <c r="E100" s="54">
        <v>539.48074764116632</v>
      </c>
      <c r="F100" s="54">
        <v>550.34573629760746</v>
      </c>
      <c r="G100" s="54">
        <v>481.97529372133272</v>
      </c>
      <c r="H100" s="54">
        <v>736.89767787643007</v>
      </c>
      <c r="I100" s="54">
        <v>416.29569891955305</v>
      </c>
      <c r="J100" s="55">
        <v>437.97362642079679</v>
      </c>
      <c r="K100" s="55">
        <v>506.19582959409922</v>
      </c>
      <c r="L100" s="54"/>
      <c r="M100" s="53">
        <f t="shared" ref="M100" si="302">B100*M$2</f>
        <v>630.48929299402994</v>
      </c>
      <c r="N100" s="54">
        <f t="shared" ref="N100" si="303">C100*N$2</f>
        <v>583.25521813632633</v>
      </c>
      <c r="O100" s="54">
        <f t="shared" ref="O100" si="304">D100*O$2</f>
        <v>416.19446935799209</v>
      </c>
      <c r="P100" s="54">
        <f t="shared" ref="P100" si="305">E100*P$2</f>
        <v>620.82329936203507</v>
      </c>
      <c r="Q100" s="54">
        <f t="shared" ref="Q100" si="306">F100*Q$2</f>
        <v>481.69996197959267</v>
      </c>
      <c r="R100" s="54">
        <f t="shared" ref="R100" si="307">G100*R$2</f>
        <v>519.31892245448569</v>
      </c>
      <c r="S100" s="54">
        <f t="shared" ref="S100" si="308">H100*S$2</f>
        <v>689.31512511922051</v>
      </c>
      <c r="T100" s="54">
        <f t="shared" ref="T100" si="309">I100*T$2</f>
        <v>427.30283853678628</v>
      </c>
      <c r="U100" s="52">
        <f t="shared" ref="U100" si="310">J100*U$2</f>
        <v>385.75606892679042</v>
      </c>
      <c r="V100" s="52">
        <f t="shared" ref="V100" si="311">K100*V$2</f>
        <v>506.19582959409922</v>
      </c>
    </row>
    <row r="101" spans="1:22" x14ac:dyDescent="0.35">
      <c r="A101" s="45">
        <f t="shared" si="25"/>
        <v>44626</v>
      </c>
      <c r="B101" s="53">
        <v>785.65249687898097</v>
      </c>
      <c r="C101" s="54">
        <v>584.03359934514162</v>
      </c>
      <c r="D101" s="54">
        <v>379.24906758603555</v>
      </c>
      <c r="E101" s="54">
        <v>541.65732889887443</v>
      </c>
      <c r="F101" s="54">
        <v>552.53213018942006</v>
      </c>
      <c r="G101" s="54">
        <v>484.06200021580946</v>
      </c>
      <c r="H101" s="54">
        <v>742.48749251905258</v>
      </c>
      <c r="I101" s="54">
        <v>417.28491822727062</v>
      </c>
      <c r="J101" s="55">
        <v>439.24197329927046</v>
      </c>
      <c r="K101" s="55">
        <v>507.95050973537536</v>
      </c>
      <c r="L101" s="54"/>
      <c r="M101" s="53">
        <f t="shared" ref="M101" si="312">B101*M$2</f>
        <v>633.21892525804446</v>
      </c>
      <c r="N101" s="54">
        <f t="shared" ref="N101" si="313">C101*N$2</f>
        <v>584.07678932741499</v>
      </c>
      <c r="O101" s="54">
        <f t="shared" ref="O101" si="314">D101*O$2</f>
        <v>417.06851049581581</v>
      </c>
      <c r="P101" s="54">
        <f t="shared" ref="P101" si="315">E101*P$2</f>
        <v>623.32806410785463</v>
      </c>
      <c r="Q101" s="54">
        <f t="shared" ref="Q101" si="316">F101*Q$2</f>
        <v>483.61364239009924</v>
      </c>
      <c r="R101" s="54">
        <f t="shared" ref="R101" si="317">G101*R$2</f>
        <v>521.56730776034533</v>
      </c>
      <c r="S101" s="54">
        <f t="shared" ref="S101" si="318">H101*S$2</f>
        <v>694.54399731607214</v>
      </c>
      <c r="T101" s="54">
        <f t="shared" ref="T101" si="319">I101*T$2</f>
        <v>428.31821347152658</v>
      </c>
      <c r="U101" s="52">
        <f t="shared" ref="U101" si="320">J101*U$2</f>
        <v>386.87319670883062</v>
      </c>
      <c r="V101" s="52">
        <f t="shared" ref="V101" si="321">K101*V$2</f>
        <v>507.95050973537536</v>
      </c>
    </row>
    <row r="102" spans="1:22" x14ac:dyDescent="0.35">
      <c r="A102" s="45">
        <f t="shared" si="25"/>
        <v>44633</v>
      </c>
      <c r="B102" s="53">
        <v>789.10552772172537</v>
      </c>
      <c r="C102" s="54">
        <v>587.29158240934646</v>
      </c>
      <c r="D102" s="54">
        <v>379.25266264265207</v>
      </c>
      <c r="E102" s="54">
        <v>543.30312769138675</v>
      </c>
      <c r="F102" s="54">
        <v>554.38324676857269</v>
      </c>
      <c r="G102" s="54">
        <v>484.16665429693006</v>
      </c>
      <c r="H102" s="54">
        <v>745.4889390138627</v>
      </c>
      <c r="I102" s="54">
        <v>417.28491822727062</v>
      </c>
      <c r="J102" s="55">
        <v>440.53811494326334</v>
      </c>
      <c r="K102" s="55">
        <v>509.21417393443477</v>
      </c>
      <c r="L102" s="54"/>
      <c r="M102" s="53">
        <f t="shared" ref="M102" si="322">B102*M$2</f>
        <v>636.00199345653107</v>
      </c>
      <c r="N102" s="54">
        <f t="shared" ref="N102" si="323">C102*N$2</f>
        <v>587.33501332335902</v>
      </c>
      <c r="O102" s="54">
        <f t="shared" ref="O102" si="324">D102*O$2</f>
        <v>417.07246405835912</v>
      </c>
      <c r="P102" s="54">
        <f t="shared" ref="P102" si="325">E102*P$2</f>
        <v>625.22201535805414</v>
      </c>
      <c r="Q102" s="54">
        <f t="shared" ref="Q102" si="326">F102*Q$2</f>
        <v>485.23386532813146</v>
      </c>
      <c r="R102" s="54">
        <f t="shared" ref="R102" si="327">G102*R$2</f>
        <v>521.68007047940171</v>
      </c>
      <c r="S102" s="54">
        <f t="shared" ref="S102" si="328">H102*S$2</f>
        <v>697.35163605374726</v>
      </c>
      <c r="T102" s="54">
        <f t="shared" ref="T102" si="329">I102*T$2</f>
        <v>428.31821347152658</v>
      </c>
      <c r="U102" s="52">
        <f t="shared" ref="U102" si="330">J102*U$2</f>
        <v>388.01480541583209</v>
      </c>
      <c r="V102" s="52">
        <f t="shared" ref="V102" si="331">K102*V$2</f>
        <v>509.21417393443477</v>
      </c>
    </row>
    <row r="103" spans="1:22" x14ac:dyDescent="0.35">
      <c r="A103" s="45">
        <f t="shared" si="25"/>
        <v>44640</v>
      </c>
      <c r="B103" s="53">
        <v>792.07707277827194</v>
      </c>
      <c r="C103" s="54">
        <v>588.21390846846066</v>
      </c>
      <c r="D103" s="54">
        <v>380.55710122495168</v>
      </c>
      <c r="E103" s="54">
        <v>544.77790034125553</v>
      </c>
      <c r="F103" s="54">
        <v>557.38510420294722</v>
      </c>
      <c r="G103" s="54">
        <v>484.89993656490878</v>
      </c>
      <c r="H103" s="54">
        <v>748.67190702968549</v>
      </c>
      <c r="I103" s="54">
        <v>419.42308535782649</v>
      </c>
      <c r="J103" s="55">
        <v>441.09000905988893</v>
      </c>
      <c r="K103" s="55">
        <v>510.84344612926287</v>
      </c>
      <c r="L103" s="54"/>
      <c r="M103" s="53">
        <f t="shared" ref="M103" si="332">B103*M$2</f>
        <v>638.39699452193486</v>
      </c>
      <c r="N103" s="54">
        <f t="shared" ref="N103" si="333">C103*N$2</f>
        <v>588.25740758958693</v>
      </c>
      <c r="O103" s="54">
        <f t="shared" ref="O103" si="334">D103*O$2</f>
        <v>418.50698375280649</v>
      </c>
      <c r="P103" s="54">
        <f t="shared" ref="P103" si="335">E103*P$2</f>
        <v>626.91915325649381</v>
      </c>
      <c r="Q103" s="54">
        <f t="shared" ref="Q103" si="336">F103*Q$2</f>
        <v>487.86129480861433</v>
      </c>
      <c r="R103" s="54">
        <f t="shared" ref="R103" si="337">G103*R$2</f>
        <v>522.4701677358845</v>
      </c>
      <c r="S103" s="54">
        <f t="shared" ref="S103" si="338">H103*S$2</f>
        <v>700.32907520432263</v>
      </c>
      <c r="T103" s="54">
        <f t="shared" ref="T103" si="339">I103*T$2</f>
        <v>430.51291518601425</v>
      </c>
      <c r="U103" s="52">
        <f t="shared" ref="U103" si="340">J103*U$2</f>
        <v>388.50089976501278</v>
      </c>
      <c r="V103" s="52">
        <f t="shared" ref="V103" si="341">K103*V$2</f>
        <v>510.84344612926287</v>
      </c>
    </row>
    <row r="104" spans="1:22" x14ac:dyDescent="0.35">
      <c r="A104" s="45">
        <f t="shared" si="25"/>
        <v>44647</v>
      </c>
      <c r="B104" s="53">
        <v>794.98877743324601</v>
      </c>
      <c r="C104" s="54">
        <v>589.95716307773159</v>
      </c>
      <c r="D104" s="54">
        <v>381.68981677912234</v>
      </c>
      <c r="E104" s="54">
        <v>546.98780116278454</v>
      </c>
      <c r="F104" s="54">
        <v>561.44217665357803</v>
      </c>
      <c r="G104" s="54">
        <v>485.13252536701498</v>
      </c>
      <c r="H104" s="54">
        <v>750.66357950531119</v>
      </c>
      <c r="I104" s="54">
        <v>419.42308535782649</v>
      </c>
      <c r="J104" s="55">
        <v>441.95826676307195</v>
      </c>
      <c r="K104" s="55">
        <v>512.5363280650314</v>
      </c>
      <c r="L104" s="54"/>
      <c r="M104" s="53">
        <f t="shared" ref="M104" si="342">B104*M$2</f>
        <v>640.74376551752869</v>
      </c>
      <c r="N104" s="54">
        <f t="shared" ref="N104" si="343">C104*N$2</f>
        <v>590.00079111461844</v>
      </c>
      <c r="O104" s="54">
        <f t="shared" ref="O104" si="344">D104*O$2</f>
        <v>419.75265587007868</v>
      </c>
      <c r="P104" s="54">
        <f t="shared" ref="P104" si="345">E104*P$2</f>
        <v>629.46226146801621</v>
      </c>
      <c r="Q104" s="54">
        <f t="shared" ref="Q104" si="346">F104*Q$2</f>
        <v>491.41232013019601</v>
      </c>
      <c r="R104" s="54">
        <f t="shared" ref="R104" si="347">G104*R$2</f>
        <v>522.72077760667719</v>
      </c>
      <c r="S104" s="54">
        <f t="shared" ref="S104" si="348">H104*S$2</f>
        <v>702.19214249704203</v>
      </c>
      <c r="T104" s="54">
        <f t="shared" ref="T104" si="349">I104*T$2</f>
        <v>430.51291518601425</v>
      </c>
      <c r="U104" s="52">
        <f t="shared" ref="U104" si="350">J104*U$2</f>
        <v>389.26563914243246</v>
      </c>
      <c r="V104" s="52">
        <f t="shared" ref="V104" si="351">K104*V$2</f>
        <v>512.5363280650314</v>
      </c>
    </row>
    <row r="105" spans="1:22" x14ac:dyDescent="0.35">
      <c r="A105" s="45">
        <f t="shared" si="25"/>
        <v>44654</v>
      </c>
      <c r="B105" s="53">
        <v>798.35077814720125</v>
      </c>
      <c r="C105" s="54">
        <v>591.4972325672752</v>
      </c>
      <c r="D105" s="54">
        <v>383.10855909682749</v>
      </c>
      <c r="E105" s="54">
        <v>547.80562346984675</v>
      </c>
      <c r="F105" s="54">
        <v>563.12811906223351</v>
      </c>
      <c r="G105" s="54">
        <v>488.19541188034003</v>
      </c>
      <c r="H105" s="54">
        <v>752.69597211839107</v>
      </c>
      <c r="I105" s="54">
        <v>419.53455486673835</v>
      </c>
      <c r="J105" s="55">
        <v>442.2082243800196</v>
      </c>
      <c r="K105" s="55">
        <v>514.00475085527103</v>
      </c>
      <c r="L105" s="54"/>
      <c r="M105" s="53">
        <f t="shared" ref="M105" si="352">B105*M$2</f>
        <v>643.45346540044716</v>
      </c>
      <c r="N105" s="54">
        <f t="shared" ref="N105" si="353">C105*N$2</f>
        <v>591.54097449414041</v>
      </c>
      <c r="O105" s="54">
        <f t="shared" ref="O105" si="354">D105*O$2</f>
        <v>421.31287788720584</v>
      </c>
      <c r="P105" s="54">
        <f t="shared" ref="P105" si="355">E105*P$2</f>
        <v>630.40339448375823</v>
      </c>
      <c r="Q105" s="54">
        <f t="shared" ref="Q105" si="356">F105*Q$2</f>
        <v>492.88797141735336</v>
      </c>
      <c r="R105" s="54">
        <f t="shared" ref="R105" si="357">G105*R$2</f>
        <v>526.0209777298395</v>
      </c>
      <c r="S105" s="54">
        <f t="shared" ref="S105" si="358">H105*S$2</f>
        <v>704.09330056882993</v>
      </c>
      <c r="T105" s="54">
        <f t="shared" ref="T105" si="359">I105*T$2</f>
        <v>430.62733202407418</v>
      </c>
      <c r="U105" s="52">
        <f t="shared" ref="U105" si="360">J105*U$2</f>
        <v>389.48579547581721</v>
      </c>
      <c r="V105" s="52">
        <f t="shared" ref="V105" si="361">K105*V$2</f>
        <v>514.00475085527103</v>
      </c>
    </row>
    <row r="106" spans="1:22" x14ac:dyDescent="0.35">
      <c r="A106" s="45">
        <f t="shared" si="25"/>
        <v>44661</v>
      </c>
      <c r="B106" s="53">
        <v>802.45679437971705</v>
      </c>
      <c r="C106" s="54">
        <v>596.82450609886109</v>
      </c>
      <c r="D106" s="54">
        <v>385.22101545247108</v>
      </c>
      <c r="E106" s="54">
        <v>550.36309398556966</v>
      </c>
      <c r="F106" s="54">
        <v>564.62489673084258</v>
      </c>
      <c r="G106" s="54">
        <v>490.13737991550136</v>
      </c>
      <c r="H106" s="54">
        <v>759.25867804088966</v>
      </c>
      <c r="I106" s="54">
        <v>420.40326996236348</v>
      </c>
      <c r="J106" s="55">
        <v>443.56821189062305</v>
      </c>
      <c r="K106" s="55">
        <v>516.41973459842791</v>
      </c>
      <c r="L106" s="54"/>
      <c r="M106" s="53">
        <f t="shared" ref="M106" si="362">B106*M$2</f>
        <v>646.76282570436558</v>
      </c>
      <c r="N106" s="54">
        <f t="shared" ref="N106" si="363">C106*N$2</f>
        <v>596.86864198396711</v>
      </c>
      <c r="O106" s="54">
        <f t="shared" ref="O106" si="364">D106*O$2</f>
        <v>423.63599243391678</v>
      </c>
      <c r="P106" s="54">
        <f t="shared" ref="P106" si="365">E106*P$2</f>
        <v>633.3464787189871</v>
      </c>
      <c r="Q106" s="54">
        <f t="shared" ref="Q106" si="366">F106*Q$2</f>
        <v>494.19805287798448</v>
      </c>
      <c r="R106" s="54">
        <f t="shared" ref="R106" si="367">G106*R$2</f>
        <v>528.1134101856079</v>
      </c>
      <c r="S106" s="54">
        <f t="shared" ref="S106" si="368">H106*S$2</f>
        <v>710.23224304334587</v>
      </c>
      <c r="T106" s="54">
        <f t="shared" ref="T106" si="369">I106*T$2</f>
        <v>431.5190165339161</v>
      </c>
      <c r="U106" s="52">
        <f t="shared" ref="U106" si="370">J106*U$2</f>
        <v>390.68363800384168</v>
      </c>
      <c r="V106" s="52">
        <f t="shared" ref="V106" si="371">K106*V$2</f>
        <v>516.41973459842791</v>
      </c>
    </row>
    <row r="107" spans="1:22" x14ac:dyDescent="0.35">
      <c r="A107" s="45">
        <f t="shared" si="25"/>
        <v>44668</v>
      </c>
      <c r="B107" s="53">
        <v>806.56805724515527</v>
      </c>
      <c r="C107" s="54">
        <v>600.17196210331008</v>
      </c>
      <c r="D107" s="54">
        <v>387.15787924008993</v>
      </c>
      <c r="E107" s="54">
        <v>553.28009776231465</v>
      </c>
      <c r="F107" s="54">
        <v>565.90146442491425</v>
      </c>
      <c r="G107" s="54">
        <v>492.63157222844967</v>
      </c>
      <c r="H107" s="54">
        <v>765.04263617066204</v>
      </c>
      <c r="I107" s="54">
        <v>422.66991911946775</v>
      </c>
      <c r="J107" s="55">
        <v>444.7876890963704</v>
      </c>
      <c r="K107" s="55">
        <v>518.84696261241538</v>
      </c>
      <c r="L107" s="54"/>
      <c r="M107" s="53">
        <f t="shared" ref="M107" si="372">B107*M$2</f>
        <v>650.0764146809779</v>
      </c>
      <c r="N107" s="54">
        <f t="shared" ref="N107" si="373">C107*N$2</f>
        <v>600.21634553678598</v>
      </c>
      <c r="O107" s="54">
        <f t="shared" ref="O107" si="374">D107*O$2</f>
        <v>425.76600398563198</v>
      </c>
      <c r="P107" s="54">
        <f t="shared" ref="P107" si="375">E107*P$2</f>
        <v>636.70330640347549</v>
      </c>
      <c r="Q107" s="54">
        <f t="shared" ref="Q107" si="376">F107*Q$2</f>
        <v>495.31539161460398</v>
      </c>
      <c r="R107" s="54">
        <f t="shared" ref="R107" si="377">G107*R$2</f>
        <v>530.80085346585099</v>
      </c>
      <c r="S107" s="54">
        <f t="shared" ref="S107" si="378">H107*S$2</f>
        <v>715.64272260055918</v>
      </c>
      <c r="T107" s="54">
        <f t="shared" ref="T107" si="379">I107*T$2</f>
        <v>433.84559742656381</v>
      </c>
      <c r="U107" s="52">
        <f t="shared" ref="U107" si="380">J107*U$2</f>
        <v>391.75772261683375</v>
      </c>
      <c r="V107" s="52">
        <f t="shared" ref="V107" si="381">K107*V$2</f>
        <v>518.84696261241538</v>
      </c>
    </row>
    <row r="108" spans="1:22" x14ac:dyDescent="0.35">
      <c r="A108" s="45">
        <f t="shared" si="25"/>
        <v>44675</v>
      </c>
      <c r="B108" s="53">
        <v>810.6716612730329</v>
      </c>
      <c r="C108" s="54">
        <v>602.31624772455496</v>
      </c>
      <c r="D108" s="54">
        <v>389.71207315629579</v>
      </c>
      <c r="E108" s="54">
        <v>556.4203295904382</v>
      </c>
      <c r="F108" s="54">
        <v>568.43081976265375</v>
      </c>
      <c r="G108" s="54">
        <v>495.24652883827366</v>
      </c>
      <c r="H108" s="54">
        <v>772.7833697552328</v>
      </c>
      <c r="I108" s="54">
        <v>424.41275847371003</v>
      </c>
      <c r="J108" s="55">
        <v>445.87065003322755</v>
      </c>
      <c r="K108" s="55">
        <v>521.54020908840334</v>
      </c>
      <c r="L108" s="54"/>
      <c r="M108" s="53">
        <f t="shared" ref="M108" si="382">B108*M$2</f>
        <v>653.3838308001142</v>
      </c>
      <c r="N108" s="54">
        <f t="shared" ref="N108" si="383">C108*N$2</f>
        <v>602.36078973051383</v>
      </c>
      <c r="O108" s="54">
        <f t="shared" ref="O108" si="384">D108*O$2</f>
        <v>428.5749070079388</v>
      </c>
      <c r="P108" s="54">
        <f t="shared" ref="P108" si="385">E108*P$2</f>
        <v>640.31702031786722</v>
      </c>
      <c r="Q108" s="54">
        <f t="shared" ref="Q108" si="386">F108*Q$2</f>
        <v>497.52925517284393</v>
      </c>
      <c r="R108" s="54">
        <f t="shared" ref="R108" si="387">G108*R$2</f>
        <v>533.6184179065383</v>
      </c>
      <c r="S108" s="54">
        <f t="shared" ref="S108" si="388">H108*S$2</f>
        <v>722.88362578095655</v>
      </c>
      <c r="T108" s="54">
        <f t="shared" ref="T108" si="389">I108*T$2</f>
        <v>435.63451863116472</v>
      </c>
      <c r="U108" s="52">
        <f t="shared" ref="U108" si="390">J108*U$2</f>
        <v>392.71156716043629</v>
      </c>
      <c r="V108" s="52">
        <f t="shared" ref="V108" si="391">K108*V$2</f>
        <v>521.54020908840334</v>
      </c>
    </row>
    <row r="109" spans="1:22" x14ac:dyDescent="0.35">
      <c r="A109" s="45">
        <f t="shared" si="25"/>
        <v>44682</v>
      </c>
      <c r="B109" s="53">
        <v>816.53043199494016</v>
      </c>
      <c r="C109" s="54">
        <v>606.49032432300612</v>
      </c>
      <c r="D109" s="54">
        <v>392.73582891826703</v>
      </c>
      <c r="E109" s="54">
        <v>558.60685102196101</v>
      </c>
      <c r="F109" s="54">
        <v>571.60327258065195</v>
      </c>
      <c r="G109" s="54">
        <v>496.48508211084129</v>
      </c>
      <c r="H109" s="54">
        <v>775.93044032807325</v>
      </c>
      <c r="I109" s="54">
        <v>426.49780536527726</v>
      </c>
      <c r="J109" s="55">
        <v>446.92381218068493</v>
      </c>
      <c r="K109" s="55">
        <v>524.34833464018686</v>
      </c>
      <c r="L109" s="54"/>
      <c r="M109" s="53">
        <f t="shared" ref="M109" si="392">B109*M$2</f>
        <v>658.10587332476348</v>
      </c>
      <c r="N109" s="54">
        <f t="shared" ref="N109" si="393">C109*N$2</f>
        <v>606.53517500691521</v>
      </c>
      <c r="O109" s="54">
        <f t="shared" ref="O109" si="394">D109*O$2</f>
        <v>431.90019748202127</v>
      </c>
      <c r="P109" s="54">
        <f t="shared" ref="P109" si="395">E109*P$2</f>
        <v>642.8332240103606</v>
      </c>
      <c r="Q109" s="54">
        <f t="shared" ref="Q109" si="396">F109*Q$2</f>
        <v>500.30600131808052</v>
      </c>
      <c r="R109" s="54">
        <f t="shared" ref="R109" si="397">G109*R$2</f>
        <v>534.95293475686503</v>
      </c>
      <c r="S109" s="54">
        <f t="shared" ref="S109" si="398">H109*S$2</f>
        <v>725.82748543855257</v>
      </c>
      <c r="T109" s="54">
        <f t="shared" ref="T109" si="399">I109*T$2</f>
        <v>437.77469557164557</v>
      </c>
      <c r="U109" s="52">
        <f t="shared" ref="U109" si="400">J109*U$2</f>
        <v>393.63916568563911</v>
      </c>
      <c r="V109" s="52">
        <f t="shared" ref="V109" si="401">K109*V$2</f>
        <v>524.34833464018686</v>
      </c>
    </row>
    <row r="110" spans="1:22" x14ac:dyDescent="0.35">
      <c r="A110" s="45">
        <f t="shared" si="25"/>
        <v>44689</v>
      </c>
      <c r="B110" s="53">
        <v>820.53168975331823</v>
      </c>
      <c r="C110" s="54">
        <v>608.70231496846134</v>
      </c>
      <c r="D110" s="54">
        <v>395.7695843642025</v>
      </c>
      <c r="E110" s="54">
        <v>561.76176827616746</v>
      </c>
      <c r="F110" s="54">
        <v>575.13887888646457</v>
      </c>
      <c r="G110" s="54">
        <v>499.98823484900333</v>
      </c>
      <c r="H110" s="54">
        <v>780.32479092220092</v>
      </c>
      <c r="I110" s="54">
        <v>428.46503063216392</v>
      </c>
      <c r="J110" s="55">
        <v>448.3348781605219</v>
      </c>
      <c r="K110" s="55">
        <v>527.32208175551341</v>
      </c>
      <c r="L110" s="54"/>
      <c r="M110" s="53">
        <f t="shared" ref="M110" si="402">B110*M$2</f>
        <v>661.33080056359438</v>
      </c>
      <c r="N110" s="54">
        <f t="shared" ref="N110" si="403">C110*N$2</f>
        <v>608.74732923172076</v>
      </c>
      <c r="O110" s="54">
        <f t="shared" ref="O110" si="404">D110*O$2</f>
        <v>435.23648482769238</v>
      </c>
      <c r="P110" s="54">
        <f t="shared" ref="P110" si="405">E110*P$2</f>
        <v>646.46383760970525</v>
      </c>
      <c r="Q110" s="54">
        <f t="shared" ref="Q110" si="406">F110*Q$2</f>
        <v>503.40060405733709</v>
      </c>
      <c r="R110" s="54">
        <f t="shared" ref="R110" si="407">G110*R$2</f>
        <v>538.72751309910598</v>
      </c>
      <c r="S110" s="54">
        <f t="shared" ref="S110" si="408">H110*S$2</f>
        <v>729.93808643588227</v>
      </c>
      <c r="T110" s="54">
        <f t="shared" ref="T110" si="409">I110*T$2</f>
        <v>439.79393560406396</v>
      </c>
      <c r="U110" s="52">
        <f t="shared" ref="U110" si="410">J110*U$2</f>
        <v>394.88199683468929</v>
      </c>
      <c r="V110" s="52">
        <f t="shared" ref="V110" si="411">K110*V$2</f>
        <v>527.32208175551341</v>
      </c>
    </row>
    <row r="111" spans="1:22" x14ac:dyDescent="0.35">
      <c r="A111" s="45">
        <f t="shared" si="25"/>
        <v>44696</v>
      </c>
      <c r="B111" s="53">
        <v>823.98991098597457</v>
      </c>
      <c r="C111" s="54">
        <v>613.13606073216249</v>
      </c>
      <c r="D111" s="54">
        <v>398.39184961167291</v>
      </c>
      <c r="E111" s="54">
        <v>563.16187082739759</v>
      </c>
      <c r="F111" s="54">
        <v>578.37335266812454</v>
      </c>
      <c r="G111" s="54">
        <v>503.25187592096341</v>
      </c>
      <c r="H111" s="54">
        <v>784.26395750525433</v>
      </c>
      <c r="I111" s="54">
        <v>430.42683096452396</v>
      </c>
      <c r="J111" s="55">
        <v>449.3168355523531</v>
      </c>
      <c r="K111" s="55">
        <v>529.78961891146787</v>
      </c>
      <c r="L111" s="54"/>
      <c r="M111" s="53">
        <f t="shared" ref="M111" si="412">B111*M$2</f>
        <v>664.11805210412444</v>
      </c>
      <c r="N111" s="54">
        <f t="shared" ref="N111" si="413">C111*N$2</f>
        <v>613.18140287621702</v>
      </c>
      <c r="O111" s="54">
        <f t="shared" ref="O111" si="414">D111*O$2</f>
        <v>438.12024738470728</v>
      </c>
      <c r="P111" s="54">
        <f t="shared" ref="P111" si="415">E111*P$2</f>
        <v>648.07504670122603</v>
      </c>
      <c r="Q111" s="54">
        <f t="shared" ref="Q111" si="416">F111*Q$2</f>
        <v>506.23163516176828</v>
      </c>
      <c r="R111" s="54">
        <f t="shared" ref="R111" si="417">G111*R$2</f>
        <v>542.24402232032025</v>
      </c>
      <c r="S111" s="54">
        <f t="shared" ref="S111" si="418">H111*S$2</f>
        <v>733.62289531448789</v>
      </c>
      <c r="T111" s="54">
        <f t="shared" ref="T111" si="419">I111*T$2</f>
        <v>441.8076072630206</v>
      </c>
      <c r="U111" s="52">
        <f t="shared" ref="U111" si="420">J111*U$2</f>
        <v>395.74688001594842</v>
      </c>
      <c r="V111" s="52">
        <f t="shared" ref="V111" si="421">K111*V$2</f>
        <v>529.78961891146787</v>
      </c>
    </row>
    <row r="112" spans="1:22" x14ac:dyDescent="0.35">
      <c r="A112" s="45">
        <f t="shared" si="25"/>
        <v>44703</v>
      </c>
      <c r="B112" s="53">
        <v>827.37688740835631</v>
      </c>
      <c r="C112" s="54">
        <v>618.52347706400508</v>
      </c>
      <c r="D112" s="54">
        <v>401.34490292543103</v>
      </c>
      <c r="E112" s="54">
        <v>566.70032737211238</v>
      </c>
      <c r="F112" s="54">
        <v>583.94841466190917</v>
      </c>
      <c r="G112" s="54">
        <v>506.23967998810741</v>
      </c>
      <c r="H112" s="54">
        <v>788.516189865809</v>
      </c>
      <c r="I112" s="54">
        <v>434.87614614270802</v>
      </c>
      <c r="J112" s="55">
        <v>450.69376727628293</v>
      </c>
      <c r="K112" s="55">
        <v>533.22525924474348</v>
      </c>
      <c r="L112" s="54"/>
      <c r="M112" s="53">
        <f t="shared" ref="M112" si="422">B112*M$2</f>
        <v>666.84788186801461</v>
      </c>
      <c r="N112" s="54">
        <f t="shared" ref="N112" si="423">C112*N$2</f>
        <v>618.56921761393244</v>
      </c>
      <c r="O112" s="54">
        <f t="shared" ref="O112" si="424">D112*O$2</f>
        <v>441.36778482711492</v>
      </c>
      <c r="P112" s="54">
        <f t="shared" ref="P112" si="425">E112*P$2</f>
        <v>652.14702939262725</v>
      </c>
      <c r="Q112" s="54">
        <f t="shared" ref="Q112" si="426">F112*Q$2</f>
        <v>511.11130801706537</v>
      </c>
      <c r="R112" s="54">
        <f t="shared" ref="R112" si="427">G112*R$2</f>
        <v>545.46332258086738</v>
      </c>
      <c r="S112" s="54">
        <f t="shared" ref="S112" si="428">H112*S$2</f>
        <v>737.60055485888836</v>
      </c>
      <c r="T112" s="54">
        <f t="shared" ref="T112" si="429">I112*T$2</f>
        <v>446.3745653414183</v>
      </c>
      <c r="U112" s="52">
        <f t="shared" ref="U112" si="430">J112*U$2</f>
        <v>396.95964657758935</v>
      </c>
      <c r="V112" s="52">
        <f t="shared" ref="V112" si="431">K112*V$2</f>
        <v>533.22525924474348</v>
      </c>
    </row>
    <row r="113" spans="1:22" x14ac:dyDescent="0.35">
      <c r="A113" s="45">
        <f t="shared" si="25"/>
        <v>44710</v>
      </c>
      <c r="B113" s="53">
        <v>831.09071625917443</v>
      </c>
      <c r="C113" s="54">
        <v>622.33339940574706</v>
      </c>
      <c r="D113" s="54">
        <v>403.98664097521697</v>
      </c>
      <c r="E113" s="54">
        <v>569.30958669487484</v>
      </c>
      <c r="F113" s="54">
        <v>587.27645814623304</v>
      </c>
      <c r="G113" s="54">
        <v>509.02193624523113</v>
      </c>
      <c r="H113" s="54">
        <v>796.49313456989933</v>
      </c>
      <c r="I113" s="54">
        <v>437.09858459684062</v>
      </c>
      <c r="J113" s="55">
        <v>452.0557145857818</v>
      </c>
      <c r="K113" s="55">
        <v>536.04069496290879</v>
      </c>
      <c r="L113" s="54"/>
      <c r="M113" s="53">
        <f t="shared" ref="M113" si="432">B113*M$2</f>
        <v>669.84114762208458</v>
      </c>
      <c r="N113" s="54">
        <f t="shared" ref="N113" si="433">C113*N$2</f>
        <v>622.3794217039823</v>
      </c>
      <c r="O113" s="54">
        <f t="shared" ref="O113" si="434">D113*O$2</f>
        <v>444.27296205156358</v>
      </c>
      <c r="P113" s="54">
        <f t="shared" ref="P113" si="435">E113*P$2</f>
        <v>655.14971111710281</v>
      </c>
      <c r="Q113" s="54">
        <f t="shared" ref="Q113" si="436">F113*Q$2</f>
        <v>514.02423767951723</v>
      </c>
      <c r="R113" s="54">
        <f t="shared" ref="R113" si="437">G113*R$2</f>
        <v>548.46114910904032</v>
      </c>
      <c r="S113" s="54">
        <f t="shared" ref="S113" si="438">H113*S$2</f>
        <v>745.06241666392884</v>
      </c>
      <c r="T113" s="54">
        <f t="shared" ref="T113" si="439">I113*T$2</f>
        <v>448.65576657022967</v>
      </c>
      <c r="U113" s="52">
        <f t="shared" ref="U113" si="440">J113*U$2</f>
        <v>398.15921524680624</v>
      </c>
      <c r="V113" s="52">
        <f t="shared" ref="V113" si="441">K113*V$2</f>
        <v>536.04069496290879</v>
      </c>
    </row>
    <row r="114" spans="1:22" x14ac:dyDescent="0.35">
      <c r="A114" s="45">
        <f t="shared" si="25"/>
        <v>44717</v>
      </c>
      <c r="B114" s="53">
        <v>834.01521108518955</v>
      </c>
      <c r="C114" s="54">
        <v>626.41206616659656</v>
      </c>
      <c r="D114" s="54">
        <v>405.63676767327365</v>
      </c>
      <c r="E114" s="54">
        <v>571.48329024181214</v>
      </c>
      <c r="F114" s="54">
        <v>591.85600113633802</v>
      </c>
      <c r="G114" s="54">
        <v>512.36525648211443</v>
      </c>
      <c r="H114" s="54">
        <v>798.15578355014509</v>
      </c>
      <c r="I114" s="54">
        <v>438.80477391918242</v>
      </c>
      <c r="J114" s="55">
        <v>452.52097271295219</v>
      </c>
      <c r="K114" s="55">
        <v>538.34241577988814</v>
      </c>
      <c r="L114" s="54"/>
      <c r="M114" s="53">
        <f t="shared" ref="M114" si="442">B114*M$2</f>
        <v>672.19822721899095</v>
      </c>
      <c r="N114" s="54">
        <f t="shared" ref="N114" si="443">C114*N$2</f>
        <v>626.45839008711062</v>
      </c>
      <c r="O114" s="54">
        <f t="shared" ref="O114" si="444">D114*O$2</f>
        <v>446.08764254232511</v>
      </c>
      <c r="P114" s="54">
        <f t="shared" ref="P114" si="445">E114*P$2</f>
        <v>657.65116425281735</v>
      </c>
      <c r="Q114" s="54">
        <f t="shared" ref="Q114" si="446">F114*Q$2</f>
        <v>518.03256469783469</v>
      </c>
      <c r="R114" s="54">
        <f t="shared" ref="R114" si="447">G114*R$2</f>
        <v>552.06351106712509</v>
      </c>
      <c r="S114" s="54">
        <f t="shared" ref="S114" si="448">H114*S$2</f>
        <v>746.61770598598264</v>
      </c>
      <c r="T114" s="54">
        <f t="shared" ref="T114" si="449">I114*T$2</f>
        <v>450.4070686913181</v>
      </c>
      <c r="U114" s="52">
        <f t="shared" ref="U114" si="450">J114*U$2</f>
        <v>398.56900281241883</v>
      </c>
      <c r="V114" s="52">
        <f t="shared" ref="V114" si="451">K114*V$2</f>
        <v>538.34241577988814</v>
      </c>
    </row>
    <row r="115" spans="1:22" x14ac:dyDescent="0.35">
      <c r="A115" s="45">
        <f t="shared" si="25"/>
        <v>44724</v>
      </c>
      <c r="B115" s="53">
        <v>837.25522954798885</v>
      </c>
      <c r="C115" s="54">
        <v>628.67357020777092</v>
      </c>
      <c r="D115" s="54">
        <v>407.62555355768393</v>
      </c>
      <c r="E115" s="54">
        <v>574.19772634986577</v>
      </c>
      <c r="F115" s="54">
        <v>594.86420924068614</v>
      </c>
      <c r="G115" s="54">
        <v>513.86197685629782</v>
      </c>
      <c r="H115" s="54">
        <v>807.94406053352179</v>
      </c>
      <c r="I115" s="54">
        <v>441.77852640696943</v>
      </c>
      <c r="J115" s="55">
        <v>453.39900792109989</v>
      </c>
      <c r="K115" s="55">
        <v>540.7721697137946</v>
      </c>
      <c r="L115" s="54"/>
      <c r="M115" s="53">
        <f t="shared" ref="M115" si="452">B115*M$2</f>
        <v>674.80961204495429</v>
      </c>
      <c r="N115" s="54">
        <f t="shared" ref="N115" si="453">C115*N$2</f>
        <v>628.72006136921004</v>
      </c>
      <c r="O115" s="54">
        <f t="shared" ref="O115" si="454">D115*O$2</f>
        <v>448.27475396170371</v>
      </c>
      <c r="P115" s="54">
        <f t="shared" ref="P115" si="455">E115*P$2</f>
        <v>660.77488124898002</v>
      </c>
      <c r="Q115" s="54">
        <f t="shared" ref="Q115" si="456">F115*Q$2</f>
        <v>520.66555271594768</v>
      </c>
      <c r="R115" s="54">
        <f t="shared" ref="R115" si="457">G115*R$2</f>
        <v>553.67619790411061</v>
      </c>
      <c r="S115" s="54">
        <f t="shared" ref="S115" si="458">H115*S$2</f>
        <v>755.77393971566653</v>
      </c>
      <c r="T115" s="54">
        <f t="shared" ref="T115" si="459">I115*T$2</f>
        <v>453.45944920458101</v>
      </c>
      <c r="U115" s="52">
        <f t="shared" ref="U115" si="460">J115*U$2</f>
        <v>399.34235396838307</v>
      </c>
      <c r="V115" s="52">
        <f t="shared" ref="V115" si="461">K115*V$2</f>
        <v>540.7721697137946</v>
      </c>
    </row>
    <row r="116" spans="1:22" x14ac:dyDescent="0.35">
      <c r="A116" s="45">
        <f t="shared" si="25"/>
        <v>44731</v>
      </c>
      <c r="B116" s="53">
        <v>839.03174649412369</v>
      </c>
      <c r="C116" s="54">
        <v>631.80368384050496</v>
      </c>
      <c r="D116" s="54">
        <v>409.16210690090469</v>
      </c>
      <c r="E116" s="54">
        <v>576.69537724811937</v>
      </c>
      <c r="F116" s="54">
        <v>597.71159292646735</v>
      </c>
      <c r="G116" s="54">
        <v>516.20330103239735</v>
      </c>
      <c r="H116" s="54">
        <v>812.08729614588356</v>
      </c>
      <c r="I116" s="54">
        <v>444.74802010460684</v>
      </c>
      <c r="J116" s="55">
        <v>453.39900792109989</v>
      </c>
      <c r="K116" s="55">
        <v>542.759212846227</v>
      </c>
      <c r="L116" s="54"/>
      <c r="M116" s="53">
        <f t="shared" ref="M116" si="462">B116*M$2</f>
        <v>676.24144629203295</v>
      </c>
      <c r="N116" s="54">
        <f t="shared" ref="N116" si="463">C116*N$2</f>
        <v>631.85040647758603</v>
      </c>
      <c r="O116" s="54">
        <f t="shared" ref="O116" si="464">D116*O$2</f>
        <v>449.96453534530349</v>
      </c>
      <c r="P116" s="54">
        <f t="shared" ref="P116" si="465">E116*P$2</f>
        <v>663.64912630422657</v>
      </c>
      <c r="Q116" s="54">
        <f t="shared" ref="Q116" si="466">F116*Q$2</f>
        <v>523.15777628146361</v>
      </c>
      <c r="R116" s="54">
        <f t="shared" ref="R116" si="467">G116*R$2</f>
        <v>556.19892876622748</v>
      </c>
      <c r="S116" s="54">
        <f t="shared" ref="S116" si="468">H116*S$2</f>
        <v>759.64964059012698</v>
      </c>
      <c r="T116" s="54">
        <f t="shared" ref="T116" si="469">I116*T$2</f>
        <v>456.50745832240466</v>
      </c>
      <c r="U116" s="52">
        <f t="shared" ref="U116" si="470">J116*U$2</f>
        <v>399.34235396838307</v>
      </c>
      <c r="V116" s="52">
        <f t="shared" ref="V116" si="471">K116*V$2</f>
        <v>542.759212846227</v>
      </c>
    </row>
    <row r="117" spans="1:22" x14ac:dyDescent="0.35">
      <c r="A117" s="45">
        <f t="shared" si="25"/>
        <v>44738</v>
      </c>
      <c r="B117" s="53">
        <v>841.45874947820846</v>
      </c>
      <c r="C117" s="54">
        <v>636.61445291648499</v>
      </c>
      <c r="D117" s="54">
        <v>410.73546572042903</v>
      </c>
      <c r="E117" s="54">
        <v>578.7376889883783</v>
      </c>
      <c r="F117" s="54">
        <v>600.68438996879115</v>
      </c>
      <c r="G117" s="54">
        <v>516.84245202188538</v>
      </c>
      <c r="H117" s="54">
        <v>823.18894793628306</v>
      </c>
      <c r="I117" s="54">
        <v>445.76832067920026</v>
      </c>
      <c r="J117" s="55">
        <v>454.58919536179951</v>
      </c>
      <c r="K117" s="55">
        <v>544.84343522409836</v>
      </c>
      <c r="L117" s="54"/>
      <c r="M117" s="53">
        <f t="shared" ref="M117" si="472">B117*M$2</f>
        <v>678.19755822101592</v>
      </c>
      <c r="N117" s="54">
        <f t="shared" ref="N117" si="473">C117*N$2</f>
        <v>636.66153131568547</v>
      </c>
      <c r="O117" s="54">
        <f t="shared" ref="O117" si="474">D117*O$2</f>
        <v>451.69479251775022</v>
      </c>
      <c r="P117" s="54">
        <f t="shared" ref="P117" si="475">E117*P$2</f>
        <v>665.99937646321234</v>
      </c>
      <c r="Q117" s="54">
        <f t="shared" ref="Q117" si="476">F117*Q$2</f>
        <v>525.75977013335398</v>
      </c>
      <c r="R117" s="54">
        <f t="shared" ref="R117" si="477">G117*R$2</f>
        <v>556.8876014170263</v>
      </c>
      <c r="S117" s="54">
        <f t="shared" ref="S117" si="478">H117*S$2</f>
        <v>770.03444260902063</v>
      </c>
      <c r="T117" s="54">
        <f t="shared" ref="T117" si="479">I117*T$2</f>
        <v>457.55473633372213</v>
      </c>
      <c r="U117" s="52">
        <f t="shared" ref="U117" si="480">J117*U$2</f>
        <v>400.39064089872261</v>
      </c>
      <c r="V117" s="52">
        <f t="shared" ref="V117" si="481">K117*V$2</f>
        <v>544.84343522409836</v>
      </c>
    </row>
    <row r="118" spans="1:22" x14ac:dyDescent="0.35">
      <c r="A118" s="45">
        <f t="shared" si="25"/>
        <v>44745</v>
      </c>
      <c r="B118" s="53">
        <v>843.8338926997493</v>
      </c>
      <c r="C118" s="54">
        <v>639.08350404278701</v>
      </c>
      <c r="D118" s="54">
        <v>412.46037902555827</v>
      </c>
      <c r="E118" s="54">
        <v>580.75834923936804</v>
      </c>
      <c r="F118" s="54">
        <v>602.52985967977554</v>
      </c>
      <c r="G118" s="54">
        <v>517.77386874643389</v>
      </c>
      <c r="H118" s="54">
        <v>828.93141057755247</v>
      </c>
      <c r="I118" s="54">
        <v>446.64841128078194</v>
      </c>
      <c r="J118" s="55">
        <v>454.58919536179951</v>
      </c>
      <c r="K118" s="55">
        <v>546.49861794561991</v>
      </c>
      <c r="L118" s="54"/>
      <c r="M118" s="53">
        <f t="shared" ref="M118" si="482">B118*M$2</f>
        <v>680.11187230269024</v>
      </c>
      <c r="N118" s="54">
        <f t="shared" ref="N118" si="483">C118*N$2</f>
        <v>639.1307650312674</v>
      </c>
      <c r="O118" s="54">
        <f t="shared" ref="O118" si="484">D118*O$2</f>
        <v>453.59171747918458</v>
      </c>
      <c r="P118" s="54">
        <f t="shared" ref="P118" si="485">E118*P$2</f>
        <v>668.32471053564075</v>
      </c>
      <c r="Q118" s="54">
        <f t="shared" ref="Q118" si="486">F118*Q$2</f>
        <v>527.37505054889073</v>
      </c>
      <c r="R118" s="54">
        <f t="shared" ref="R118" si="487">G118*R$2</f>
        <v>557.89118466299306</v>
      </c>
      <c r="S118" s="54">
        <f t="shared" ref="S118" si="488">H118*S$2</f>
        <v>775.40610610165936</v>
      </c>
      <c r="T118" s="54">
        <f t="shared" ref="T118" si="489">I118*T$2</f>
        <v>458.45809712558577</v>
      </c>
      <c r="U118" s="52">
        <f t="shared" ref="U118" si="490">J118*U$2</f>
        <v>400.39064089872261</v>
      </c>
      <c r="V118" s="52">
        <f t="shared" ref="V118" si="491">K118*V$2</f>
        <v>546.49861794561991</v>
      </c>
    </row>
    <row r="119" spans="1:22" x14ac:dyDescent="0.35">
      <c r="A119" s="45">
        <f t="shared" si="25"/>
        <v>44752</v>
      </c>
      <c r="B119" s="53">
        <v>846.57739244146433</v>
      </c>
      <c r="C119" s="54">
        <v>640.17142747409105</v>
      </c>
      <c r="D119" s="54">
        <v>412.87918412200844</v>
      </c>
      <c r="E119" s="54">
        <v>581.00990039078488</v>
      </c>
      <c r="F119" s="54">
        <v>602.52985967977554</v>
      </c>
      <c r="G119" s="54">
        <v>517.854877762721</v>
      </c>
      <c r="H119" s="54">
        <v>833.72388553686073</v>
      </c>
      <c r="I119" s="54">
        <v>446.64841128078194</v>
      </c>
      <c r="J119" s="55">
        <v>454.78137273521918</v>
      </c>
      <c r="K119" s="55">
        <v>547.13697098866135</v>
      </c>
      <c r="L119" s="54"/>
      <c r="M119" s="53">
        <f t="shared" ref="M119" si="492">B119*M$2</f>
        <v>682.32307377509153</v>
      </c>
      <c r="N119" s="54">
        <f t="shared" ref="N119" si="493">C119*N$2</f>
        <v>640.21876891580871</v>
      </c>
      <c r="O119" s="54">
        <f t="shared" ref="O119" si="494">D119*O$2</f>
        <v>454.05228662145385</v>
      </c>
      <c r="P119" s="54">
        <f t="shared" ref="P119" si="495">E119*P$2</f>
        <v>668.61419040394696</v>
      </c>
      <c r="Q119" s="54">
        <f t="shared" ref="Q119" si="496">F119*Q$2</f>
        <v>527.37505054889073</v>
      </c>
      <c r="R119" s="54">
        <f t="shared" ref="R119" si="497">G119*R$2</f>
        <v>557.97847028861611</v>
      </c>
      <c r="S119" s="54">
        <f t="shared" ref="S119" si="498">H119*S$2</f>
        <v>779.88912399598405</v>
      </c>
      <c r="T119" s="54">
        <f t="shared" ref="T119" si="499">I119*T$2</f>
        <v>458.45809712558577</v>
      </c>
      <c r="U119" s="52">
        <f t="shared" ref="U119" si="500">J119*U$2</f>
        <v>400.55990585815147</v>
      </c>
      <c r="V119" s="52">
        <f t="shared" ref="V119" si="501">K119*V$2</f>
        <v>547.13697098866135</v>
      </c>
    </row>
    <row r="120" spans="1:22" x14ac:dyDescent="0.35">
      <c r="A120" s="45">
        <f t="shared" si="25"/>
        <v>44759</v>
      </c>
      <c r="B120" s="53">
        <v>848.32502763049342</v>
      </c>
      <c r="C120" s="54">
        <v>640.73691956689242</v>
      </c>
      <c r="D120" s="54">
        <v>413.37671266200482</v>
      </c>
      <c r="E120" s="54">
        <v>581.18874385161564</v>
      </c>
      <c r="F120" s="54">
        <v>602.52985967977554</v>
      </c>
      <c r="G120" s="54">
        <v>517.854877762721</v>
      </c>
      <c r="H120" s="54">
        <v>838.05290812247449</v>
      </c>
      <c r="I120" s="54">
        <v>446.64841128078194</v>
      </c>
      <c r="J120" s="55">
        <v>454.78137273521918</v>
      </c>
      <c r="K120" s="55">
        <v>547.60783851644544</v>
      </c>
      <c r="L120" s="54"/>
      <c r="M120" s="53">
        <f t="shared" ref="M120" si="502">B120*M$2</f>
        <v>683.73162995041878</v>
      </c>
      <c r="N120" s="54">
        <f t="shared" ref="N120" si="503">C120*N$2</f>
        <v>640.78430282742579</v>
      </c>
      <c r="O120" s="54">
        <f t="shared" ref="O120" si="504">D120*O$2</f>
        <v>454.59942965973801</v>
      </c>
      <c r="P120" s="54">
        <f t="shared" ref="P120" si="505">E120*P$2</f>
        <v>668.81999976398026</v>
      </c>
      <c r="Q120" s="54">
        <f t="shared" ref="Q120" si="506">F120*Q$2</f>
        <v>527.37505054889073</v>
      </c>
      <c r="R120" s="54">
        <f t="shared" ref="R120" si="507">G120*R$2</f>
        <v>557.97847028861611</v>
      </c>
      <c r="S120" s="54">
        <f t="shared" ref="S120" si="508">H120*S$2</f>
        <v>783.93861530914114</v>
      </c>
      <c r="T120" s="54">
        <f t="shared" ref="T120" si="509">I120*T$2</f>
        <v>458.45809712558577</v>
      </c>
      <c r="U120" s="52">
        <f t="shared" ref="U120" si="510">J120*U$2</f>
        <v>400.55990585815147</v>
      </c>
      <c r="V120" s="52">
        <f t="shared" ref="V120" si="511">K120*V$2</f>
        <v>547.60783851644544</v>
      </c>
    </row>
    <row r="121" spans="1:22" x14ac:dyDescent="0.35">
      <c r="A121" s="45">
        <f t="shared" si="25"/>
        <v>44766</v>
      </c>
      <c r="B121" s="53">
        <v>849.00496116651209</v>
      </c>
      <c r="C121" s="54">
        <v>643.81854340029361</v>
      </c>
      <c r="D121" s="54">
        <v>413.85562444151606</v>
      </c>
      <c r="E121" s="54">
        <v>581.90258088177677</v>
      </c>
      <c r="F121" s="54">
        <v>602.52985967977554</v>
      </c>
      <c r="G121" s="54">
        <v>517.854877762721</v>
      </c>
      <c r="H121" s="54">
        <v>839.91608052966501</v>
      </c>
      <c r="I121" s="54">
        <v>447.81853947380773</v>
      </c>
      <c r="J121" s="55">
        <v>455.99291980566232</v>
      </c>
      <c r="K121" s="55">
        <v>548.3561125829159</v>
      </c>
      <c r="L121" s="54"/>
      <c r="M121" s="53">
        <f t="shared" ref="M121" si="512">B121*M$2</f>
        <v>684.27964167905827</v>
      </c>
      <c r="N121" s="54">
        <f t="shared" ref="N121" si="513">C121*N$2</f>
        <v>643.8661545505903</v>
      </c>
      <c r="O121" s="54">
        <f t="shared" ref="O121" si="514">D121*O$2</f>
        <v>455.12609943854858</v>
      </c>
      <c r="P121" s="54">
        <f t="shared" ref="P121" si="515">E121*P$2</f>
        <v>669.64146867127511</v>
      </c>
      <c r="Q121" s="54">
        <f t="shared" ref="Q121" si="516">F121*Q$2</f>
        <v>527.37505054889073</v>
      </c>
      <c r="R121" s="54">
        <f t="shared" ref="R121" si="517">G121*R$2</f>
        <v>557.97847028861611</v>
      </c>
      <c r="S121" s="54">
        <f t="shared" ref="S121" si="518">H121*S$2</f>
        <v>785.68147996937773</v>
      </c>
      <c r="T121" s="54">
        <f t="shared" ref="T121" si="519">I121*T$2</f>
        <v>459.6591642988223</v>
      </c>
      <c r="U121" s="52">
        <f t="shared" ref="U121" si="520">J121*U$2</f>
        <v>401.62700580897109</v>
      </c>
      <c r="V121" s="52">
        <f t="shared" ref="V121" si="521">K121*V$2</f>
        <v>548.3561125829159</v>
      </c>
    </row>
    <row r="122" spans="1:22" x14ac:dyDescent="0.35">
      <c r="A122" s="45">
        <f t="shared" si="25"/>
        <v>44773</v>
      </c>
      <c r="B122" s="56"/>
      <c r="C122" s="10"/>
      <c r="D122" s="10"/>
      <c r="E122" s="10"/>
      <c r="F122" s="10"/>
      <c r="G122" s="10"/>
      <c r="H122" s="10"/>
      <c r="I122" s="10"/>
      <c r="J122" s="57"/>
      <c r="K122" s="57"/>
      <c r="L122" s="10"/>
      <c r="M122" s="56"/>
      <c r="N122" s="10"/>
      <c r="O122" s="10"/>
      <c r="P122" s="10"/>
      <c r="Q122" s="10"/>
      <c r="R122" s="10"/>
      <c r="S122" s="10"/>
      <c r="T122" s="10"/>
      <c r="U122" s="57"/>
      <c r="V122" s="57"/>
    </row>
    <row r="123" spans="1:22" x14ac:dyDescent="0.35">
      <c r="A123" s="45">
        <f t="shared" si="25"/>
        <v>44780</v>
      </c>
      <c r="B123" s="56"/>
      <c r="C123" s="10"/>
      <c r="D123" s="10"/>
      <c r="E123" s="10"/>
      <c r="F123" s="10"/>
      <c r="G123" s="10"/>
      <c r="H123" s="10"/>
      <c r="I123" s="10"/>
      <c r="J123" s="57"/>
      <c r="K123" s="57"/>
      <c r="L123" s="10"/>
      <c r="M123" s="56"/>
      <c r="N123" s="10"/>
      <c r="O123" s="10"/>
      <c r="P123" s="10"/>
      <c r="Q123" s="10"/>
      <c r="R123" s="10"/>
      <c r="S123" s="10"/>
      <c r="T123" s="10"/>
      <c r="U123" s="57"/>
      <c r="V123" s="57"/>
    </row>
    <row r="124" spans="1:22" x14ac:dyDescent="0.35">
      <c r="A124" s="45">
        <f t="shared" si="25"/>
        <v>44787</v>
      </c>
      <c r="B124" s="56"/>
      <c r="C124" s="10"/>
      <c r="D124" s="10"/>
      <c r="E124" s="10"/>
      <c r="F124" s="10"/>
      <c r="G124" s="10"/>
      <c r="H124" s="10"/>
      <c r="I124" s="10"/>
      <c r="J124" s="57"/>
      <c r="K124" s="57"/>
      <c r="L124" s="10"/>
      <c r="M124" s="56"/>
      <c r="N124" s="10"/>
      <c r="O124" s="10"/>
      <c r="P124" s="10"/>
      <c r="Q124" s="10"/>
      <c r="R124" s="10"/>
      <c r="S124" s="10"/>
      <c r="T124" s="10"/>
      <c r="U124" s="57"/>
      <c r="V124" s="57"/>
    </row>
    <row r="125" spans="1:22" x14ac:dyDescent="0.35">
      <c r="A125" s="45">
        <f t="shared" si="25"/>
        <v>44794</v>
      </c>
      <c r="B125" s="56"/>
      <c r="C125" s="10"/>
      <c r="D125" s="10"/>
      <c r="E125" s="10"/>
      <c r="F125" s="10"/>
      <c r="G125" s="10"/>
      <c r="H125" s="10"/>
      <c r="I125" s="10"/>
      <c r="J125" s="57"/>
      <c r="K125" s="57"/>
      <c r="L125" s="10"/>
      <c r="M125" s="56"/>
      <c r="N125" s="10"/>
      <c r="O125" s="10"/>
      <c r="P125" s="10"/>
      <c r="Q125" s="10"/>
      <c r="R125" s="10"/>
      <c r="S125" s="10"/>
      <c r="T125" s="10"/>
      <c r="U125" s="57"/>
      <c r="V125" s="57"/>
    </row>
    <row r="126" spans="1:22" x14ac:dyDescent="0.35">
      <c r="A126" s="45">
        <f t="shared" si="25"/>
        <v>44801</v>
      </c>
      <c r="B126" s="56"/>
      <c r="C126" s="10"/>
      <c r="D126" s="10"/>
      <c r="E126" s="10"/>
      <c r="F126" s="10"/>
      <c r="G126" s="10"/>
      <c r="H126" s="10"/>
      <c r="I126" s="10"/>
      <c r="J126" s="57"/>
      <c r="K126" s="57"/>
      <c r="L126" s="10"/>
      <c r="M126" s="56"/>
      <c r="N126" s="10"/>
      <c r="O126" s="10"/>
      <c r="P126" s="10"/>
      <c r="Q126" s="10"/>
      <c r="R126" s="10"/>
      <c r="S126" s="10"/>
      <c r="T126" s="10"/>
      <c r="U126" s="57"/>
      <c r="V126" s="57"/>
    </row>
    <row r="127" spans="1:22" x14ac:dyDescent="0.35">
      <c r="A127" s="45">
        <f t="shared" si="25"/>
        <v>44808</v>
      </c>
      <c r="B127" s="56"/>
      <c r="C127" s="10"/>
      <c r="D127" s="10"/>
      <c r="E127" s="10"/>
      <c r="F127" s="10"/>
      <c r="G127" s="10"/>
      <c r="H127" s="10"/>
      <c r="I127" s="10"/>
      <c r="J127" s="57"/>
      <c r="K127" s="57"/>
      <c r="L127" s="10"/>
      <c r="M127" s="56"/>
      <c r="N127" s="10"/>
      <c r="O127" s="10"/>
      <c r="P127" s="10"/>
      <c r="Q127" s="10"/>
      <c r="R127" s="10"/>
      <c r="S127" s="10"/>
      <c r="T127" s="10"/>
      <c r="U127" s="57"/>
      <c r="V127" s="57"/>
    </row>
    <row r="128" spans="1:22" x14ac:dyDescent="0.35">
      <c r="A128" s="45">
        <f t="shared" si="25"/>
        <v>44815</v>
      </c>
      <c r="B128" s="56"/>
      <c r="C128" s="10"/>
      <c r="D128" s="10"/>
      <c r="E128" s="10"/>
      <c r="F128" s="10"/>
      <c r="G128" s="10"/>
      <c r="H128" s="10"/>
      <c r="I128" s="10"/>
      <c r="J128" s="57"/>
      <c r="K128" s="57"/>
      <c r="L128" s="10"/>
      <c r="M128" s="56"/>
      <c r="N128" s="10"/>
      <c r="O128" s="10"/>
      <c r="P128" s="10"/>
      <c r="Q128" s="10"/>
      <c r="R128" s="10"/>
      <c r="S128" s="10"/>
      <c r="T128" s="10"/>
      <c r="U128" s="57"/>
      <c r="V128" s="57"/>
    </row>
    <row r="129" spans="1:22" x14ac:dyDescent="0.35">
      <c r="A129" s="45">
        <f t="shared" si="25"/>
        <v>44822</v>
      </c>
      <c r="B129" s="56"/>
      <c r="C129" s="10"/>
      <c r="D129" s="10"/>
      <c r="E129" s="10"/>
      <c r="F129" s="10"/>
      <c r="G129" s="10"/>
      <c r="H129" s="10"/>
      <c r="I129" s="10"/>
      <c r="J129" s="57"/>
      <c r="K129" s="57"/>
      <c r="L129" s="10"/>
      <c r="M129" s="56"/>
      <c r="N129" s="10"/>
      <c r="O129" s="10"/>
      <c r="P129" s="10"/>
      <c r="Q129" s="10"/>
      <c r="R129" s="10"/>
      <c r="S129" s="10"/>
      <c r="T129" s="10"/>
      <c r="U129" s="57"/>
      <c r="V129" s="57"/>
    </row>
    <row r="130" spans="1:22" x14ac:dyDescent="0.35">
      <c r="A130" s="45">
        <f t="shared" si="25"/>
        <v>44829</v>
      </c>
      <c r="B130" s="56"/>
      <c r="C130" s="10"/>
      <c r="D130" s="10"/>
      <c r="E130" s="10"/>
      <c r="F130" s="10"/>
      <c r="G130" s="10"/>
      <c r="H130" s="10"/>
      <c r="I130" s="10"/>
      <c r="J130" s="57"/>
      <c r="K130" s="57"/>
      <c r="L130" s="10"/>
      <c r="M130" s="56"/>
      <c r="N130" s="10"/>
      <c r="O130" s="10"/>
      <c r="P130" s="10"/>
      <c r="Q130" s="10"/>
      <c r="R130" s="10"/>
      <c r="S130" s="10"/>
      <c r="T130" s="10"/>
      <c r="U130" s="57"/>
      <c r="V130" s="57"/>
    </row>
    <row r="131" spans="1:22" x14ac:dyDescent="0.35">
      <c r="A131" s="45">
        <f t="shared" si="25"/>
        <v>44836</v>
      </c>
      <c r="B131" s="56"/>
      <c r="C131" s="10"/>
      <c r="D131" s="10"/>
      <c r="E131" s="10"/>
      <c r="F131" s="10"/>
      <c r="G131" s="10"/>
      <c r="H131" s="10"/>
      <c r="I131" s="10"/>
      <c r="J131" s="57"/>
      <c r="K131" s="57"/>
      <c r="L131" s="10"/>
      <c r="M131" s="56"/>
      <c r="N131" s="10"/>
      <c r="O131" s="10"/>
      <c r="P131" s="10"/>
      <c r="Q131" s="10"/>
      <c r="R131" s="10"/>
      <c r="S131" s="10"/>
      <c r="T131" s="10"/>
      <c r="U131" s="57"/>
      <c r="V131" s="57"/>
    </row>
    <row r="132" spans="1:22" x14ac:dyDescent="0.35">
      <c r="A132" s="45">
        <f t="shared" si="25"/>
        <v>44843</v>
      </c>
      <c r="B132" s="56"/>
      <c r="C132" s="10"/>
      <c r="D132" s="10"/>
      <c r="E132" s="10"/>
      <c r="F132" s="10"/>
      <c r="G132" s="10"/>
      <c r="H132" s="10"/>
      <c r="I132" s="10"/>
      <c r="J132" s="57"/>
      <c r="K132" s="57"/>
      <c r="L132" s="10"/>
      <c r="M132" s="56"/>
      <c r="N132" s="10"/>
      <c r="O132" s="10"/>
      <c r="P132" s="10"/>
      <c r="Q132" s="10"/>
      <c r="R132" s="10"/>
      <c r="S132" s="10"/>
      <c r="T132" s="10"/>
      <c r="U132" s="57"/>
      <c r="V132" s="57"/>
    </row>
    <row r="133" spans="1:22" x14ac:dyDescent="0.35">
      <c r="A133" s="45">
        <f t="shared" si="25"/>
        <v>44850</v>
      </c>
      <c r="B133" s="56"/>
      <c r="C133" s="10"/>
      <c r="D133" s="10"/>
      <c r="E133" s="10"/>
      <c r="F133" s="10"/>
      <c r="G133" s="10"/>
      <c r="H133" s="10"/>
      <c r="I133" s="10"/>
      <c r="J133" s="57"/>
      <c r="K133" s="57"/>
      <c r="L133" s="10"/>
      <c r="M133" s="56"/>
      <c r="N133" s="10"/>
      <c r="O133" s="10"/>
      <c r="P133" s="10"/>
      <c r="Q133" s="10"/>
      <c r="R133" s="10"/>
      <c r="S133" s="10"/>
      <c r="T133" s="10"/>
      <c r="U133" s="57"/>
      <c r="V133" s="57"/>
    </row>
    <row r="134" spans="1:22" x14ac:dyDescent="0.35">
      <c r="A134" s="45">
        <f t="shared" ref="A134:A143" si="522">A133+7</f>
        <v>44857</v>
      </c>
      <c r="B134" s="56"/>
      <c r="C134" s="10"/>
      <c r="D134" s="10"/>
      <c r="E134" s="10"/>
      <c r="F134" s="10"/>
      <c r="G134" s="10"/>
      <c r="H134" s="10"/>
      <c r="I134" s="10"/>
      <c r="J134" s="57"/>
      <c r="K134" s="57"/>
      <c r="L134" s="10"/>
      <c r="M134" s="56"/>
      <c r="N134" s="10"/>
      <c r="O134" s="10"/>
      <c r="P134" s="10"/>
      <c r="Q134" s="10"/>
      <c r="R134" s="10"/>
      <c r="S134" s="10"/>
      <c r="T134" s="10"/>
      <c r="U134" s="57"/>
      <c r="V134" s="57"/>
    </row>
    <row r="135" spans="1:22" x14ac:dyDescent="0.35">
      <c r="A135" s="45">
        <f t="shared" si="522"/>
        <v>44864</v>
      </c>
      <c r="B135" s="56"/>
      <c r="C135" s="10"/>
      <c r="D135" s="10"/>
      <c r="E135" s="10"/>
      <c r="F135" s="10"/>
      <c r="G135" s="10"/>
      <c r="H135" s="10"/>
      <c r="I135" s="10"/>
      <c r="J135" s="57"/>
      <c r="K135" s="57"/>
      <c r="L135" s="10"/>
      <c r="M135" s="56"/>
      <c r="N135" s="10"/>
      <c r="O135" s="10"/>
      <c r="P135" s="10"/>
      <c r="Q135" s="10"/>
      <c r="R135" s="10"/>
      <c r="S135" s="10"/>
      <c r="T135" s="10"/>
      <c r="U135" s="57"/>
      <c r="V135" s="57"/>
    </row>
    <row r="136" spans="1:22" x14ac:dyDescent="0.35">
      <c r="A136" s="45">
        <f t="shared" si="522"/>
        <v>44871</v>
      </c>
      <c r="B136" s="56"/>
      <c r="C136" s="10"/>
      <c r="D136" s="10"/>
      <c r="E136" s="10"/>
      <c r="F136" s="10"/>
      <c r="G136" s="10"/>
      <c r="H136" s="10"/>
      <c r="I136" s="10"/>
      <c r="J136" s="57"/>
      <c r="K136" s="57"/>
      <c r="L136" s="10"/>
      <c r="M136" s="56"/>
      <c r="N136" s="10"/>
      <c r="O136" s="10"/>
      <c r="P136" s="10"/>
      <c r="Q136" s="10"/>
      <c r="R136" s="10"/>
      <c r="S136" s="10"/>
      <c r="T136" s="10"/>
      <c r="U136" s="57"/>
      <c r="V136" s="57"/>
    </row>
    <row r="137" spans="1:22" x14ac:dyDescent="0.35">
      <c r="A137" s="45">
        <f t="shared" si="522"/>
        <v>44878</v>
      </c>
      <c r="B137" s="56"/>
      <c r="C137" s="10"/>
      <c r="D137" s="10"/>
      <c r="E137" s="10"/>
      <c r="F137" s="10"/>
      <c r="G137" s="10"/>
      <c r="H137" s="10"/>
      <c r="I137" s="10"/>
      <c r="J137" s="57"/>
      <c r="K137" s="57"/>
      <c r="L137" s="10"/>
      <c r="M137" s="56"/>
      <c r="N137" s="10"/>
      <c r="O137" s="10"/>
      <c r="P137" s="10"/>
      <c r="Q137" s="10"/>
      <c r="R137" s="10"/>
      <c r="S137" s="10"/>
      <c r="T137" s="10"/>
      <c r="U137" s="57"/>
      <c r="V137" s="57"/>
    </row>
    <row r="138" spans="1:22" x14ac:dyDescent="0.35">
      <c r="A138" s="45">
        <f t="shared" si="522"/>
        <v>44885</v>
      </c>
      <c r="B138" s="56"/>
      <c r="C138" s="10"/>
      <c r="D138" s="10"/>
      <c r="E138" s="10"/>
      <c r="F138" s="10"/>
      <c r="G138" s="10"/>
      <c r="H138" s="10"/>
      <c r="I138" s="10"/>
      <c r="J138" s="57"/>
      <c r="K138" s="57"/>
      <c r="L138" s="10"/>
      <c r="M138" s="56"/>
      <c r="N138" s="10"/>
      <c r="O138" s="10"/>
      <c r="P138" s="10"/>
      <c r="Q138" s="10"/>
      <c r="R138" s="10"/>
      <c r="S138" s="10"/>
      <c r="T138" s="10"/>
      <c r="U138" s="57"/>
      <c r="V138" s="57"/>
    </row>
    <row r="139" spans="1:22" x14ac:dyDescent="0.35">
      <c r="A139" s="45">
        <f t="shared" si="522"/>
        <v>44892</v>
      </c>
      <c r="B139" s="56"/>
      <c r="C139" s="10"/>
      <c r="D139" s="10"/>
      <c r="E139" s="10"/>
      <c r="F139" s="10"/>
      <c r="G139" s="10"/>
      <c r="H139" s="10"/>
      <c r="I139" s="10"/>
      <c r="J139" s="57"/>
      <c r="K139" s="57"/>
      <c r="L139" s="10"/>
      <c r="M139" s="56"/>
      <c r="N139" s="10"/>
      <c r="O139" s="10"/>
      <c r="P139" s="10"/>
      <c r="Q139" s="10"/>
      <c r="R139" s="10"/>
      <c r="S139" s="10"/>
      <c r="T139" s="10"/>
      <c r="U139" s="57"/>
      <c r="V139" s="57"/>
    </row>
    <row r="140" spans="1:22" x14ac:dyDescent="0.35">
      <c r="A140" s="45">
        <f t="shared" si="522"/>
        <v>44899</v>
      </c>
      <c r="B140" s="56"/>
      <c r="C140" s="10"/>
      <c r="D140" s="10"/>
      <c r="E140" s="10"/>
      <c r="F140" s="10"/>
      <c r="G140" s="10"/>
      <c r="H140" s="10"/>
      <c r="I140" s="10"/>
      <c r="J140" s="57"/>
      <c r="K140" s="57"/>
      <c r="L140" s="10"/>
      <c r="M140" s="56"/>
      <c r="N140" s="10"/>
      <c r="O140" s="10"/>
      <c r="P140" s="10"/>
      <c r="Q140" s="10"/>
      <c r="R140" s="10"/>
      <c r="S140" s="10"/>
      <c r="T140" s="10"/>
      <c r="U140" s="57"/>
      <c r="V140" s="57"/>
    </row>
    <row r="141" spans="1:22" x14ac:dyDescent="0.35">
      <c r="A141" s="45">
        <f t="shared" si="522"/>
        <v>44906</v>
      </c>
      <c r="B141" s="56"/>
      <c r="C141" s="10"/>
      <c r="D141" s="10"/>
      <c r="E141" s="10"/>
      <c r="F141" s="10"/>
      <c r="G141" s="10"/>
      <c r="H141" s="10"/>
      <c r="I141" s="10"/>
      <c r="J141" s="57"/>
      <c r="K141" s="57"/>
      <c r="L141" s="10"/>
      <c r="M141" s="56"/>
      <c r="N141" s="10"/>
      <c r="O141" s="10"/>
      <c r="P141" s="10"/>
      <c r="Q141" s="10"/>
      <c r="R141" s="10"/>
      <c r="S141" s="10"/>
      <c r="T141" s="10"/>
      <c r="U141" s="57"/>
      <c r="V141" s="57"/>
    </row>
    <row r="142" spans="1:22" x14ac:dyDescent="0.35">
      <c r="A142" s="45">
        <f t="shared" si="522"/>
        <v>44913</v>
      </c>
      <c r="B142" s="56"/>
      <c r="C142" s="10"/>
      <c r="D142" s="10"/>
      <c r="E142" s="10"/>
      <c r="F142" s="10"/>
      <c r="G142" s="10"/>
      <c r="H142" s="10"/>
      <c r="I142" s="10"/>
      <c r="J142" s="57"/>
      <c r="K142" s="57"/>
      <c r="L142" s="10"/>
      <c r="M142" s="56"/>
      <c r="N142" s="10"/>
      <c r="O142" s="10"/>
      <c r="P142" s="10"/>
      <c r="Q142" s="10"/>
      <c r="R142" s="10"/>
      <c r="S142" s="10"/>
      <c r="T142" s="10"/>
      <c r="U142" s="57"/>
      <c r="V142" s="57"/>
    </row>
    <row r="143" spans="1:22" x14ac:dyDescent="0.35">
      <c r="A143" s="45">
        <f t="shared" si="522"/>
        <v>44920</v>
      </c>
      <c r="B143" s="56"/>
      <c r="C143" s="10"/>
      <c r="D143" s="10"/>
      <c r="E143" s="10"/>
      <c r="F143" s="10"/>
      <c r="G143" s="10"/>
      <c r="H143" s="10"/>
      <c r="I143" s="10"/>
      <c r="J143" s="57"/>
      <c r="K143" s="57"/>
      <c r="L143" s="10"/>
      <c r="M143" s="56"/>
      <c r="N143" s="10"/>
      <c r="O143" s="10"/>
      <c r="P143" s="10"/>
      <c r="Q143" s="10"/>
      <c r="R143" s="10"/>
      <c r="S143" s="10"/>
      <c r="T143" s="10"/>
      <c r="U143" s="57"/>
      <c r="V143" s="57"/>
    </row>
    <row r="144" spans="1:22" ht="15" thickBot="1" x14ac:dyDescent="0.4">
      <c r="A144" s="46">
        <f>A91+7</f>
        <v>44563</v>
      </c>
      <c r="B144" s="41"/>
      <c r="C144" s="58"/>
      <c r="D144" s="58"/>
      <c r="E144" s="58"/>
      <c r="F144" s="58"/>
      <c r="G144" s="58"/>
      <c r="H144" s="58"/>
      <c r="I144" s="58"/>
      <c r="J144" s="59"/>
      <c r="K144" s="59"/>
      <c r="L144" s="58"/>
      <c r="M144" s="41"/>
      <c r="N144" s="58"/>
      <c r="O144" s="58"/>
      <c r="P144" s="58"/>
      <c r="Q144" s="58"/>
      <c r="R144" s="58"/>
      <c r="S144" s="58"/>
      <c r="T144" s="58"/>
      <c r="U144" s="59"/>
      <c r="V144"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3"/>
  <sheetViews>
    <sheetView workbookViewId="0">
      <selection sqref="A1:K1"/>
    </sheetView>
  </sheetViews>
  <sheetFormatPr defaultRowHeight="14.5" x14ac:dyDescent="0.35"/>
  <cols>
    <col min="1" max="1" width="17.453125" customWidth="1"/>
    <col min="2" max="2" width="7.81640625" customWidth="1"/>
    <col min="3" max="4" width="8.90625" customWidth="1"/>
    <col min="5" max="5" width="7.453125" customWidth="1"/>
    <col min="6" max="6" width="9.1796875" customWidth="1"/>
    <col min="7" max="7" width="8.08984375" customWidth="1"/>
    <col min="8" max="8" width="7.90625" customWidth="1"/>
    <col min="9" max="9" width="9.08984375" customWidth="1"/>
    <col min="10" max="10" width="7.81640625" customWidth="1"/>
    <col min="11" max="11" width="7.90625" customWidth="1"/>
    <col min="12" max="12" width="8.90625" customWidth="1"/>
    <col min="13" max="13" width="23" customWidth="1"/>
    <col min="14" max="14" width="10.453125" style="78" customWidth="1"/>
    <col min="43" max="43" width="23" customWidth="1"/>
    <col min="44" max="44" width="10.453125" style="78" customWidth="1"/>
  </cols>
  <sheetData>
    <row r="1" spans="1:68" ht="14.4" customHeight="1" thickBot="1" x14ac:dyDescent="0.4">
      <c r="A1" s="118" t="s">
        <v>18</v>
      </c>
      <c r="B1" s="119"/>
      <c r="C1" s="119"/>
      <c r="D1" s="119"/>
      <c r="E1" s="119"/>
      <c r="F1" s="119"/>
      <c r="G1" s="119"/>
      <c r="H1" s="119"/>
      <c r="I1" s="119"/>
      <c r="J1" s="119"/>
      <c r="K1" s="120"/>
      <c r="M1" s="118" t="s">
        <v>46</v>
      </c>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20"/>
      <c r="AQ1" s="118" t="s">
        <v>172</v>
      </c>
      <c r="AR1" s="119"/>
      <c r="AS1" s="119"/>
      <c r="AT1" s="119"/>
      <c r="AU1" s="119"/>
      <c r="AV1" s="119"/>
      <c r="AW1" s="119"/>
      <c r="AX1" s="119"/>
      <c r="AY1" s="119"/>
      <c r="AZ1" s="119"/>
      <c r="BA1" s="119"/>
      <c r="BB1" s="119"/>
      <c r="BC1" s="119"/>
      <c r="BD1" s="119"/>
      <c r="BE1" s="119"/>
      <c r="BF1" s="119"/>
      <c r="BG1" s="119"/>
      <c r="BH1" s="119"/>
      <c r="BI1" s="119"/>
      <c r="BJ1" s="119"/>
      <c r="BK1" s="119"/>
      <c r="BL1" s="119"/>
      <c r="BM1" s="119"/>
      <c r="BN1" s="119"/>
      <c r="BO1" s="119"/>
      <c r="BP1" s="120"/>
    </row>
    <row r="2" spans="1:68" ht="13.75" customHeight="1" x14ac:dyDescent="0.35">
      <c r="A2" s="121" t="s">
        <v>47</v>
      </c>
      <c r="B2" s="121" t="s">
        <v>48</v>
      </c>
      <c r="C2" s="115" t="s">
        <v>19</v>
      </c>
      <c r="D2" s="116"/>
      <c r="E2" s="117"/>
      <c r="F2" s="115" t="s">
        <v>163</v>
      </c>
      <c r="G2" s="116"/>
      <c r="H2" s="117"/>
      <c r="I2" s="115" t="s">
        <v>21</v>
      </c>
      <c r="J2" s="116"/>
      <c r="K2" s="117"/>
      <c r="M2" s="121" t="s">
        <v>47</v>
      </c>
      <c r="N2" s="121" t="s">
        <v>48</v>
      </c>
      <c r="O2" s="115" t="s">
        <v>49</v>
      </c>
      <c r="P2" s="116"/>
      <c r="Q2" s="117"/>
      <c r="R2" s="115" t="s">
        <v>10</v>
      </c>
      <c r="S2" s="116"/>
      <c r="T2" s="117"/>
      <c r="U2" s="115" t="s">
        <v>11</v>
      </c>
      <c r="V2" s="116"/>
      <c r="W2" s="117"/>
      <c r="X2" s="115" t="s">
        <v>12</v>
      </c>
      <c r="Y2" s="116"/>
      <c r="Z2" s="117"/>
      <c r="AA2" s="115" t="s">
        <v>13</v>
      </c>
      <c r="AB2" s="116"/>
      <c r="AC2" s="117"/>
      <c r="AD2" s="115" t="s">
        <v>14</v>
      </c>
      <c r="AE2" s="116"/>
      <c r="AF2" s="117"/>
      <c r="AG2" s="115" t="s">
        <v>15</v>
      </c>
      <c r="AH2" s="116"/>
      <c r="AI2" s="117"/>
      <c r="AJ2" s="115" t="s">
        <v>16</v>
      </c>
      <c r="AK2" s="116"/>
      <c r="AL2" s="117"/>
      <c r="AM2" s="115" t="s">
        <v>50</v>
      </c>
      <c r="AN2" s="116"/>
      <c r="AO2" s="117"/>
      <c r="AQ2" s="121" t="s">
        <v>47</v>
      </c>
      <c r="AR2" s="121" t="s">
        <v>48</v>
      </c>
      <c r="AS2" s="115" t="s">
        <v>3</v>
      </c>
      <c r="AT2" s="116"/>
      <c r="AU2" s="117"/>
      <c r="AV2" s="115" t="s">
        <v>51</v>
      </c>
      <c r="AW2" s="116"/>
      <c r="AX2" s="117"/>
      <c r="AY2" s="115" t="s">
        <v>5</v>
      </c>
      <c r="AZ2" s="116"/>
      <c r="BA2" s="117"/>
      <c r="BB2" s="115" t="s">
        <v>52</v>
      </c>
      <c r="BC2" s="116"/>
      <c r="BD2" s="117"/>
      <c r="BE2" s="115" t="s">
        <v>7</v>
      </c>
      <c r="BF2" s="116"/>
      <c r="BG2" s="117"/>
      <c r="BH2" s="115" t="s">
        <v>0</v>
      </c>
      <c r="BI2" s="116"/>
      <c r="BJ2" s="117"/>
      <c r="BK2" s="115" t="s">
        <v>1</v>
      </c>
      <c r="BL2" s="116"/>
      <c r="BM2" s="117"/>
      <c r="BN2" s="115" t="s">
        <v>2</v>
      </c>
      <c r="BO2" s="116"/>
      <c r="BP2" s="117"/>
    </row>
    <row r="3" spans="1:68" ht="13.25" customHeight="1" thickBot="1" x14ac:dyDescent="0.4">
      <c r="A3" s="122"/>
      <c r="B3" s="122"/>
      <c r="C3" s="61" t="s">
        <v>53</v>
      </c>
      <c r="D3" s="123" t="s">
        <v>54</v>
      </c>
      <c r="E3" s="124"/>
      <c r="F3" s="61" t="s">
        <v>53</v>
      </c>
      <c r="G3" s="123" t="s">
        <v>54</v>
      </c>
      <c r="H3" s="124"/>
      <c r="I3" s="61" t="s">
        <v>53</v>
      </c>
      <c r="J3" s="123" t="s">
        <v>54</v>
      </c>
      <c r="K3" s="124"/>
      <c r="M3" s="122"/>
      <c r="N3" s="122"/>
      <c r="O3" s="61" t="s">
        <v>53</v>
      </c>
      <c r="P3" s="123" t="s">
        <v>54</v>
      </c>
      <c r="Q3" s="124"/>
      <c r="R3" s="61" t="s">
        <v>53</v>
      </c>
      <c r="S3" s="123" t="s">
        <v>54</v>
      </c>
      <c r="T3" s="124"/>
      <c r="U3" s="61" t="s">
        <v>53</v>
      </c>
      <c r="V3" s="123" t="s">
        <v>54</v>
      </c>
      <c r="W3" s="124"/>
      <c r="X3" s="61" t="s">
        <v>53</v>
      </c>
      <c r="Y3" s="123" t="s">
        <v>54</v>
      </c>
      <c r="Z3" s="124"/>
      <c r="AA3" s="61" t="s">
        <v>53</v>
      </c>
      <c r="AB3" s="123" t="s">
        <v>54</v>
      </c>
      <c r="AC3" s="124"/>
      <c r="AD3" s="61" t="s">
        <v>53</v>
      </c>
      <c r="AE3" s="123" t="s">
        <v>54</v>
      </c>
      <c r="AF3" s="124"/>
      <c r="AG3" s="61" t="s">
        <v>53</v>
      </c>
      <c r="AH3" s="123" t="s">
        <v>54</v>
      </c>
      <c r="AI3" s="124"/>
      <c r="AJ3" s="61" t="s">
        <v>53</v>
      </c>
      <c r="AK3" s="123" t="s">
        <v>54</v>
      </c>
      <c r="AL3" s="124"/>
      <c r="AM3" s="61" t="s">
        <v>53</v>
      </c>
      <c r="AN3" s="123" t="s">
        <v>54</v>
      </c>
      <c r="AO3" s="124"/>
      <c r="AQ3" s="122"/>
      <c r="AR3" s="122"/>
      <c r="AS3" s="61" t="s">
        <v>53</v>
      </c>
      <c r="AT3" s="123" t="s">
        <v>54</v>
      </c>
      <c r="AU3" s="124"/>
      <c r="AV3" s="61" t="s">
        <v>53</v>
      </c>
      <c r="AW3" s="123" t="s">
        <v>54</v>
      </c>
      <c r="AX3" s="124"/>
      <c r="AY3" s="61" t="s">
        <v>53</v>
      </c>
      <c r="AZ3" s="123" t="s">
        <v>54</v>
      </c>
      <c r="BA3" s="124"/>
      <c r="BB3" s="61" t="s">
        <v>53</v>
      </c>
      <c r="BC3" s="123" t="s">
        <v>54</v>
      </c>
      <c r="BD3" s="124"/>
      <c r="BE3" s="61" t="s">
        <v>53</v>
      </c>
      <c r="BF3" s="123" t="s">
        <v>54</v>
      </c>
      <c r="BG3" s="124"/>
      <c r="BH3" s="61" t="s">
        <v>53</v>
      </c>
      <c r="BI3" s="123" t="s">
        <v>54</v>
      </c>
      <c r="BJ3" s="124"/>
      <c r="BK3" s="61" t="s">
        <v>53</v>
      </c>
      <c r="BL3" s="123" t="s">
        <v>54</v>
      </c>
      <c r="BM3" s="124"/>
      <c r="BN3" s="61" t="s">
        <v>53</v>
      </c>
      <c r="BO3" s="123" t="s">
        <v>54</v>
      </c>
      <c r="BP3" s="124"/>
    </row>
    <row r="4" spans="1:68" ht="15" thickBot="1" x14ac:dyDescent="0.4">
      <c r="A4" s="125">
        <v>2020</v>
      </c>
      <c r="B4" s="126"/>
      <c r="C4" s="126"/>
      <c r="D4" s="126"/>
      <c r="E4" s="126"/>
      <c r="F4" s="126"/>
      <c r="G4" s="126"/>
      <c r="H4" s="126"/>
      <c r="I4" s="126"/>
      <c r="J4" s="126"/>
      <c r="K4" s="127"/>
      <c r="M4" s="125">
        <v>2020</v>
      </c>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7"/>
      <c r="AQ4" s="125">
        <v>2020</v>
      </c>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7"/>
    </row>
    <row r="5" spans="1:68" x14ac:dyDescent="0.35">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5">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5">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5">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5">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5">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5">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5">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5">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5">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5">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5">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5">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5">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5">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5">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5">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5">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5">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5">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5">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5">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5">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5">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5">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5">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5">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5">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5">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5">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5">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5">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5">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5">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5">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5">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5">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5">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5">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5">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5">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5">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5">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5">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5">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5">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5">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5">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5">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5">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5">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5">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4">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4">
      <c r="A58" s="125">
        <v>2021</v>
      </c>
      <c r="B58" s="126"/>
      <c r="C58" s="126"/>
      <c r="D58" s="126"/>
      <c r="E58" s="126"/>
      <c r="F58" s="126"/>
      <c r="G58" s="126"/>
      <c r="H58" s="126"/>
      <c r="I58" s="126"/>
      <c r="J58" s="126"/>
      <c r="K58" s="127"/>
      <c r="M58" s="125">
        <v>2021</v>
      </c>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7"/>
      <c r="AQ58" s="125">
        <v>2021</v>
      </c>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7"/>
    </row>
    <row r="59" spans="1:68" x14ac:dyDescent="0.35">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1283.48</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5">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5">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5">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5">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5">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5">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5">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5">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5">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5">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5">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5">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5">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5">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5">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5">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5">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5">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5">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5">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5">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5">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5">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5">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5">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5">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5">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5">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5">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5">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5">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5">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5">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5">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5">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5">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5">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5">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5">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5">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5">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5">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5">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5">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5">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5">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5">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5">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5">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5">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4">
      <c r="A110" s="73" t="s">
        <v>171</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ht="15" thickBot="1" x14ac:dyDescent="0.4">
      <c r="A111" s="125">
        <v>2022</v>
      </c>
      <c r="B111" s="126"/>
      <c r="C111" s="126"/>
      <c r="D111" s="126"/>
      <c r="E111" s="126"/>
      <c r="F111" s="126"/>
      <c r="G111" s="126"/>
      <c r="H111" s="126"/>
      <c r="I111" s="126"/>
      <c r="J111" s="126"/>
      <c r="K111" s="127"/>
      <c r="M111" s="125">
        <v>2022</v>
      </c>
      <c r="N111" s="126"/>
      <c r="O111" s="126"/>
      <c r="P111" s="126"/>
      <c r="Q111" s="126"/>
      <c r="R111" s="126"/>
      <c r="S111" s="126"/>
      <c r="T111" s="126"/>
      <c r="U111" s="126"/>
      <c r="V111" s="126"/>
      <c r="W111" s="126"/>
      <c r="X111" s="126"/>
      <c r="Y111" s="126"/>
      <c r="Z111" s="126"/>
      <c r="AA111" s="126"/>
      <c r="AB111" s="126"/>
      <c r="AC111" s="126"/>
      <c r="AD111" s="126"/>
      <c r="AE111" s="126"/>
      <c r="AF111" s="126"/>
      <c r="AG111" s="126"/>
      <c r="AH111" s="126"/>
      <c r="AI111" s="126"/>
      <c r="AJ111" s="126"/>
      <c r="AK111" s="126"/>
      <c r="AL111" s="126"/>
      <c r="AM111" s="126"/>
      <c r="AN111" s="126"/>
      <c r="AO111" s="127"/>
      <c r="AQ111" s="125">
        <v>2022</v>
      </c>
      <c r="AR111" s="126"/>
      <c r="AS111" s="126"/>
      <c r="AT111" s="126"/>
      <c r="AU111" s="126"/>
      <c r="AV111" s="126"/>
      <c r="AW111" s="126"/>
      <c r="AX111" s="126"/>
      <c r="AY111" s="126"/>
      <c r="AZ111" s="126"/>
      <c r="BA111" s="126"/>
      <c r="BB111" s="126"/>
      <c r="BC111" s="126"/>
      <c r="BD111" s="126"/>
      <c r="BE111" s="126"/>
      <c r="BF111" s="126"/>
      <c r="BG111" s="126"/>
      <c r="BH111" s="126"/>
      <c r="BI111" s="126"/>
      <c r="BJ111" s="126"/>
      <c r="BK111" s="126"/>
      <c r="BL111" s="126"/>
      <c r="BM111" s="126"/>
      <c r="BN111" s="126"/>
      <c r="BO111" s="126"/>
      <c r="BP111" s="127"/>
    </row>
    <row r="112" spans="1:68" x14ac:dyDescent="0.35">
      <c r="A112" s="91">
        <v>44563</v>
      </c>
      <c r="B112" s="63">
        <v>1</v>
      </c>
      <c r="C112" s="69">
        <v>9826.6</v>
      </c>
      <c r="D112" s="69">
        <v>9190.8606211777897</v>
      </c>
      <c r="E112" s="69">
        <v>10462.339378822211</v>
      </c>
      <c r="F112" s="72">
        <v>8530.5</v>
      </c>
      <c r="G112" s="69">
        <v>7863.7009685513658</v>
      </c>
      <c r="H112" s="65">
        <v>9197.2990314486342</v>
      </c>
      <c r="I112" s="69">
        <v>1296.0999999999999</v>
      </c>
      <c r="J112" s="69">
        <v>1131.34341011928</v>
      </c>
      <c r="K112" s="70">
        <v>1460.8565898807199</v>
      </c>
      <c r="M112" s="90">
        <f>A112</f>
        <v>44563</v>
      </c>
      <c r="N112" s="68">
        <f>B112</f>
        <v>1</v>
      </c>
      <c r="O112" s="66">
        <v>1283.48</v>
      </c>
      <c r="P112" s="64">
        <v>1124.9690584206521</v>
      </c>
      <c r="Q112" s="65">
        <v>1441.9909415793479</v>
      </c>
      <c r="R112" s="64">
        <v>510.53699999999998</v>
      </c>
      <c r="S112" s="64">
        <v>426.4732422042548</v>
      </c>
      <c r="T112" s="64">
        <v>594.60075779574515</v>
      </c>
      <c r="U112" s="66">
        <v>1528.92</v>
      </c>
      <c r="V112" s="64">
        <v>1393.4958496082372</v>
      </c>
      <c r="W112" s="65">
        <v>1664.3441503917629</v>
      </c>
      <c r="X112" s="64">
        <v>1579.43</v>
      </c>
      <c r="Y112" s="64">
        <v>1378.5661321337977</v>
      </c>
      <c r="Z112" s="64">
        <v>1780.2938678662024</v>
      </c>
      <c r="AA112" s="66">
        <v>1052.97</v>
      </c>
      <c r="AB112" s="64">
        <v>923.83116808036436</v>
      </c>
      <c r="AC112" s="65">
        <v>1182.1088319196358</v>
      </c>
      <c r="AD112" s="64">
        <v>774.13030000000003</v>
      </c>
      <c r="AE112" s="64">
        <v>680.53427170082102</v>
      </c>
      <c r="AF112" s="64">
        <v>867.72632829917904</v>
      </c>
      <c r="AG112" s="66">
        <v>311.4024</v>
      </c>
      <c r="AH112" s="64">
        <v>261.50505003569202</v>
      </c>
      <c r="AI112" s="65">
        <v>361.29974996430798</v>
      </c>
      <c r="AJ112" s="64">
        <v>637.24689999999998</v>
      </c>
      <c r="AK112" s="64">
        <v>518.41716740227821</v>
      </c>
      <c r="AL112" s="64">
        <v>756.07663259772175</v>
      </c>
      <c r="AM112" s="66">
        <v>852.38810000000001</v>
      </c>
      <c r="AN112" s="64">
        <v>730.87898755776735</v>
      </c>
      <c r="AO112" s="65">
        <v>973.89721244223267</v>
      </c>
      <c r="AQ112" s="90">
        <f>A112</f>
        <v>44563</v>
      </c>
      <c r="AR112" s="68">
        <f>B112</f>
        <v>1</v>
      </c>
      <c r="AS112" s="66">
        <v>115.57394878156444</v>
      </c>
      <c r="AT112" s="64">
        <v>70.268960859191168</v>
      </c>
      <c r="AU112" s="65">
        <v>160.87893670393771</v>
      </c>
      <c r="AV112" s="64">
        <v>503.66722913719565</v>
      </c>
      <c r="AW112" s="64">
        <v>408.89720330274093</v>
      </c>
      <c r="AX112" s="64">
        <v>598.43725497165042</v>
      </c>
      <c r="AY112" s="66">
        <v>398.89210155922149</v>
      </c>
      <c r="AZ112" s="64">
        <v>334.00033447756732</v>
      </c>
      <c r="BA112" s="65">
        <v>463.78386864087565</v>
      </c>
      <c r="BB112" s="64">
        <v>388.38967984427518</v>
      </c>
      <c r="BC112" s="64">
        <v>335.33098890138905</v>
      </c>
      <c r="BD112" s="64">
        <v>441.44837078716131</v>
      </c>
      <c r="BE112" s="66">
        <v>367.64664637200764</v>
      </c>
      <c r="BF112" s="64">
        <v>260.27911976552656</v>
      </c>
      <c r="BG112" s="65">
        <v>475.01417297848872</v>
      </c>
      <c r="BH112" s="64">
        <v>131.82537760555667</v>
      </c>
      <c r="BI112" s="64">
        <v>77.307674443002654</v>
      </c>
      <c r="BJ112" s="64">
        <v>186.34308076811067</v>
      </c>
      <c r="BK112" s="66">
        <v>195.92501895786955</v>
      </c>
      <c r="BL112" s="64">
        <v>159.25177390933553</v>
      </c>
      <c r="BM112" s="65">
        <v>232.59826400640358</v>
      </c>
      <c r="BN112" s="64">
        <v>371.57485887501701</v>
      </c>
      <c r="BO112" s="64">
        <v>306.75734049285904</v>
      </c>
      <c r="BP112" s="65">
        <v>436.39237725717499</v>
      </c>
    </row>
    <row r="113" spans="1:68" x14ac:dyDescent="0.35">
      <c r="A113" s="91">
        <f>A112+7</f>
        <v>44570</v>
      </c>
      <c r="B113" s="71">
        <v>2</v>
      </c>
      <c r="C113" s="69">
        <v>8881.6</v>
      </c>
      <c r="D113" s="69">
        <v>8245.8606211777897</v>
      </c>
      <c r="E113" s="69">
        <v>9517.3393788222111</v>
      </c>
      <c r="F113" s="72">
        <v>7941.69</v>
      </c>
      <c r="G113" s="69">
        <v>7274.8909685513654</v>
      </c>
      <c r="H113" s="70">
        <v>8608.4890314486329</v>
      </c>
      <c r="I113" s="69">
        <v>939.91290000000004</v>
      </c>
      <c r="J113" s="69">
        <v>775.15631011928008</v>
      </c>
      <c r="K113" s="70">
        <v>1104.66948988072</v>
      </c>
      <c r="M113" s="91">
        <f>A113</f>
        <v>44570</v>
      </c>
      <c r="N113" s="68">
        <f>B113</f>
        <v>2</v>
      </c>
      <c r="O113" s="72">
        <v>1181.33</v>
      </c>
      <c r="P113" s="69">
        <v>1022.819058420652</v>
      </c>
      <c r="Q113" s="70">
        <v>1339.8409415793478</v>
      </c>
      <c r="R113" s="69">
        <v>469.90499999999997</v>
      </c>
      <c r="S113" s="69">
        <v>385.8412422042548</v>
      </c>
      <c r="T113" s="69">
        <v>553.9687577957452</v>
      </c>
      <c r="U113" s="72">
        <v>1407.24</v>
      </c>
      <c r="V113" s="69">
        <v>1271.8158496082374</v>
      </c>
      <c r="W113" s="70">
        <v>1542.6641503917626</v>
      </c>
      <c r="X113" s="69">
        <v>1527.91</v>
      </c>
      <c r="Y113" s="69">
        <v>1327.0461321337978</v>
      </c>
      <c r="Z113" s="69">
        <v>1728.7738678662024</v>
      </c>
      <c r="AA113" s="72">
        <v>969.16499999999996</v>
      </c>
      <c r="AB113" s="69">
        <v>840.0261680803643</v>
      </c>
      <c r="AC113" s="70">
        <v>1098.3038319196357</v>
      </c>
      <c r="AD113" s="69">
        <v>712.51969999999994</v>
      </c>
      <c r="AE113" s="69">
        <v>618.92367170082093</v>
      </c>
      <c r="AF113" s="69">
        <v>806.11572829917895</v>
      </c>
      <c r="AG113" s="72">
        <v>252.8827</v>
      </c>
      <c r="AH113" s="69">
        <v>202.98535003569199</v>
      </c>
      <c r="AI113" s="70">
        <v>302.78004996430798</v>
      </c>
      <c r="AJ113" s="69">
        <v>586.53039999999999</v>
      </c>
      <c r="AK113" s="69">
        <v>467.70066740227821</v>
      </c>
      <c r="AL113" s="69">
        <v>705.36013259772176</v>
      </c>
      <c r="AM113" s="72">
        <v>834.20050000000003</v>
      </c>
      <c r="AN113" s="69">
        <v>712.69138755776737</v>
      </c>
      <c r="AO113" s="70">
        <v>955.7096124422327</v>
      </c>
      <c r="AQ113" s="91">
        <f>A113</f>
        <v>44570</v>
      </c>
      <c r="AR113" s="68">
        <f>B113</f>
        <v>2</v>
      </c>
      <c r="AS113" s="72">
        <v>105.32392397476973</v>
      </c>
      <c r="AT113" s="69">
        <v>64.036945776659991</v>
      </c>
      <c r="AU113" s="70">
        <v>146.61090217287946</v>
      </c>
      <c r="AV113" s="69">
        <v>435.15379181427829</v>
      </c>
      <c r="AW113" s="69">
        <v>353.27525434650369</v>
      </c>
      <c r="AX113" s="69">
        <v>517.03232928205284</v>
      </c>
      <c r="AY113" s="72">
        <v>451.71757712498692</v>
      </c>
      <c r="AZ113" s="69">
        <v>378.23216167829406</v>
      </c>
      <c r="BA113" s="70">
        <v>525.20299257167983</v>
      </c>
      <c r="BB113" s="69">
        <v>395.53347235292023</v>
      </c>
      <c r="BC113" s="69">
        <v>341.49885362784312</v>
      </c>
      <c r="BD113" s="69">
        <v>449.56809107799734</v>
      </c>
      <c r="BE113" s="72">
        <v>373.51796556496203</v>
      </c>
      <c r="BF113" s="69">
        <v>264.43577890137055</v>
      </c>
      <c r="BG113" s="70">
        <v>482.6001522285535</v>
      </c>
      <c r="BH113" s="69">
        <v>117.79171837961422</v>
      </c>
      <c r="BI113" s="69">
        <v>69.077775326540973</v>
      </c>
      <c r="BJ113" s="69">
        <v>166.50566143268748</v>
      </c>
      <c r="BK113" s="72">
        <v>175.2062505104326</v>
      </c>
      <c r="BL113" s="69">
        <v>142.41114453988982</v>
      </c>
      <c r="BM113" s="70">
        <v>208.00135648097537</v>
      </c>
      <c r="BN113" s="69">
        <v>380.60643542776148</v>
      </c>
      <c r="BO113" s="69">
        <v>314.21344883174277</v>
      </c>
      <c r="BP113" s="70">
        <v>446.9994220237802</v>
      </c>
    </row>
    <row r="114" spans="1:68" x14ac:dyDescent="0.35">
      <c r="A114" s="91">
        <f t="shared" ref="A114:A159" si="4">A113+7</f>
        <v>44577</v>
      </c>
      <c r="B114" s="71">
        <v>3</v>
      </c>
      <c r="C114" s="69">
        <v>8699.92</v>
      </c>
      <c r="D114" s="69">
        <v>8064.1806211777894</v>
      </c>
      <c r="E114" s="69">
        <v>9335.6593788222108</v>
      </c>
      <c r="F114" s="72">
        <v>7798.24</v>
      </c>
      <c r="G114" s="69">
        <v>7131.4409685513656</v>
      </c>
      <c r="H114" s="70">
        <v>8465.039031448634</v>
      </c>
      <c r="I114" s="69">
        <v>901.67840000000001</v>
      </c>
      <c r="J114" s="69">
        <v>736.92181011928005</v>
      </c>
      <c r="K114" s="70">
        <v>1066.43498988072</v>
      </c>
      <c r="M114" s="91">
        <f t="shared" ref="M114:M163" si="5">A114</f>
        <v>44577</v>
      </c>
      <c r="N114" s="68">
        <f t="shared" ref="N114:N163" si="6">B114</f>
        <v>3</v>
      </c>
      <c r="O114" s="72">
        <v>1164.07</v>
      </c>
      <c r="P114" s="69">
        <v>1005.559058420652</v>
      </c>
      <c r="Q114" s="70">
        <v>1322.5809415793478</v>
      </c>
      <c r="R114" s="69">
        <v>463.03989999999999</v>
      </c>
      <c r="S114" s="69">
        <v>378.97614220425481</v>
      </c>
      <c r="T114" s="69">
        <v>547.10365779574522</v>
      </c>
      <c r="U114" s="72">
        <v>1386.68</v>
      </c>
      <c r="V114" s="69">
        <v>1251.2558496082374</v>
      </c>
      <c r="W114" s="70">
        <v>1522.1041503917627</v>
      </c>
      <c r="X114" s="69">
        <v>1463.7</v>
      </c>
      <c r="Y114" s="69">
        <v>1262.8361321337977</v>
      </c>
      <c r="Z114" s="69">
        <v>1664.5638678662024</v>
      </c>
      <c r="AA114" s="72">
        <v>955.00609999999995</v>
      </c>
      <c r="AB114" s="69">
        <v>825.86726808036428</v>
      </c>
      <c r="AC114" s="70">
        <v>1084.1449319196356</v>
      </c>
      <c r="AD114" s="69">
        <v>702.11019999999996</v>
      </c>
      <c r="AE114" s="69">
        <v>608.51417170082095</v>
      </c>
      <c r="AF114" s="69">
        <v>795.70622829917897</v>
      </c>
      <c r="AG114" s="72">
        <v>273.59679999999997</v>
      </c>
      <c r="AH114" s="69">
        <v>223.69945003569197</v>
      </c>
      <c r="AI114" s="70">
        <v>323.49414996430795</v>
      </c>
      <c r="AJ114" s="69">
        <v>577.9615</v>
      </c>
      <c r="AK114" s="69">
        <v>459.13176740227823</v>
      </c>
      <c r="AL114" s="69">
        <v>696.79123259772177</v>
      </c>
      <c r="AM114" s="72">
        <v>812.07150000000001</v>
      </c>
      <c r="AN114" s="69">
        <v>690.56238755776735</v>
      </c>
      <c r="AO114" s="70">
        <v>933.58061244223268</v>
      </c>
      <c r="AQ114" s="91">
        <f t="shared" ref="AQ114:AQ163" si="7">A114</f>
        <v>44577</v>
      </c>
      <c r="AR114" s="68">
        <v>2</v>
      </c>
      <c r="AS114" s="72">
        <v>104.24635160579801</v>
      </c>
      <c r="AT114" s="69">
        <v>63.381781776325184</v>
      </c>
      <c r="AU114" s="70">
        <v>145.11092143527082</v>
      </c>
      <c r="AV114" s="69">
        <v>435.05712248769146</v>
      </c>
      <c r="AW114" s="69">
        <v>353.19677432040743</v>
      </c>
      <c r="AX114" s="69">
        <v>516.91747065497543</v>
      </c>
      <c r="AY114" s="72">
        <v>400.7485253380533</v>
      </c>
      <c r="AZ114" s="69">
        <v>335.55475523605878</v>
      </c>
      <c r="BA114" s="70">
        <v>465.94229544004781</v>
      </c>
      <c r="BB114" s="69">
        <v>378.29467744055717</v>
      </c>
      <c r="BC114" s="69">
        <v>326.61508496604779</v>
      </c>
      <c r="BD114" s="69">
        <v>429.97426991506654</v>
      </c>
      <c r="BE114" s="72">
        <v>370.88998343184812</v>
      </c>
      <c r="BF114" s="69">
        <v>262.57527267041121</v>
      </c>
      <c r="BG114" s="70">
        <v>479.20469419328504</v>
      </c>
      <c r="BH114" s="69">
        <v>125.44871346794419</v>
      </c>
      <c r="BI114" s="69">
        <v>73.568143526141199</v>
      </c>
      <c r="BJ114" s="69">
        <v>177.32928340974718</v>
      </c>
      <c r="BK114" s="72">
        <v>172.110551752996</v>
      </c>
      <c r="BL114" s="69">
        <v>139.89489867587019</v>
      </c>
      <c r="BM114" s="70">
        <v>204.32620483012181</v>
      </c>
      <c r="BN114" s="69">
        <v>347.08533495952446</v>
      </c>
      <c r="BO114" s="69">
        <v>286.539769129185</v>
      </c>
      <c r="BP114" s="70">
        <v>407.63090078986392</v>
      </c>
    </row>
    <row r="115" spans="1:68" x14ac:dyDescent="0.35">
      <c r="A115" s="91">
        <f t="shared" si="4"/>
        <v>44584</v>
      </c>
      <c r="B115" s="71">
        <v>4</v>
      </c>
      <c r="C115" s="69">
        <v>8530.65</v>
      </c>
      <c r="D115" s="69">
        <v>7894.9106211777889</v>
      </c>
      <c r="E115" s="69">
        <v>9166.3893788222103</v>
      </c>
      <c r="F115" s="72">
        <v>7554.81</v>
      </c>
      <c r="G115" s="69">
        <v>6888.0109685513662</v>
      </c>
      <c r="H115" s="70">
        <v>8221.6090314486355</v>
      </c>
      <c r="I115" s="69">
        <v>975.84059999999999</v>
      </c>
      <c r="J115" s="69">
        <v>811.08401011928004</v>
      </c>
      <c r="K115" s="70">
        <v>1140.59718988072</v>
      </c>
      <c r="M115" s="91">
        <f t="shared" si="5"/>
        <v>44584</v>
      </c>
      <c r="N115" s="68">
        <f t="shared" si="6"/>
        <v>4</v>
      </c>
      <c r="O115" s="72">
        <v>1130.82</v>
      </c>
      <c r="P115" s="69">
        <v>972.30905842065204</v>
      </c>
      <c r="Q115" s="70">
        <v>1289.3309415793478</v>
      </c>
      <c r="R115" s="69">
        <v>449.81150000000002</v>
      </c>
      <c r="S115" s="69">
        <v>365.74774220425485</v>
      </c>
      <c r="T115" s="69">
        <v>533.87525779574526</v>
      </c>
      <c r="U115" s="72">
        <v>1347.07</v>
      </c>
      <c r="V115" s="69">
        <v>1211.6458496082373</v>
      </c>
      <c r="W115" s="70">
        <v>1482.4941503917626</v>
      </c>
      <c r="X115" s="69">
        <v>1433.03</v>
      </c>
      <c r="Y115" s="69">
        <v>1232.1661321337976</v>
      </c>
      <c r="Z115" s="69">
        <v>1633.8938678662023</v>
      </c>
      <c r="AA115" s="72">
        <v>927.72289999999998</v>
      </c>
      <c r="AB115" s="69">
        <v>798.58406808036432</v>
      </c>
      <c r="AC115" s="70">
        <v>1056.8617319196358</v>
      </c>
      <c r="AD115" s="69">
        <v>682.05179999999996</v>
      </c>
      <c r="AE115" s="69">
        <v>588.45577170082095</v>
      </c>
      <c r="AF115" s="69">
        <v>775.64782829917897</v>
      </c>
      <c r="AG115" s="72">
        <v>235.67670000000001</v>
      </c>
      <c r="AH115" s="69">
        <v>185.779350035692</v>
      </c>
      <c r="AI115" s="70">
        <v>285.57404996430802</v>
      </c>
      <c r="AJ115" s="69">
        <v>561.44989999999996</v>
      </c>
      <c r="AK115" s="69">
        <v>442.62016740227818</v>
      </c>
      <c r="AL115" s="69">
        <v>680.27963259772173</v>
      </c>
      <c r="AM115" s="72">
        <v>787.18539999999996</v>
      </c>
      <c r="AN115" s="69">
        <v>665.6762875577673</v>
      </c>
      <c r="AO115" s="70">
        <v>908.69451244223262</v>
      </c>
      <c r="AQ115" s="91">
        <f t="shared" si="7"/>
        <v>44584</v>
      </c>
      <c r="AR115" s="68">
        <v>2</v>
      </c>
      <c r="AS115" s="72">
        <v>122.93048590109967</v>
      </c>
      <c r="AT115" s="69">
        <v>74.741735427868605</v>
      </c>
      <c r="AU115" s="70">
        <v>171.11923637433074</v>
      </c>
      <c r="AV115" s="69">
        <v>475.98317723771311</v>
      </c>
      <c r="AW115" s="69">
        <v>386.42218260866503</v>
      </c>
      <c r="AX115" s="69">
        <v>565.54417186676119</v>
      </c>
      <c r="AY115" s="72">
        <v>373.00117687242687</v>
      </c>
      <c r="AZ115" s="69">
        <v>312.32134541882044</v>
      </c>
      <c r="BA115" s="70">
        <v>433.68100832603329</v>
      </c>
      <c r="BB115" s="69">
        <v>388.50786265850797</v>
      </c>
      <c r="BC115" s="69">
        <v>335.43302652500387</v>
      </c>
      <c r="BD115" s="69">
        <v>441.58269879201208</v>
      </c>
      <c r="BE115" s="72">
        <v>354.0337709118773</v>
      </c>
      <c r="BF115" s="69">
        <v>250.64174845477265</v>
      </c>
      <c r="BG115" s="70">
        <v>457.42579336898194</v>
      </c>
      <c r="BH115" s="69">
        <v>112.59980892573887</v>
      </c>
      <c r="BI115" s="69">
        <v>66.033031946410304</v>
      </c>
      <c r="BJ115" s="69">
        <v>159.16658590506745</v>
      </c>
      <c r="BK115" s="72">
        <v>183.70388546326083</v>
      </c>
      <c r="BL115" s="69">
        <v>149.31819218224769</v>
      </c>
      <c r="BM115" s="70">
        <v>218.08957874427398</v>
      </c>
      <c r="BN115" s="69">
        <v>331.5676081458904</v>
      </c>
      <c r="BO115" s="69">
        <v>273.72895458092131</v>
      </c>
      <c r="BP115" s="70">
        <v>389.4062617108595</v>
      </c>
    </row>
    <row r="116" spans="1:68" x14ac:dyDescent="0.35">
      <c r="A116" s="91">
        <f t="shared" si="4"/>
        <v>44591</v>
      </c>
      <c r="B116" s="71">
        <v>5</v>
      </c>
      <c r="C116" s="69">
        <v>8811.9</v>
      </c>
      <c r="D116" s="69">
        <v>8176.1606211777889</v>
      </c>
      <c r="E116" s="69">
        <v>9447.6393788222103</v>
      </c>
      <c r="F116" s="72">
        <v>7720.88</v>
      </c>
      <c r="G116" s="69">
        <v>7054.0809685513659</v>
      </c>
      <c r="H116" s="70">
        <v>8387.6790314486352</v>
      </c>
      <c r="I116" s="69">
        <v>1091.02</v>
      </c>
      <c r="J116" s="69">
        <v>926.26341011928002</v>
      </c>
      <c r="K116" s="70">
        <v>1255.7765898807199</v>
      </c>
      <c r="M116" s="91">
        <f t="shared" si="5"/>
        <v>44591</v>
      </c>
      <c r="N116" s="68">
        <f t="shared" si="6"/>
        <v>5</v>
      </c>
      <c r="O116" s="72">
        <v>1152.07</v>
      </c>
      <c r="P116" s="69">
        <v>993.55905842065204</v>
      </c>
      <c r="Q116" s="70">
        <v>1310.5809415793478</v>
      </c>
      <c r="R116" s="69">
        <v>458.26459999999997</v>
      </c>
      <c r="S116" s="69">
        <v>374.2008422042548</v>
      </c>
      <c r="T116" s="69">
        <v>542.32835779574521</v>
      </c>
      <c r="U116" s="72">
        <v>1372.38</v>
      </c>
      <c r="V116" s="69">
        <v>1236.9558496082373</v>
      </c>
      <c r="W116" s="70">
        <v>1507.804150391763</v>
      </c>
      <c r="X116" s="69">
        <v>1466.76</v>
      </c>
      <c r="Y116" s="69">
        <v>1265.8961321337977</v>
      </c>
      <c r="Z116" s="69">
        <v>1667.6238678662023</v>
      </c>
      <c r="AA116" s="72">
        <v>945.15719999999999</v>
      </c>
      <c r="AB116" s="69">
        <v>816.01836808036433</v>
      </c>
      <c r="AC116" s="70">
        <v>1074.2960319196357</v>
      </c>
      <c r="AD116" s="69">
        <v>694.86940000000004</v>
      </c>
      <c r="AE116" s="69">
        <v>601.27337170082103</v>
      </c>
      <c r="AF116" s="69">
        <v>788.46542829917905</v>
      </c>
      <c r="AG116" s="72">
        <v>231.577</v>
      </c>
      <c r="AH116" s="69">
        <v>181.67965003569199</v>
      </c>
      <c r="AI116" s="70">
        <v>281.47434996430798</v>
      </c>
      <c r="AJ116" s="69">
        <v>572.00099999999998</v>
      </c>
      <c r="AK116" s="69">
        <v>453.1712674022782</v>
      </c>
      <c r="AL116" s="69">
        <v>690.83073259772175</v>
      </c>
      <c r="AM116" s="72">
        <v>827.80319999999995</v>
      </c>
      <c r="AN116" s="69">
        <v>706.29408755776728</v>
      </c>
      <c r="AO116" s="70">
        <v>949.31231244223261</v>
      </c>
      <c r="AQ116" s="91">
        <f t="shared" si="7"/>
        <v>44591</v>
      </c>
      <c r="AR116" s="68">
        <v>2</v>
      </c>
      <c r="AS116" s="72">
        <v>111.09115544083453</v>
      </c>
      <c r="AT116" s="69">
        <v>67.54342250802739</v>
      </c>
      <c r="AU116" s="70">
        <v>154.63888837364166</v>
      </c>
      <c r="AV116" s="69">
        <v>415.98040485983711</v>
      </c>
      <c r="AW116" s="69">
        <v>337.70953188141016</v>
      </c>
      <c r="AX116" s="69">
        <v>494.25127783826406</v>
      </c>
      <c r="AY116" s="72">
        <v>391.58949879113652</v>
      </c>
      <c r="AZ116" s="69">
        <v>327.88571912779446</v>
      </c>
      <c r="BA116" s="70">
        <v>455.29327845447858</v>
      </c>
      <c r="BB116" s="69">
        <v>421.66483381535261</v>
      </c>
      <c r="BC116" s="69">
        <v>364.06035753816968</v>
      </c>
      <c r="BD116" s="69">
        <v>479.26931009253553</v>
      </c>
      <c r="BE116" s="72">
        <v>425.91725799913166</v>
      </c>
      <c r="BF116" s="69">
        <v>301.53238197306524</v>
      </c>
      <c r="BG116" s="70">
        <v>550.30213402519803</v>
      </c>
      <c r="BH116" s="69">
        <v>122.13227870082382</v>
      </c>
      <c r="BI116" s="69">
        <v>71.623253521311113</v>
      </c>
      <c r="BJ116" s="69">
        <v>172.64130388033652</v>
      </c>
      <c r="BK116" s="72">
        <v>175.59064570212539</v>
      </c>
      <c r="BL116" s="69">
        <v>142.72358863960156</v>
      </c>
      <c r="BM116" s="70">
        <v>208.45770276464921</v>
      </c>
      <c r="BN116" s="69">
        <v>357.09077358259685</v>
      </c>
      <c r="BO116" s="69">
        <v>294.79985903884869</v>
      </c>
      <c r="BP116" s="70">
        <v>419.38168812634501</v>
      </c>
    </row>
    <row r="117" spans="1:68" x14ac:dyDescent="0.35">
      <c r="A117" s="91">
        <f t="shared" si="4"/>
        <v>44598</v>
      </c>
      <c r="B117" s="71">
        <v>6</v>
      </c>
      <c r="C117" s="69">
        <v>8969.56</v>
      </c>
      <c r="D117" s="69">
        <v>8333.8206211777888</v>
      </c>
      <c r="E117" s="69">
        <v>9605.2993788222102</v>
      </c>
      <c r="F117" s="72">
        <v>7876.54</v>
      </c>
      <c r="G117" s="69">
        <v>7209.7409685513658</v>
      </c>
      <c r="H117" s="70">
        <v>8543.3390314486351</v>
      </c>
      <c r="I117" s="69">
        <v>1093.02</v>
      </c>
      <c r="J117" s="69">
        <v>928.26341011928002</v>
      </c>
      <c r="K117" s="70">
        <v>1257.7765898807199</v>
      </c>
      <c r="M117" s="91">
        <f t="shared" si="5"/>
        <v>44598</v>
      </c>
      <c r="N117" s="68">
        <f t="shared" si="6"/>
        <v>6</v>
      </c>
      <c r="O117" s="72">
        <v>1174.49</v>
      </c>
      <c r="P117" s="69">
        <v>1015.9790584206521</v>
      </c>
      <c r="Q117" s="70">
        <v>1333.0009415793479</v>
      </c>
      <c r="R117" s="69">
        <v>467.18349999999998</v>
      </c>
      <c r="S117" s="69">
        <v>383.11974220425481</v>
      </c>
      <c r="T117" s="69">
        <v>551.2472577957451</v>
      </c>
      <c r="U117" s="72">
        <v>1399.09</v>
      </c>
      <c r="V117" s="69">
        <v>1263.6658496082373</v>
      </c>
      <c r="W117" s="70">
        <v>1534.5141503917625</v>
      </c>
      <c r="X117" s="69">
        <v>1499.28</v>
      </c>
      <c r="Y117" s="69">
        <v>1298.4161321337976</v>
      </c>
      <c r="Z117" s="69">
        <v>1700.1438678662023</v>
      </c>
      <c r="AA117" s="72">
        <v>963.55219999999997</v>
      </c>
      <c r="AB117" s="69">
        <v>834.41336808036431</v>
      </c>
      <c r="AC117" s="70">
        <v>1092.6910319196356</v>
      </c>
      <c r="AD117" s="69">
        <v>708.3931</v>
      </c>
      <c r="AE117" s="69">
        <v>614.79707170082099</v>
      </c>
      <c r="AF117" s="69">
        <v>801.98912829917901</v>
      </c>
      <c r="AG117" s="72">
        <v>257.80270000000002</v>
      </c>
      <c r="AH117" s="69">
        <v>207.90535003569201</v>
      </c>
      <c r="AI117" s="70">
        <v>307.70004996430799</v>
      </c>
      <c r="AJ117" s="69">
        <v>583.13350000000003</v>
      </c>
      <c r="AK117" s="69">
        <v>464.30376740227825</v>
      </c>
      <c r="AL117" s="69">
        <v>701.9632325977218</v>
      </c>
      <c r="AM117" s="72">
        <v>823.61509999999998</v>
      </c>
      <c r="AN117" s="69">
        <v>702.10598755776732</v>
      </c>
      <c r="AO117" s="70">
        <v>945.12421244223265</v>
      </c>
      <c r="AQ117" s="91">
        <f t="shared" si="7"/>
        <v>44598</v>
      </c>
      <c r="AR117" s="68">
        <v>2</v>
      </c>
      <c r="AS117" s="72">
        <v>105.80012448094334</v>
      </c>
      <c r="AT117" s="69">
        <v>64.326475684413538</v>
      </c>
      <c r="AU117" s="70">
        <v>147.27377327747314</v>
      </c>
      <c r="AV117" s="69">
        <v>435.08561193738967</v>
      </c>
      <c r="AW117" s="69">
        <v>353.21990319525042</v>
      </c>
      <c r="AX117" s="69">
        <v>516.95132067952886</v>
      </c>
      <c r="AY117" s="72">
        <v>404.46955315868388</v>
      </c>
      <c r="AZ117" s="69">
        <v>338.67044625082917</v>
      </c>
      <c r="BA117" s="70">
        <v>470.26866006653859</v>
      </c>
      <c r="BB117" s="69">
        <v>406.58901947776172</v>
      </c>
      <c r="BC117" s="69">
        <v>351.04408034886575</v>
      </c>
      <c r="BD117" s="69">
        <v>462.1339586066577</v>
      </c>
      <c r="BE117" s="72">
        <v>394.51458030198506</v>
      </c>
      <c r="BF117" s="69">
        <v>279.30054227059333</v>
      </c>
      <c r="BG117" s="70">
        <v>509.7286183333768</v>
      </c>
      <c r="BH117" s="69">
        <v>102.13111584907341</v>
      </c>
      <c r="BI117" s="69">
        <v>59.893771578530611</v>
      </c>
      <c r="BJ117" s="69">
        <v>144.3684601196162</v>
      </c>
      <c r="BK117" s="72">
        <v>178.52232571844252</v>
      </c>
      <c r="BL117" s="69">
        <v>145.10651679046444</v>
      </c>
      <c r="BM117" s="70">
        <v>211.93813464642059</v>
      </c>
      <c r="BN117" s="69">
        <v>314.84636819016117</v>
      </c>
      <c r="BO117" s="69">
        <v>259.92456772306946</v>
      </c>
      <c r="BP117" s="70">
        <v>369.76816865725289</v>
      </c>
    </row>
    <row r="118" spans="1:68" x14ac:dyDescent="0.35">
      <c r="A118" s="91">
        <f t="shared" si="4"/>
        <v>44605</v>
      </c>
      <c r="B118" s="71">
        <v>7</v>
      </c>
      <c r="C118" s="69">
        <v>8709.43</v>
      </c>
      <c r="D118" s="69">
        <v>8073.6906211777896</v>
      </c>
      <c r="E118" s="69">
        <v>9345.169378822211</v>
      </c>
      <c r="F118" s="72">
        <v>7662.97</v>
      </c>
      <c r="G118" s="69">
        <v>6996.1709685513661</v>
      </c>
      <c r="H118" s="70">
        <v>8329.7690314486354</v>
      </c>
      <c r="I118" s="69">
        <v>1046.46</v>
      </c>
      <c r="J118" s="69">
        <v>881.70341011928008</v>
      </c>
      <c r="K118" s="70">
        <v>1211.21658988072</v>
      </c>
      <c r="M118" s="91">
        <f t="shared" si="5"/>
        <v>44605</v>
      </c>
      <c r="N118" s="68">
        <f t="shared" si="6"/>
        <v>7</v>
      </c>
      <c r="O118" s="72">
        <v>1150.96</v>
      </c>
      <c r="P118" s="69">
        <v>992.44905842065214</v>
      </c>
      <c r="Q118" s="70">
        <v>1309.4709415793479</v>
      </c>
      <c r="R118" s="69">
        <v>457.82380000000001</v>
      </c>
      <c r="S118" s="69">
        <v>373.76004220425483</v>
      </c>
      <c r="T118" s="69">
        <v>541.88755779574512</v>
      </c>
      <c r="U118" s="72">
        <v>1371.06</v>
      </c>
      <c r="V118" s="69">
        <v>1235.6358496082371</v>
      </c>
      <c r="W118" s="70">
        <v>1506.4841503917628</v>
      </c>
      <c r="X118" s="69">
        <v>1450.86</v>
      </c>
      <c r="Y118" s="69">
        <v>1249.9961321337976</v>
      </c>
      <c r="Z118" s="69">
        <v>1651.7238678662022</v>
      </c>
      <c r="AA118" s="72">
        <v>944.24800000000005</v>
      </c>
      <c r="AB118" s="69">
        <v>815.10916808036438</v>
      </c>
      <c r="AC118" s="70">
        <v>1073.3868319196358</v>
      </c>
      <c r="AD118" s="69">
        <v>694.20100000000002</v>
      </c>
      <c r="AE118" s="69">
        <v>600.60497170082101</v>
      </c>
      <c r="AF118" s="69">
        <v>787.79702829917903</v>
      </c>
      <c r="AG118" s="72">
        <v>237.18219999999999</v>
      </c>
      <c r="AH118" s="69">
        <v>187.28485003569199</v>
      </c>
      <c r="AI118" s="70">
        <v>287.079549964308</v>
      </c>
      <c r="AJ118" s="69">
        <v>571.45079999999996</v>
      </c>
      <c r="AK118" s="69">
        <v>452.62106740227819</v>
      </c>
      <c r="AL118" s="69">
        <v>690.28053259772173</v>
      </c>
      <c r="AM118" s="72">
        <v>785.1798</v>
      </c>
      <c r="AN118" s="69">
        <v>663.67068755776734</v>
      </c>
      <c r="AO118" s="70">
        <v>906.68891244223266</v>
      </c>
      <c r="AQ118" s="91">
        <f t="shared" si="7"/>
        <v>44605</v>
      </c>
      <c r="AR118" s="68">
        <v>2</v>
      </c>
      <c r="AS118" s="72">
        <v>95.896988589147057</v>
      </c>
      <c r="AT118" s="69">
        <v>58.305369062201407</v>
      </c>
      <c r="AU118" s="70">
        <v>133.48860811609271</v>
      </c>
      <c r="AV118" s="69">
        <v>445.64873180719479</v>
      </c>
      <c r="AW118" s="69">
        <v>361.79546643035303</v>
      </c>
      <c r="AX118" s="69">
        <v>529.50199718403655</v>
      </c>
      <c r="AY118" s="72">
        <v>446.15402858755925</v>
      </c>
      <c r="AZ118" s="69">
        <v>373.57369121693512</v>
      </c>
      <c r="BA118" s="70">
        <v>518.73436595818339</v>
      </c>
      <c r="BB118" s="69">
        <v>401.35945689144671</v>
      </c>
      <c r="BC118" s="69">
        <v>346.52893876659238</v>
      </c>
      <c r="BD118" s="69">
        <v>456.18997501630105</v>
      </c>
      <c r="BE118" s="72">
        <v>413.46678819499323</v>
      </c>
      <c r="BF118" s="69">
        <v>292.71794737052744</v>
      </c>
      <c r="BG118" s="70">
        <v>534.21562901945902</v>
      </c>
      <c r="BH118" s="69">
        <v>99.898107492711432</v>
      </c>
      <c r="BI118" s="69">
        <v>58.584246158025692</v>
      </c>
      <c r="BJ118" s="69">
        <v>141.21196882739719</v>
      </c>
      <c r="BK118" s="72">
        <v>171.5609405527951</v>
      </c>
      <c r="BL118" s="69">
        <v>139.4481637001229</v>
      </c>
      <c r="BM118" s="70">
        <v>203.6737174054673</v>
      </c>
      <c r="BN118" s="69">
        <v>337.97905519249974</v>
      </c>
      <c r="BO118" s="69">
        <v>279.02198880472008</v>
      </c>
      <c r="BP118" s="70">
        <v>396.9361215802794</v>
      </c>
    </row>
    <row r="119" spans="1:68" x14ac:dyDescent="0.35">
      <c r="A119" s="91">
        <f t="shared" si="4"/>
        <v>44612</v>
      </c>
      <c r="B119" s="71">
        <v>8</v>
      </c>
      <c r="C119" s="69">
        <v>8593.66</v>
      </c>
      <c r="D119" s="69">
        <v>7957.9206211777891</v>
      </c>
      <c r="E119" s="69">
        <v>9229.3993788222106</v>
      </c>
      <c r="F119" s="72">
        <v>7553.32</v>
      </c>
      <c r="G119" s="69">
        <v>6886.5209685513655</v>
      </c>
      <c r="H119" s="70">
        <v>8220.1190314486339</v>
      </c>
      <c r="I119" s="69">
        <v>1040.3399999999999</v>
      </c>
      <c r="J119" s="69">
        <v>875.58341011927996</v>
      </c>
      <c r="K119" s="70">
        <v>1205.0965898807199</v>
      </c>
      <c r="M119" s="91">
        <f t="shared" si="5"/>
        <v>44612</v>
      </c>
      <c r="N119" s="68">
        <f t="shared" si="6"/>
        <v>8</v>
      </c>
      <c r="O119" s="72">
        <v>1126.99</v>
      </c>
      <c r="P119" s="69">
        <v>968.47905842065211</v>
      </c>
      <c r="Q119" s="70">
        <v>1285.5009415793479</v>
      </c>
      <c r="R119" s="69">
        <v>448.2901</v>
      </c>
      <c r="S119" s="69">
        <v>364.22634220425482</v>
      </c>
      <c r="T119" s="69">
        <v>532.35385779574517</v>
      </c>
      <c r="U119" s="72">
        <v>1342.51</v>
      </c>
      <c r="V119" s="69">
        <v>1207.0858496082374</v>
      </c>
      <c r="W119" s="70">
        <v>1477.9341503917626</v>
      </c>
      <c r="X119" s="69">
        <v>1442.2</v>
      </c>
      <c r="Y119" s="69">
        <v>1241.3361321337977</v>
      </c>
      <c r="Z119" s="69">
        <v>1643.0638678662024</v>
      </c>
      <c r="AA119" s="72">
        <v>924.58510000000001</v>
      </c>
      <c r="AB119" s="69">
        <v>795.44626808036435</v>
      </c>
      <c r="AC119" s="70">
        <v>1053.7239319196358</v>
      </c>
      <c r="AD119" s="69">
        <v>679.74490000000003</v>
      </c>
      <c r="AE119" s="69">
        <v>586.14887170082102</v>
      </c>
      <c r="AF119" s="69">
        <v>773.34092829917904</v>
      </c>
      <c r="AG119" s="72">
        <v>216.89269999999999</v>
      </c>
      <c r="AH119" s="69">
        <v>166.99535003569198</v>
      </c>
      <c r="AI119" s="70">
        <v>266.79004996430797</v>
      </c>
      <c r="AJ119" s="69">
        <v>559.55089999999996</v>
      </c>
      <c r="AK119" s="69">
        <v>440.72116740227818</v>
      </c>
      <c r="AL119" s="69">
        <v>678.38063259772173</v>
      </c>
      <c r="AM119" s="72">
        <v>812.54949999999997</v>
      </c>
      <c r="AN119" s="69">
        <v>691.0403875577673</v>
      </c>
      <c r="AO119" s="70">
        <v>934.05861244223263</v>
      </c>
      <c r="AQ119" s="91">
        <f t="shared" si="7"/>
        <v>44612</v>
      </c>
      <c r="AR119" s="68">
        <v>2</v>
      </c>
      <c r="AS119" s="72">
        <v>91.84026580348521</v>
      </c>
      <c r="AT119" s="69">
        <v>55.838881608519003</v>
      </c>
      <c r="AU119" s="70">
        <v>127.84164999845142</v>
      </c>
      <c r="AV119" s="69">
        <v>450.22208583149416</v>
      </c>
      <c r="AW119" s="69">
        <v>365.50829816144022</v>
      </c>
      <c r="AX119" s="69">
        <v>534.93587350154803</v>
      </c>
      <c r="AY119" s="72">
        <v>424.31859482863439</v>
      </c>
      <c r="AZ119" s="69">
        <v>355.29044582191216</v>
      </c>
      <c r="BA119" s="70">
        <v>493.34674383535662</v>
      </c>
      <c r="BB119" s="69">
        <v>409.30631099299785</v>
      </c>
      <c r="BC119" s="69">
        <v>353.39015723562244</v>
      </c>
      <c r="BD119" s="69">
        <v>465.22246475037326</v>
      </c>
      <c r="BE119" s="72">
        <v>407.58194266678674</v>
      </c>
      <c r="BF119" s="69">
        <v>288.55171213037835</v>
      </c>
      <c r="BG119" s="70">
        <v>526.6121732031952</v>
      </c>
      <c r="BH119" s="69">
        <v>94.824036650004473</v>
      </c>
      <c r="BI119" s="69">
        <v>55.608608053028625</v>
      </c>
      <c r="BJ119" s="69">
        <v>134.03946524698031</v>
      </c>
      <c r="BK119" s="72">
        <v>188.82452654902181</v>
      </c>
      <c r="BL119" s="69">
        <v>153.4803516695759</v>
      </c>
      <c r="BM119" s="70">
        <v>224.16870142846773</v>
      </c>
      <c r="BN119" s="69">
        <v>357.87713504107649</v>
      </c>
      <c r="BO119" s="69">
        <v>295.44904760451112</v>
      </c>
      <c r="BP119" s="70">
        <v>420.30522247764185</v>
      </c>
    </row>
    <row r="120" spans="1:68" x14ac:dyDescent="0.35">
      <c r="A120" s="91">
        <f t="shared" si="4"/>
        <v>44619</v>
      </c>
      <c r="B120" s="71">
        <v>9</v>
      </c>
      <c r="C120" s="69">
        <v>8959.5300000000007</v>
      </c>
      <c r="D120" s="69">
        <v>8323.7906211777899</v>
      </c>
      <c r="E120" s="69">
        <v>9595.2693788222114</v>
      </c>
      <c r="F120" s="72">
        <v>7761.62</v>
      </c>
      <c r="G120" s="69">
        <v>7094.8209685513657</v>
      </c>
      <c r="H120" s="70">
        <v>8428.4190314486332</v>
      </c>
      <c r="I120" s="69">
        <v>1197.9100000000001</v>
      </c>
      <c r="J120" s="69">
        <v>1033.1534101192801</v>
      </c>
      <c r="K120" s="70">
        <v>1362.66658988072</v>
      </c>
      <c r="M120" s="91">
        <f t="shared" si="5"/>
        <v>44619</v>
      </c>
      <c r="N120" s="68">
        <f t="shared" si="6"/>
        <v>9</v>
      </c>
      <c r="O120" s="72">
        <v>1164.07</v>
      </c>
      <c r="P120" s="69">
        <v>1005.559058420652</v>
      </c>
      <c r="Q120" s="70">
        <v>1322.5809415793478</v>
      </c>
      <c r="R120" s="69">
        <v>463.03840000000002</v>
      </c>
      <c r="S120" s="69">
        <v>378.97464220425485</v>
      </c>
      <c r="T120" s="69">
        <v>547.10215779574514</v>
      </c>
      <c r="U120" s="72">
        <v>1386.68</v>
      </c>
      <c r="V120" s="69">
        <v>1251.2558496082374</v>
      </c>
      <c r="W120" s="70">
        <v>1522.1041503917627</v>
      </c>
      <c r="X120" s="69">
        <v>1443.3</v>
      </c>
      <c r="Y120" s="69">
        <v>1242.4361321337976</v>
      </c>
      <c r="Z120" s="69">
        <v>1644.1638678662023</v>
      </c>
      <c r="AA120" s="72">
        <v>955.00300000000004</v>
      </c>
      <c r="AB120" s="69">
        <v>825.86416808036438</v>
      </c>
      <c r="AC120" s="70">
        <v>1084.1418319196357</v>
      </c>
      <c r="AD120" s="69">
        <v>702.10789999999997</v>
      </c>
      <c r="AE120" s="69">
        <v>608.51187170082096</v>
      </c>
      <c r="AF120" s="69">
        <v>795.70392829917898</v>
      </c>
      <c r="AG120" s="72">
        <v>241.0984</v>
      </c>
      <c r="AH120" s="69">
        <v>191.20105003569199</v>
      </c>
      <c r="AI120" s="70">
        <v>290.995749964308</v>
      </c>
      <c r="AJ120" s="69">
        <v>577.95960000000002</v>
      </c>
      <c r="AK120" s="69">
        <v>459.12986740227825</v>
      </c>
      <c r="AL120" s="69">
        <v>696.7893325977218</v>
      </c>
      <c r="AM120" s="72">
        <v>828.36289999999997</v>
      </c>
      <c r="AN120" s="69">
        <v>706.8537875577673</v>
      </c>
      <c r="AO120" s="70">
        <v>949.87201244223263</v>
      </c>
      <c r="AQ120" s="91">
        <f t="shared" si="7"/>
        <v>44619</v>
      </c>
      <c r="AR120" s="68">
        <v>2</v>
      </c>
      <c r="AS120" s="72">
        <v>110.49934849588362</v>
      </c>
      <c r="AT120" s="69">
        <v>67.183603885497234</v>
      </c>
      <c r="AU120" s="70">
        <v>153.81509310627001</v>
      </c>
      <c r="AV120" s="69">
        <v>462.27400700156772</v>
      </c>
      <c r="AW120" s="69">
        <v>375.29252984415274</v>
      </c>
      <c r="AX120" s="69">
        <v>549.25548415898265</v>
      </c>
      <c r="AY120" s="72">
        <v>400.4074799310464</v>
      </c>
      <c r="AZ120" s="69">
        <v>335.26919109586379</v>
      </c>
      <c r="BA120" s="70">
        <v>465.545768766229</v>
      </c>
      <c r="BB120" s="69">
        <v>398.4598540882609</v>
      </c>
      <c r="BC120" s="69">
        <v>344.02545650155542</v>
      </c>
      <c r="BD120" s="69">
        <v>452.89425167496637</v>
      </c>
      <c r="BE120" s="72">
        <v>424.28473498363519</v>
      </c>
      <c r="BF120" s="69">
        <v>300.37662097901438</v>
      </c>
      <c r="BG120" s="70">
        <v>548.19284898825595</v>
      </c>
      <c r="BH120" s="69">
        <v>105.04798995759333</v>
      </c>
      <c r="BI120" s="69">
        <v>61.604343230731033</v>
      </c>
      <c r="BJ120" s="69">
        <v>148.49163668445561</v>
      </c>
      <c r="BK120" s="72">
        <v>163.97127147336451</v>
      </c>
      <c r="BL120" s="69">
        <v>133.27912887898015</v>
      </c>
      <c r="BM120" s="70">
        <v>194.66341406774887</v>
      </c>
      <c r="BN120" s="69">
        <v>388.72262540354939</v>
      </c>
      <c r="BO120" s="69">
        <v>320.91385062815425</v>
      </c>
      <c r="BP120" s="70">
        <v>456.53140017894452</v>
      </c>
    </row>
    <row r="121" spans="1:68" x14ac:dyDescent="0.35">
      <c r="A121" s="91">
        <f t="shared" si="4"/>
        <v>44626</v>
      </c>
      <c r="B121" s="71">
        <v>10</v>
      </c>
      <c r="C121" s="69">
        <v>9003.8799999999992</v>
      </c>
      <c r="D121" s="69">
        <v>8368.1406211777885</v>
      </c>
      <c r="E121" s="69">
        <v>9639.6193788222099</v>
      </c>
      <c r="F121" s="72">
        <v>7826.34</v>
      </c>
      <c r="G121" s="69">
        <v>7159.5409685513659</v>
      </c>
      <c r="H121" s="70">
        <v>8493.1390314486343</v>
      </c>
      <c r="I121" s="69">
        <v>1177.54</v>
      </c>
      <c r="J121" s="69">
        <v>1012.78341011928</v>
      </c>
      <c r="K121" s="70">
        <v>1342.2965898807199</v>
      </c>
      <c r="M121" s="91">
        <f t="shared" si="5"/>
        <v>44626</v>
      </c>
      <c r="N121" s="68">
        <f t="shared" si="6"/>
        <v>10</v>
      </c>
      <c r="O121" s="72">
        <v>1173.3599999999999</v>
      </c>
      <c r="P121" s="69">
        <v>1014.849058420652</v>
      </c>
      <c r="Q121" s="70">
        <v>1331.8709415793478</v>
      </c>
      <c r="R121" s="69">
        <v>466.73340000000002</v>
      </c>
      <c r="S121" s="69">
        <v>382.66964220425484</v>
      </c>
      <c r="T121" s="69">
        <v>550.79715779574519</v>
      </c>
      <c r="U121" s="72">
        <v>1397.74</v>
      </c>
      <c r="V121" s="69">
        <v>1262.3158496082374</v>
      </c>
      <c r="W121" s="70">
        <v>1533.1641503917626</v>
      </c>
      <c r="X121" s="69">
        <v>1446.03</v>
      </c>
      <c r="Y121" s="69">
        <v>1245.1661321337976</v>
      </c>
      <c r="Z121" s="69">
        <v>1646.8938678662023</v>
      </c>
      <c r="AA121" s="72">
        <v>962.62390000000005</v>
      </c>
      <c r="AB121" s="69">
        <v>833.48506808036439</v>
      </c>
      <c r="AC121" s="70">
        <v>1091.7627319196358</v>
      </c>
      <c r="AD121" s="69">
        <v>707.71069999999997</v>
      </c>
      <c r="AE121" s="69">
        <v>614.11467170082096</v>
      </c>
      <c r="AF121" s="69">
        <v>801.30672829917899</v>
      </c>
      <c r="AG121" s="72">
        <v>248.79079999999999</v>
      </c>
      <c r="AH121" s="69">
        <v>198.89345003569198</v>
      </c>
      <c r="AI121" s="70">
        <v>298.68814996430797</v>
      </c>
      <c r="AJ121" s="69">
        <v>582.57169999999996</v>
      </c>
      <c r="AK121" s="69">
        <v>463.74196740227819</v>
      </c>
      <c r="AL121" s="69">
        <v>701.40143259772174</v>
      </c>
      <c r="AM121" s="72">
        <v>840.78089999999997</v>
      </c>
      <c r="AN121" s="69">
        <v>719.27178755776731</v>
      </c>
      <c r="AO121" s="70">
        <v>962.29001244223264</v>
      </c>
      <c r="AQ121" s="91">
        <f t="shared" si="7"/>
        <v>44626</v>
      </c>
      <c r="AR121" s="68">
        <v>2</v>
      </c>
      <c r="AS121" s="72">
        <v>102.54286395592291</v>
      </c>
      <c r="AT121" s="69">
        <v>62.346061285201131</v>
      </c>
      <c r="AU121" s="70">
        <v>142.73966662664469</v>
      </c>
      <c r="AV121" s="69">
        <v>436.0018093826302</v>
      </c>
      <c r="AW121" s="69">
        <v>353.96370892919452</v>
      </c>
      <c r="AX121" s="69">
        <v>518.03990983606593</v>
      </c>
      <c r="AY121" s="72">
        <v>437.0824832173189</v>
      </c>
      <c r="AZ121" s="69">
        <v>365.97790484752545</v>
      </c>
      <c r="BA121" s="70">
        <v>508.18706158711234</v>
      </c>
      <c r="BB121" s="69">
        <v>403.12005721226149</v>
      </c>
      <c r="BC121" s="69">
        <v>348.04901995637999</v>
      </c>
      <c r="BD121" s="69">
        <v>458.19109446814298</v>
      </c>
      <c r="BE121" s="72">
        <v>394.72524793458655</v>
      </c>
      <c r="BF121" s="69">
        <v>279.44968652776993</v>
      </c>
      <c r="BG121" s="70">
        <v>510.00080934140317</v>
      </c>
      <c r="BH121" s="69">
        <v>88.749751440818031</v>
      </c>
      <c r="BI121" s="69">
        <v>52.046404234953329</v>
      </c>
      <c r="BJ121" s="69">
        <v>125.45309864668273</v>
      </c>
      <c r="BK121" s="72">
        <v>184.4816721886165</v>
      </c>
      <c r="BL121" s="69">
        <v>149.95039278835125</v>
      </c>
      <c r="BM121" s="70">
        <v>219.01295158888175</v>
      </c>
      <c r="BN121" s="69">
        <v>375.96396518068542</v>
      </c>
      <c r="BO121" s="69">
        <v>310.38081109456664</v>
      </c>
      <c r="BP121" s="70">
        <v>441.5471192668042</v>
      </c>
    </row>
    <row r="122" spans="1:68" x14ac:dyDescent="0.35">
      <c r="A122" s="91">
        <f t="shared" si="4"/>
        <v>44633</v>
      </c>
      <c r="B122" s="71">
        <v>11</v>
      </c>
      <c r="C122" s="69">
        <v>8748.25</v>
      </c>
      <c r="D122" s="69">
        <v>8112.5106211777893</v>
      </c>
      <c r="E122" s="69">
        <v>9383.9893788222107</v>
      </c>
      <c r="F122" s="72">
        <v>7732</v>
      </c>
      <c r="G122" s="69">
        <v>7065.2009685513658</v>
      </c>
      <c r="H122" s="70">
        <v>8398.7990314486342</v>
      </c>
      <c r="I122" s="69">
        <v>1016.26</v>
      </c>
      <c r="J122" s="69">
        <v>851.50341011928003</v>
      </c>
      <c r="K122" s="70">
        <v>1181.0165898807199</v>
      </c>
      <c r="M122" s="91">
        <f t="shared" si="5"/>
        <v>44633</v>
      </c>
      <c r="N122" s="68">
        <f t="shared" si="6"/>
        <v>11</v>
      </c>
      <c r="O122" s="72">
        <v>1154.55</v>
      </c>
      <c r="P122" s="69">
        <v>996.03905842065205</v>
      </c>
      <c r="Q122" s="70">
        <v>1313.0609415793479</v>
      </c>
      <c r="R122" s="69">
        <v>459.2518</v>
      </c>
      <c r="S122" s="69">
        <v>375.18804220425483</v>
      </c>
      <c r="T122" s="69">
        <v>543.31555779574524</v>
      </c>
      <c r="U122" s="72">
        <v>1375.34</v>
      </c>
      <c r="V122" s="69">
        <v>1239.9158496082373</v>
      </c>
      <c r="W122" s="70">
        <v>1510.7641503917625</v>
      </c>
      <c r="X122" s="69">
        <v>1459.07</v>
      </c>
      <c r="Y122" s="69">
        <v>1258.2061321337976</v>
      </c>
      <c r="Z122" s="69">
        <v>1659.9338678662023</v>
      </c>
      <c r="AA122" s="72">
        <v>947.19309999999996</v>
      </c>
      <c r="AB122" s="69">
        <v>818.0542680803643</v>
      </c>
      <c r="AC122" s="70">
        <v>1076.3319319196357</v>
      </c>
      <c r="AD122" s="69">
        <v>696.36609999999996</v>
      </c>
      <c r="AE122" s="69">
        <v>602.77007170082095</v>
      </c>
      <c r="AF122" s="69">
        <v>789.96212829917897</v>
      </c>
      <c r="AG122" s="72">
        <v>237.24680000000001</v>
      </c>
      <c r="AH122" s="69">
        <v>187.349450035692</v>
      </c>
      <c r="AI122" s="70">
        <v>287.14414996430799</v>
      </c>
      <c r="AJ122" s="69">
        <v>573.23310000000004</v>
      </c>
      <c r="AK122" s="69">
        <v>454.40336740227826</v>
      </c>
      <c r="AL122" s="69">
        <v>692.06283259772181</v>
      </c>
      <c r="AM122" s="72">
        <v>829.74779999999998</v>
      </c>
      <c r="AN122" s="69">
        <v>708.23868755776732</v>
      </c>
      <c r="AO122" s="70">
        <v>951.25691244223265</v>
      </c>
      <c r="AQ122" s="91">
        <f t="shared" si="7"/>
        <v>44633</v>
      </c>
      <c r="AR122" s="68">
        <v>2</v>
      </c>
      <c r="AS122" s="72">
        <v>110.98468523573437</v>
      </c>
      <c r="AT122" s="69">
        <v>67.478688623326491</v>
      </c>
      <c r="AU122" s="70">
        <v>154.49068184814226</v>
      </c>
      <c r="AV122" s="69">
        <v>443.71745189987342</v>
      </c>
      <c r="AW122" s="69">
        <v>360.22757615039325</v>
      </c>
      <c r="AX122" s="69">
        <v>527.2073276493536</v>
      </c>
      <c r="AY122" s="72">
        <v>417.45561238477717</v>
      </c>
      <c r="AZ122" s="69">
        <v>349.54393336202162</v>
      </c>
      <c r="BA122" s="70">
        <v>485.36729140753272</v>
      </c>
      <c r="BB122" s="69">
        <v>374.34613855983264</v>
      </c>
      <c r="BC122" s="69">
        <v>323.2059638788968</v>
      </c>
      <c r="BD122" s="69">
        <v>425.48631324076848</v>
      </c>
      <c r="BE122" s="72">
        <v>423.63423939012654</v>
      </c>
      <c r="BF122" s="69">
        <v>299.91609611863402</v>
      </c>
      <c r="BG122" s="70">
        <v>547.35238266161912</v>
      </c>
      <c r="BH122" s="69">
        <v>100.00339926718522</v>
      </c>
      <c r="BI122" s="69">
        <v>58.6459934662481</v>
      </c>
      <c r="BJ122" s="69">
        <v>141.36080506812232</v>
      </c>
      <c r="BK122" s="72">
        <v>181.82030915107489</v>
      </c>
      <c r="BL122" s="69">
        <v>147.78718368417668</v>
      </c>
      <c r="BM122" s="70">
        <v>215.85343461797311</v>
      </c>
      <c r="BN122" s="69">
        <v>359.3012632133927</v>
      </c>
      <c r="BO122" s="69">
        <v>296.62475085844846</v>
      </c>
      <c r="BP122" s="70">
        <v>421.97777556833694</v>
      </c>
    </row>
    <row r="123" spans="1:68" x14ac:dyDescent="0.35">
      <c r="A123" s="91">
        <f t="shared" si="4"/>
        <v>44640</v>
      </c>
      <c r="B123" s="71">
        <v>12</v>
      </c>
      <c r="C123" s="69">
        <v>8638.34</v>
      </c>
      <c r="D123" s="69">
        <v>8002.6006211777894</v>
      </c>
      <c r="E123" s="69">
        <v>9274.0793788222109</v>
      </c>
      <c r="F123" s="72">
        <v>7626.83</v>
      </c>
      <c r="G123" s="69">
        <v>6960.0309685513657</v>
      </c>
      <c r="H123" s="70">
        <v>8293.6290314486341</v>
      </c>
      <c r="I123" s="69">
        <v>1011.52</v>
      </c>
      <c r="J123" s="69">
        <v>846.76341011928002</v>
      </c>
      <c r="K123" s="70">
        <v>1176.2765898807199</v>
      </c>
      <c r="M123" s="91">
        <f t="shared" si="5"/>
        <v>44640</v>
      </c>
      <c r="N123" s="68">
        <f t="shared" si="6"/>
        <v>12</v>
      </c>
      <c r="O123" s="72">
        <v>1144.3800000000001</v>
      </c>
      <c r="P123" s="69">
        <v>985.86905842065221</v>
      </c>
      <c r="Q123" s="70">
        <v>1302.890941579348</v>
      </c>
      <c r="R123" s="69">
        <v>455.2045</v>
      </c>
      <c r="S123" s="69">
        <v>371.14074220425482</v>
      </c>
      <c r="T123" s="69">
        <v>539.26825779574517</v>
      </c>
      <c r="U123" s="72">
        <v>1363.22</v>
      </c>
      <c r="V123" s="69">
        <v>1227.7958496082374</v>
      </c>
      <c r="W123" s="70">
        <v>1498.6441503917627</v>
      </c>
      <c r="X123" s="69">
        <v>1414.41</v>
      </c>
      <c r="Y123" s="69">
        <v>1213.5461321337978</v>
      </c>
      <c r="Z123" s="69">
        <v>1615.2738678662024</v>
      </c>
      <c r="AA123" s="72">
        <v>938.84580000000005</v>
      </c>
      <c r="AB123" s="69">
        <v>809.70696808036439</v>
      </c>
      <c r="AC123" s="70">
        <v>1067.9846319196358</v>
      </c>
      <c r="AD123" s="69">
        <v>690.22929999999997</v>
      </c>
      <c r="AE123" s="69">
        <v>596.63327170082096</v>
      </c>
      <c r="AF123" s="69">
        <v>783.82532829917898</v>
      </c>
      <c r="AG123" s="72">
        <v>227.94589999999999</v>
      </c>
      <c r="AH123" s="69">
        <v>178.04855003569199</v>
      </c>
      <c r="AI123" s="70">
        <v>277.84324996430797</v>
      </c>
      <c r="AJ123" s="69">
        <v>568.18140000000005</v>
      </c>
      <c r="AK123" s="69">
        <v>449.35166740227828</v>
      </c>
      <c r="AL123" s="69">
        <v>687.01113259772183</v>
      </c>
      <c r="AM123" s="72">
        <v>824.42</v>
      </c>
      <c r="AN123" s="69">
        <v>702.9108875577673</v>
      </c>
      <c r="AO123" s="70">
        <v>945.92911244223262</v>
      </c>
      <c r="AQ123" s="91">
        <f t="shared" si="7"/>
        <v>44640</v>
      </c>
      <c r="AR123" s="68">
        <v>2</v>
      </c>
      <c r="AS123" s="72">
        <v>95.563218663253735</v>
      </c>
      <c r="AT123" s="69">
        <v>58.102436947258269</v>
      </c>
      <c r="AU123" s="70">
        <v>133.0240003792492</v>
      </c>
      <c r="AV123" s="69">
        <v>446.81826941471309</v>
      </c>
      <c r="AW123" s="69">
        <v>362.74494384164069</v>
      </c>
      <c r="AX123" s="69">
        <v>530.89159498778554</v>
      </c>
      <c r="AY123" s="72">
        <v>423.13560367692992</v>
      </c>
      <c r="AZ123" s="69">
        <v>354.29990367076698</v>
      </c>
      <c r="BA123" s="70">
        <v>491.97130368309286</v>
      </c>
      <c r="BB123" s="69">
        <v>359.90790410219103</v>
      </c>
      <c r="BC123" s="69">
        <v>310.74016550698252</v>
      </c>
      <c r="BD123" s="69">
        <v>409.07564269739953</v>
      </c>
      <c r="BE123" s="72">
        <v>394.16609835382053</v>
      </c>
      <c r="BF123" s="69">
        <v>279.05383099057076</v>
      </c>
      <c r="BG123" s="70">
        <v>509.2783657170703</v>
      </c>
      <c r="BH123" s="69">
        <v>116.05653254433636</v>
      </c>
      <c r="BI123" s="69">
        <v>68.060192945300628</v>
      </c>
      <c r="BJ123" s="69">
        <v>164.0528721433721</v>
      </c>
      <c r="BK123" s="72">
        <v>171.45868190336327</v>
      </c>
      <c r="BL123" s="69">
        <v>139.36504582469172</v>
      </c>
      <c r="BM123" s="70">
        <v>203.55231798203482</v>
      </c>
      <c r="BN123" s="69">
        <v>357.17783770235411</v>
      </c>
      <c r="BO123" s="69">
        <v>294.87173569355548</v>
      </c>
      <c r="BP123" s="70">
        <v>419.48393971115274</v>
      </c>
    </row>
    <row r="124" spans="1:68" x14ac:dyDescent="0.35">
      <c r="A124" s="91">
        <f t="shared" si="4"/>
        <v>44647</v>
      </c>
      <c r="B124" s="71">
        <v>13</v>
      </c>
      <c r="C124" s="69">
        <v>8990.93</v>
      </c>
      <c r="D124" s="69">
        <v>8355.1906211777896</v>
      </c>
      <c r="E124" s="69">
        <v>9626.669378822211</v>
      </c>
      <c r="F124" s="72">
        <v>7878.05</v>
      </c>
      <c r="G124" s="69">
        <v>7211.250968551366</v>
      </c>
      <c r="H124" s="70">
        <v>8544.8490314486335</v>
      </c>
      <c r="I124" s="69">
        <v>1112.8800000000001</v>
      </c>
      <c r="J124" s="69">
        <v>948.12341011928015</v>
      </c>
      <c r="K124" s="70">
        <v>1277.6365898807201</v>
      </c>
      <c r="M124" s="91">
        <f t="shared" si="5"/>
        <v>44647</v>
      </c>
      <c r="N124" s="68">
        <f t="shared" si="6"/>
        <v>13</v>
      </c>
      <c r="O124" s="72">
        <v>1180.71</v>
      </c>
      <c r="P124" s="69">
        <v>1022.1990584206521</v>
      </c>
      <c r="Q124" s="70">
        <v>1339.2209415793479</v>
      </c>
      <c r="R124" s="69">
        <v>469.65780000000001</v>
      </c>
      <c r="S124" s="69">
        <v>385.59404220425483</v>
      </c>
      <c r="T124" s="69">
        <v>553.72155779574518</v>
      </c>
      <c r="U124" s="72">
        <v>1406.5</v>
      </c>
      <c r="V124" s="69">
        <v>1271.0758496082371</v>
      </c>
      <c r="W124" s="70">
        <v>1541.9241503917629</v>
      </c>
      <c r="X124" s="69">
        <v>1454.92</v>
      </c>
      <c r="Y124" s="69">
        <v>1254.0561321337977</v>
      </c>
      <c r="Z124" s="69">
        <v>1655.7838678662024</v>
      </c>
      <c r="AA124" s="72">
        <v>968.65520000000004</v>
      </c>
      <c r="AB124" s="69">
        <v>839.51636808036437</v>
      </c>
      <c r="AC124" s="70">
        <v>1097.7940319196357</v>
      </c>
      <c r="AD124" s="69">
        <v>712.14480000000003</v>
      </c>
      <c r="AE124" s="69">
        <v>618.54877170082102</v>
      </c>
      <c r="AF124" s="69">
        <v>805.74082829917904</v>
      </c>
      <c r="AG124" s="72">
        <v>246.3503</v>
      </c>
      <c r="AH124" s="69">
        <v>196.452950035692</v>
      </c>
      <c r="AI124" s="70">
        <v>296.24764996430798</v>
      </c>
      <c r="AJ124" s="69">
        <v>586.22180000000003</v>
      </c>
      <c r="AK124" s="69">
        <v>467.39206740227826</v>
      </c>
      <c r="AL124" s="69">
        <v>705.0515325977218</v>
      </c>
      <c r="AM124" s="72">
        <v>852.89200000000005</v>
      </c>
      <c r="AN124" s="69">
        <v>731.38288755776739</v>
      </c>
      <c r="AO124" s="70">
        <v>974.40111244223272</v>
      </c>
      <c r="AQ124" s="91">
        <f t="shared" si="7"/>
        <v>44647</v>
      </c>
      <c r="AR124" s="68">
        <v>2</v>
      </c>
      <c r="AS124" s="72">
        <v>113.92746628780546</v>
      </c>
      <c r="AT124" s="69">
        <v>69.267899502985728</v>
      </c>
      <c r="AU124" s="70">
        <v>158.58703307262519</v>
      </c>
      <c r="AV124" s="69">
        <v>525.46255034194428</v>
      </c>
      <c r="AW124" s="69">
        <v>426.59151686960405</v>
      </c>
      <c r="AX124" s="69">
        <v>624.33358381428457</v>
      </c>
      <c r="AY124" s="72">
        <v>462.31884338511503</v>
      </c>
      <c r="AZ124" s="69">
        <v>387.1088139432245</v>
      </c>
      <c r="BA124" s="70">
        <v>537.52887282700556</v>
      </c>
      <c r="BB124" s="69">
        <v>415.03025724411162</v>
      </c>
      <c r="BC124" s="69">
        <v>358.33214374147906</v>
      </c>
      <c r="BD124" s="69">
        <v>471.72837074674419</v>
      </c>
      <c r="BE124" s="72">
        <v>439.55151768182969</v>
      </c>
      <c r="BF124" s="69">
        <v>311.18489245802812</v>
      </c>
      <c r="BG124" s="70">
        <v>567.91814290563127</v>
      </c>
      <c r="BH124" s="69">
        <v>123.93546539847857</v>
      </c>
      <c r="BI124" s="69">
        <v>72.68071432828377</v>
      </c>
      <c r="BJ124" s="69">
        <v>175.19021646867338</v>
      </c>
      <c r="BK124" s="72">
        <v>209.84990385578493</v>
      </c>
      <c r="BL124" s="69">
        <v>170.57019885205909</v>
      </c>
      <c r="BM124" s="70">
        <v>249.12960885951077</v>
      </c>
      <c r="BN124" s="69">
        <v>348.70980769328838</v>
      </c>
      <c r="BO124" s="69">
        <v>287.88086883927116</v>
      </c>
      <c r="BP124" s="70">
        <v>409.53874654730561</v>
      </c>
    </row>
    <row r="125" spans="1:68" x14ac:dyDescent="0.35">
      <c r="A125" s="91">
        <f t="shared" si="4"/>
        <v>44654</v>
      </c>
      <c r="B125" s="71">
        <v>14</v>
      </c>
      <c r="C125" s="69">
        <v>9227.5300000000007</v>
      </c>
      <c r="D125" s="69">
        <v>8591.7906211777899</v>
      </c>
      <c r="E125" s="69">
        <v>9863.2693788222114</v>
      </c>
      <c r="F125" s="72">
        <v>8065.9</v>
      </c>
      <c r="G125" s="69">
        <v>7399.1009685513654</v>
      </c>
      <c r="H125" s="70">
        <v>8732.6990314486338</v>
      </c>
      <c r="I125" s="69">
        <v>1161.6300000000001</v>
      </c>
      <c r="J125" s="69">
        <v>996.87341011928015</v>
      </c>
      <c r="K125" s="70">
        <v>1326.3865898807201</v>
      </c>
      <c r="M125" s="91">
        <f t="shared" si="5"/>
        <v>44654</v>
      </c>
      <c r="N125" s="68">
        <f t="shared" si="6"/>
        <v>14</v>
      </c>
      <c r="O125" s="72">
        <v>1196.3900000000001</v>
      </c>
      <c r="P125" s="69">
        <v>1037.8790584206522</v>
      </c>
      <c r="Q125" s="70">
        <v>1354.900941579348</v>
      </c>
      <c r="R125" s="69">
        <v>475.89409999999998</v>
      </c>
      <c r="S125" s="69">
        <v>391.8303422042548</v>
      </c>
      <c r="T125" s="69">
        <v>559.95785779574521</v>
      </c>
      <c r="U125" s="72">
        <v>1425.18</v>
      </c>
      <c r="V125" s="69">
        <v>1289.7558496082374</v>
      </c>
      <c r="W125" s="70">
        <v>1560.6041503917627</v>
      </c>
      <c r="X125" s="69">
        <v>1514.98</v>
      </c>
      <c r="Y125" s="69">
        <v>1314.1161321337977</v>
      </c>
      <c r="Z125" s="69">
        <v>1715.8438678662023</v>
      </c>
      <c r="AA125" s="72">
        <v>981.51739999999995</v>
      </c>
      <c r="AB125" s="69">
        <v>852.37856808036429</v>
      </c>
      <c r="AC125" s="70">
        <v>1110.6562319196357</v>
      </c>
      <c r="AD125" s="69">
        <v>721.601</v>
      </c>
      <c r="AE125" s="69">
        <v>628.00497170082099</v>
      </c>
      <c r="AF125" s="69">
        <v>815.19702829917901</v>
      </c>
      <c r="AG125" s="72">
        <v>257.41989999999998</v>
      </c>
      <c r="AH125" s="69">
        <v>207.52255003569198</v>
      </c>
      <c r="AI125" s="70">
        <v>307.31724996430796</v>
      </c>
      <c r="AJ125" s="69">
        <v>594.0059</v>
      </c>
      <c r="AK125" s="69">
        <v>475.17616740227822</v>
      </c>
      <c r="AL125" s="69">
        <v>712.83563259772177</v>
      </c>
      <c r="AM125" s="72">
        <v>898.91849999999999</v>
      </c>
      <c r="AN125" s="69">
        <v>777.40938755776733</v>
      </c>
      <c r="AO125" s="70">
        <v>1020.4276124422327</v>
      </c>
      <c r="AQ125" s="91">
        <f t="shared" si="7"/>
        <v>44654</v>
      </c>
      <c r="AR125" s="68">
        <v>2</v>
      </c>
      <c r="AS125" s="72">
        <v>87.606691406463256</v>
      </c>
      <c r="AT125" s="69">
        <v>53.264868375129659</v>
      </c>
      <c r="AU125" s="70">
        <v>121.94851443779686</v>
      </c>
      <c r="AV125" s="69">
        <v>527.34493395924346</v>
      </c>
      <c r="AW125" s="69">
        <v>428.11971118547223</v>
      </c>
      <c r="AX125" s="69">
        <v>626.57015673301476</v>
      </c>
      <c r="AY125" s="72">
        <v>413.06889643862826</v>
      </c>
      <c r="AZ125" s="69">
        <v>345.87084836599217</v>
      </c>
      <c r="BA125" s="70">
        <v>480.26694451126434</v>
      </c>
      <c r="BB125" s="69">
        <v>421.90115817415221</v>
      </c>
      <c r="BC125" s="69">
        <v>364.26439715366496</v>
      </c>
      <c r="BD125" s="69">
        <v>479.53791919463947</v>
      </c>
      <c r="BE125" s="72">
        <v>394.16047097656269</v>
      </c>
      <c r="BF125" s="69">
        <v>279.04984703256736</v>
      </c>
      <c r="BG125" s="70">
        <v>509.27109492055803</v>
      </c>
      <c r="BH125" s="69">
        <v>139.4485228801191</v>
      </c>
      <c r="BI125" s="69">
        <v>81.778191757817041</v>
      </c>
      <c r="BJ125" s="69">
        <v>197.11885400242116</v>
      </c>
      <c r="BK125" s="72">
        <v>193.18529659693749</v>
      </c>
      <c r="BL125" s="69">
        <v>157.02487277992273</v>
      </c>
      <c r="BM125" s="70">
        <v>229.34572041395225</v>
      </c>
      <c r="BN125" s="69">
        <v>379.76564569869464</v>
      </c>
      <c r="BO125" s="69">
        <v>313.51932646301435</v>
      </c>
      <c r="BP125" s="70">
        <v>446.01196493437493</v>
      </c>
    </row>
    <row r="126" spans="1:68" x14ac:dyDescent="0.35">
      <c r="A126" s="91">
        <f t="shared" si="4"/>
        <v>44661</v>
      </c>
      <c r="B126" s="71">
        <v>15</v>
      </c>
      <c r="C126" s="69">
        <v>8948.58</v>
      </c>
      <c r="D126" s="69">
        <v>8312.8406211777892</v>
      </c>
      <c r="E126" s="69">
        <v>9584.3193788222106</v>
      </c>
      <c r="F126" s="72">
        <v>7964.71</v>
      </c>
      <c r="G126" s="69">
        <v>7297.9109685513658</v>
      </c>
      <c r="H126" s="70">
        <v>8631.5090314486333</v>
      </c>
      <c r="I126" s="69">
        <v>983.87019999999995</v>
      </c>
      <c r="J126" s="69">
        <v>819.11361011928</v>
      </c>
      <c r="K126" s="70">
        <v>1148.62678988072</v>
      </c>
      <c r="M126" s="91">
        <f t="shared" si="5"/>
        <v>44661</v>
      </c>
      <c r="N126" s="68">
        <f t="shared" si="6"/>
        <v>15</v>
      </c>
      <c r="O126" s="72">
        <v>1182.23</v>
      </c>
      <c r="P126" s="69">
        <v>1023.7190584206521</v>
      </c>
      <c r="Q126" s="70">
        <v>1340.7409415793479</v>
      </c>
      <c r="R126" s="69">
        <v>470.26080000000002</v>
      </c>
      <c r="S126" s="69">
        <v>386.19704220425484</v>
      </c>
      <c r="T126" s="69">
        <v>554.32455779574525</v>
      </c>
      <c r="U126" s="72">
        <v>1408.31</v>
      </c>
      <c r="V126" s="69">
        <v>1272.8858496082371</v>
      </c>
      <c r="W126" s="70">
        <v>1543.7341503917628</v>
      </c>
      <c r="X126" s="69">
        <v>1508.04</v>
      </c>
      <c r="Y126" s="69">
        <v>1307.1761321337976</v>
      </c>
      <c r="Z126" s="69">
        <v>1708.9038678662023</v>
      </c>
      <c r="AA126" s="72">
        <v>969.899</v>
      </c>
      <c r="AB126" s="69">
        <v>840.76016808036434</v>
      </c>
      <c r="AC126" s="70">
        <v>1099.0378319196357</v>
      </c>
      <c r="AD126" s="69">
        <v>713.05930000000001</v>
      </c>
      <c r="AE126" s="69">
        <v>619.463271700821</v>
      </c>
      <c r="AF126" s="69">
        <v>806.65532829917902</v>
      </c>
      <c r="AG126" s="72">
        <v>251.25059999999999</v>
      </c>
      <c r="AH126" s="69">
        <v>201.35325003569199</v>
      </c>
      <c r="AI126" s="70">
        <v>301.147949964308</v>
      </c>
      <c r="AJ126" s="69">
        <v>586.97460000000001</v>
      </c>
      <c r="AK126" s="69">
        <v>468.14486740227824</v>
      </c>
      <c r="AL126" s="69">
        <v>705.80433259772178</v>
      </c>
      <c r="AM126" s="72">
        <v>874.68979999999999</v>
      </c>
      <c r="AN126" s="69">
        <v>753.18068755776733</v>
      </c>
      <c r="AO126" s="70">
        <v>996.19891244223265</v>
      </c>
      <c r="AQ126" s="91">
        <f t="shared" si="7"/>
        <v>44661</v>
      </c>
      <c r="AR126" s="68">
        <v>2</v>
      </c>
      <c r="AS126" s="72">
        <v>98.062399912496019</v>
      </c>
      <c r="AT126" s="69">
        <v>59.621939146797573</v>
      </c>
      <c r="AU126" s="70">
        <v>136.50286067819445</v>
      </c>
      <c r="AV126" s="69">
        <v>513.81723890391277</v>
      </c>
      <c r="AW126" s="69">
        <v>417.13738723175254</v>
      </c>
      <c r="AX126" s="69">
        <v>610.49709057607299</v>
      </c>
      <c r="AY126" s="72">
        <v>476.43197819870227</v>
      </c>
      <c r="AZ126" s="69">
        <v>398.92602398533739</v>
      </c>
      <c r="BA126" s="70">
        <v>553.9379324120672</v>
      </c>
      <c r="BB126" s="69">
        <v>408.93367584688968</v>
      </c>
      <c r="BC126" s="69">
        <v>353.06842852209439</v>
      </c>
      <c r="BD126" s="69">
        <v>464.79892317168498</v>
      </c>
      <c r="BE126" s="72">
        <v>418.37015535723015</v>
      </c>
      <c r="BF126" s="69">
        <v>296.18933518670462</v>
      </c>
      <c r="BG126" s="70">
        <v>540.55097552775567</v>
      </c>
      <c r="BH126" s="69">
        <v>113.05583378779683</v>
      </c>
      <c r="BI126" s="69">
        <v>66.300463166515584</v>
      </c>
      <c r="BJ126" s="69">
        <v>159.81120440907807</v>
      </c>
      <c r="BK126" s="72">
        <v>160.51579935598394</v>
      </c>
      <c r="BL126" s="69">
        <v>130.47045203253086</v>
      </c>
      <c r="BM126" s="70">
        <v>190.56114667943703</v>
      </c>
      <c r="BN126" s="69">
        <v>372.22855477070095</v>
      </c>
      <c r="BO126" s="69">
        <v>307.29700567649991</v>
      </c>
      <c r="BP126" s="70">
        <v>437.160103864902</v>
      </c>
    </row>
    <row r="127" spans="1:68" x14ac:dyDescent="0.35">
      <c r="A127" s="91">
        <f t="shared" si="4"/>
        <v>44668</v>
      </c>
      <c r="B127" s="71">
        <v>16</v>
      </c>
      <c r="C127" s="69">
        <v>8954.41</v>
      </c>
      <c r="D127" s="69">
        <v>8318.6706211777891</v>
      </c>
      <c r="E127" s="69">
        <v>9590.1493788222106</v>
      </c>
      <c r="F127" s="72">
        <v>7943.75</v>
      </c>
      <c r="G127" s="69">
        <v>7276.9509685513658</v>
      </c>
      <c r="H127" s="70">
        <v>8610.5490314486342</v>
      </c>
      <c r="I127" s="69">
        <v>1010.66</v>
      </c>
      <c r="J127" s="69">
        <v>845.90341011928001</v>
      </c>
      <c r="K127" s="70">
        <v>1175.41658988072</v>
      </c>
      <c r="M127" s="91">
        <f t="shared" si="5"/>
        <v>44668</v>
      </c>
      <c r="N127" s="68">
        <f t="shared" si="6"/>
        <v>16</v>
      </c>
      <c r="O127" s="72">
        <v>1181.26</v>
      </c>
      <c r="P127" s="69">
        <v>1022.7490584206521</v>
      </c>
      <c r="Q127" s="70">
        <v>1339.7709415793479</v>
      </c>
      <c r="R127" s="69">
        <v>469.87430000000001</v>
      </c>
      <c r="S127" s="69">
        <v>385.81054220425483</v>
      </c>
      <c r="T127" s="69">
        <v>553.93805779574518</v>
      </c>
      <c r="U127" s="72">
        <v>1407.15</v>
      </c>
      <c r="V127" s="69">
        <v>1271.7258496082372</v>
      </c>
      <c r="W127" s="70">
        <v>1542.5741503917629</v>
      </c>
      <c r="X127" s="69">
        <v>1494.18</v>
      </c>
      <c r="Y127" s="69">
        <v>1293.3161321337977</v>
      </c>
      <c r="Z127" s="69">
        <v>1695.0438678662024</v>
      </c>
      <c r="AA127" s="72">
        <v>969.10180000000003</v>
      </c>
      <c r="AB127" s="69">
        <v>839.96296808036436</v>
      </c>
      <c r="AC127" s="70">
        <v>1098.2406319196357</v>
      </c>
      <c r="AD127" s="69">
        <v>712.47310000000004</v>
      </c>
      <c r="AE127" s="69">
        <v>618.87707170082103</v>
      </c>
      <c r="AF127" s="69">
        <v>806.06912829917906</v>
      </c>
      <c r="AG127" s="72">
        <v>256.3553</v>
      </c>
      <c r="AH127" s="69">
        <v>206.45795003569199</v>
      </c>
      <c r="AI127" s="70">
        <v>306.25264996430798</v>
      </c>
      <c r="AJ127" s="69">
        <v>586.49210000000005</v>
      </c>
      <c r="AK127" s="69">
        <v>467.66236740227828</v>
      </c>
      <c r="AL127" s="69">
        <v>705.32183259772182</v>
      </c>
      <c r="AM127" s="72">
        <v>866.87300000000005</v>
      </c>
      <c r="AN127" s="69">
        <v>745.36388755776738</v>
      </c>
      <c r="AO127" s="70">
        <v>988.38211244223271</v>
      </c>
      <c r="AQ127" s="91">
        <f t="shared" si="7"/>
        <v>44668</v>
      </c>
      <c r="AR127" s="68">
        <v>2</v>
      </c>
      <c r="AS127" s="72">
        <v>97.018080092879259</v>
      </c>
      <c r="AT127" s="69">
        <v>58.986992696470587</v>
      </c>
      <c r="AU127" s="70">
        <v>135.04916748928792</v>
      </c>
      <c r="AV127" s="69">
        <v>541.94604076330404</v>
      </c>
      <c r="AW127" s="69">
        <v>439.97347373328074</v>
      </c>
      <c r="AX127" s="69">
        <v>643.91860779332728</v>
      </c>
      <c r="AY127" s="72">
        <v>479.56886646656551</v>
      </c>
      <c r="AZ127" s="69">
        <v>401.55260326978464</v>
      </c>
      <c r="BA127" s="70">
        <v>557.58512966334638</v>
      </c>
      <c r="BB127" s="69">
        <v>392.33709050124298</v>
      </c>
      <c r="BC127" s="69">
        <v>338.73913589368715</v>
      </c>
      <c r="BD127" s="69">
        <v>445.93504510879882</v>
      </c>
      <c r="BE127" s="72">
        <v>448.90918302767039</v>
      </c>
      <c r="BF127" s="69">
        <v>317.80974521626956</v>
      </c>
      <c r="BG127" s="70">
        <v>580.00862083907123</v>
      </c>
      <c r="BH127" s="69">
        <v>132.21030828886279</v>
      </c>
      <c r="BI127" s="69">
        <v>77.533413192920705</v>
      </c>
      <c r="BJ127" s="69">
        <v>186.88720338480488</v>
      </c>
      <c r="BK127" s="72">
        <v>195.90552403273298</v>
      </c>
      <c r="BL127" s="69">
        <v>159.23592804428603</v>
      </c>
      <c r="BM127" s="70">
        <v>232.57512002117994</v>
      </c>
      <c r="BN127" s="69">
        <v>350.6887777576701</v>
      </c>
      <c r="BO127" s="69">
        <v>289.51462736562212</v>
      </c>
      <c r="BP127" s="70">
        <v>411.86292814971807</v>
      </c>
    </row>
    <row r="128" spans="1:68" x14ac:dyDescent="0.35">
      <c r="A128" s="91">
        <f t="shared" si="4"/>
        <v>44675</v>
      </c>
      <c r="B128" s="71">
        <v>17</v>
      </c>
      <c r="C128" s="69">
        <v>9176.0499999999993</v>
      </c>
      <c r="D128" s="69">
        <v>8540.3106211777886</v>
      </c>
      <c r="E128" s="69">
        <v>9811.78937882221</v>
      </c>
      <c r="F128" s="72">
        <v>8061.19</v>
      </c>
      <c r="G128" s="69">
        <v>7394.3909685513654</v>
      </c>
      <c r="H128" s="70">
        <v>8727.9890314486329</v>
      </c>
      <c r="I128" s="69">
        <v>1114.8699999999999</v>
      </c>
      <c r="J128" s="69">
        <v>950.11341011927993</v>
      </c>
      <c r="K128" s="70">
        <v>1279.6265898807198</v>
      </c>
      <c r="M128" s="91">
        <f t="shared" si="5"/>
        <v>44675</v>
      </c>
      <c r="N128" s="68">
        <f t="shared" si="6"/>
        <v>17</v>
      </c>
      <c r="O128" s="72">
        <v>1199.3900000000001</v>
      </c>
      <c r="P128" s="69">
        <v>1040.8790584206522</v>
      </c>
      <c r="Q128" s="70">
        <v>1357.900941579348</v>
      </c>
      <c r="R128" s="69">
        <v>477.08730000000003</v>
      </c>
      <c r="S128" s="69">
        <v>393.02354220425485</v>
      </c>
      <c r="T128" s="69">
        <v>561.15105779574515</v>
      </c>
      <c r="U128" s="72">
        <v>1428.75</v>
      </c>
      <c r="V128" s="69">
        <v>1293.3258496082371</v>
      </c>
      <c r="W128" s="70">
        <v>1564.1741503917629</v>
      </c>
      <c r="X128" s="69">
        <v>1484.25</v>
      </c>
      <c r="Y128" s="69">
        <v>1283.3861321337977</v>
      </c>
      <c r="Z128" s="69">
        <v>1685.1138678662023</v>
      </c>
      <c r="AA128" s="72">
        <v>983.97829999999999</v>
      </c>
      <c r="AB128" s="69">
        <v>854.83946808036433</v>
      </c>
      <c r="AC128" s="70">
        <v>1113.1171319196358</v>
      </c>
      <c r="AD128" s="69">
        <v>723.41030000000001</v>
      </c>
      <c r="AE128" s="69">
        <v>629.814271700821</v>
      </c>
      <c r="AF128" s="69">
        <v>817.00632829917902</v>
      </c>
      <c r="AG128" s="72">
        <v>262.62470000000002</v>
      </c>
      <c r="AH128" s="69">
        <v>212.72735003569201</v>
      </c>
      <c r="AI128" s="70">
        <v>312.522049964308</v>
      </c>
      <c r="AJ128" s="69">
        <v>595.49530000000004</v>
      </c>
      <c r="AK128" s="69">
        <v>476.66556740227827</v>
      </c>
      <c r="AL128" s="69">
        <v>714.32503259772182</v>
      </c>
      <c r="AM128" s="72">
        <v>906.19780000000003</v>
      </c>
      <c r="AN128" s="69">
        <v>784.68868755776737</v>
      </c>
      <c r="AO128" s="70">
        <v>1027.7069124422326</v>
      </c>
      <c r="AQ128" s="91">
        <f t="shared" si="7"/>
        <v>44675</v>
      </c>
      <c r="AR128" s="68">
        <v>2</v>
      </c>
      <c r="AS128" s="72">
        <v>95.31541212442383</v>
      </c>
      <c r="AT128" s="69">
        <v>57.951770571649689</v>
      </c>
      <c r="AU128" s="70">
        <v>132.67905367719797</v>
      </c>
      <c r="AV128" s="69">
        <v>540.57393561103913</v>
      </c>
      <c r="AW128" s="69">
        <v>438.85954388646599</v>
      </c>
      <c r="AX128" s="69">
        <v>642.28832733561228</v>
      </c>
      <c r="AY128" s="72">
        <v>489.05244551247404</v>
      </c>
      <c r="AZ128" s="69">
        <v>409.49339367650475</v>
      </c>
      <c r="BA128" s="70">
        <v>568.61149734844332</v>
      </c>
      <c r="BB128" s="69">
        <v>417.34801035473043</v>
      </c>
      <c r="BC128" s="69">
        <v>360.33326396414998</v>
      </c>
      <c r="BD128" s="69">
        <v>474.36275674531089</v>
      </c>
      <c r="BE128" s="72">
        <v>445.50066930899021</v>
      </c>
      <c r="BF128" s="69">
        <v>315.39665384399268</v>
      </c>
      <c r="BG128" s="70">
        <v>575.60468477398774</v>
      </c>
      <c r="BH128" s="69">
        <v>125.81250834115114</v>
      </c>
      <c r="BI128" s="69">
        <v>73.781487391584676</v>
      </c>
      <c r="BJ128" s="69">
        <v>177.84352929071761</v>
      </c>
      <c r="BK128" s="72">
        <v>205.12961682500188</v>
      </c>
      <c r="BL128" s="69">
        <v>166.73345514769801</v>
      </c>
      <c r="BM128" s="70">
        <v>243.52577850230574</v>
      </c>
      <c r="BN128" s="69">
        <v>406.27609205688066</v>
      </c>
      <c r="BO128" s="69">
        <v>335.40529055847838</v>
      </c>
      <c r="BP128" s="70">
        <v>477.14689355528293</v>
      </c>
    </row>
    <row r="129" spans="1:68" x14ac:dyDescent="0.35">
      <c r="A129" s="91">
        <f t="shared" si="4"/>
        <v>44682</v>
      </c>
      <c r="B129" s="71">
        <v>18</v>
      </c>
      <c r="C129" s="69">
        <v>9711.61</v>
      </c>
      <c r="D129" s="69">
        <v>9075.8706211777899</v>
      </c>
      <c r="E129" s="69">
        <v>10347.349378822211</v>
      </c>
      <c r="F129" s="72">
        <v>8527.34</v>
      </c>
      <c r="G129" s="69">
        <v>7860.5409685513659</v>
      </c>
      <c r="H129" s="70">
        <v>9194.1390314486343</v>
      </c>
      <c r="I129" s="69">
        <v>1184.27</v>
      </c>
      <c r="J129" s="69">
        <v>1019.51341011928</v>
      </c>
      <c r="K129" s="70">
        <v>1349.0265898807199</v>
      </c>
      <c r="M129" s="91">
        <f t="shared" si="5"/>
        <v>44682</v>
      </c>
      <c r="N129" s="68">
        <f t="shared" si="6"/>
        <v>18</v>
      </c>
      <c r="O129" s="72">
        <v>1272.76</v>
      </c>
      <c r="P129" s="69">
        <v>1114.2490584206521</v>
      </c>
      <c r="Q129" s="70">
        <v>1431.2709415793479</v>
      </c>
      <c r="R129" s="69">
        <v>506.27050000000003</v>
      </c>
      <c r="S129" s="69">
        <v>422.20674220425485</v>
      </c>
      <c r="T129" s="69">
        <v>590.3342577957452</v>
      </c>
      <c r="U129" s="72">
        <v>1516.15</v>
      </c>
      <c r="V129" s="69">
        <v>1380.7258496082372</v>
      </c>
      <c r="W129" s="70">
        <v>1651.5741503917629</v>
      </c>
      <c r="X129" s="69">
        <v>1568.69</v>
      </c>
      <c r="Y129" s="69">
        <v>1367.8261321337977</v>
      </c>
      <c r="Z129" s="69">
        <v>1769.5538678662024</v>
      </c>
      <c r="AA129" s="72">
        <v>1044.17</v>
      </c>
      <c r="AB129" s="69">
        <v>915.03116808036441</v>
      </c>
      <c r="AC129" s="70">
        <v>1173.3088319196358</v>
      </c>
      <c r="AD129" s="69">
        <v>767.66089999999997</v>
      </c>
      <c r="AE129" s="69">
        <v>674.06487170082096</v>
      </c>
      <c r="AF129" s="69">
        <v>861.25692829917898</v>
      </c>
      <c r="AG129" s="72">
        <v>260.9246</v>
      </c>
      <c r="AH129" s="69">
        <v>211.02725003569199</v>
      </c>
      <c r="AI129" s="70">
        <v>310.82194996430798</v>
      </c>
      <c r="AJ129" s="69">
        <v>631.92139999999995</v>
      </c>
      <c r="AK129" s="69">
        <v>513.09166740227818</v>
      </c>
      <c r="AL129" s="69">
        <v>750.75113259772172</v>
      </c>
      <c r="AM129" s="72">
        <v>958.80949999999996</v>
      </c>
      <c r="AN129" s="69">
        <v>837.30038755776729</v>
      </c>
      <c r="AO129" s="70">
        <v>1080.3186124422325</v>
      </c>
      <c r="AQ129" s="91">
        <f t="shared" si="7"/>
        <v>44682</v>
      </c>
      <c r="AR129" s="68">
        <v>2</v>
      </c>
      <c r="AS129" s="72">
        <v>131.93718164039066</v>
      </c>
      <c r="AT129" s="69">
        <v>80.217806437357524</v>
      </c>
      <c r="AU129" s="70">
        <v>183.6565568434238</v>
      </c>
      <c r="AV129" s="69">
        <v>600.20824631782284</v>
      </c>
      <c r="AW129" s="69">
        <v>487.27306269066128</v>
      </c>
      <c r="AX129" s="69">
        <v>713.1434299449844</v>
      </c>
      <c r="AY129" s="72">
        <v>451.00332165998555</v>
      </c>
      <c r="AZ129" s="69">
        <v>377.6341012923391</v>
      </c>
      <c r="BA129" s="70">
        <v>524.37254202763199</v>
      </c>
      <c r="BB129" s="69">
        <v>446.17937560475042</v>
      </c>
      <c r="BC129" s="69">
        <v>385.22591874463427</v>
      </c>
      <c r="BD129" s="69">
        <v>507.13283246486657</v>
      </c>
      <c r="BE129" s="72">
        <v>499.48369680126979</v>
      </c>
      <c r="BF129" s="69">
        <v>353.61447798742699</v>
      </c>
      <c r="BG129" s="70">
        <v>645.35291561511258</v>
      </c>
      <c r="BH129" s="69">
        <v>143.59881377800639</v>
      </c>
      <c r="BI129" s="69">
        <v>84.212088351974074</v>
      </c>
      <c r="BJ129" s="69">
        <v>202.9855392040387</v>
      </c>
      <c r="BK129" s="72">
        <v>197.67457195342772</v>
      </c>
      <c r="BL129" s="69">
        <v>160.67384557518511</v>
      </c>
      <c r="BM129" s="70">
        <v>234.67529833167032</v>
      </c>
      <c r="BN129" s="69">
        <v>420.51295389845632</v>
      </c>
      <c r="BO129" s="69">
        <v>347.15867422040958</v>
      </c>
      <c r="BP129" s="70">
        <v>493.86723357650305</v>
      </c>
    </row>
    <row r="130" spans="1:68" x14ac:dyDescent="0.35">
      <c r="A130" s="91">
        <f t="shared" si="4"/>
        <v>44689</v>
      </c>
      <c r="B130" s="71">
        <v>19</v>
      </c>
      <c r="C130" s="69">
        <v>9595.67</v>
      </c>
      <c r="D130" s="69">
        <v>8959.9306211777894</v>
      </c>
      <c r="E130" s="69">
        <v>10231.409378822211</v>
      </c>
      <c r="F130" s="72">
        <v>8582.91</v>
      </c>
      <c r="G130" s="69">
        <v>7916.1109685513657</v>
      </c>
      <c r="H130" s="70">
        <v>9249.7090314486341</v>
      </c>
      <c r="I130" s="69">
        <v>1012.76</v>
      </c>
      <c r="J130" s="69">
        <v>848.00341011928003</v>
      </c>
      <c r="K130" s="70">
        <v>1177.5165898807199</v>
      </c>
      <c r="M130" s="91">
        <f t="shared" si="5"/>
        <v>44689</v>
      </c>
      <c r="N130" s="68">
        <f t="shared" si="6"/>
        <v>19</v>
      </c>
      <c r="O130" s="72">
        <v>1284.33</v>
      </c>
      <c r="P130" s="69">
        <v>1125.819058420652</v>
      </c>
      <c r="Q130" s="70">
        <v>1442.8409415793478</v>
      </c>
      <c r="R130" s="69">
        <v>510.87310000000002</v>
      </c>
      <c r="S130" s="69">
        <v>426.80934220425485</v>
      </c>
      <c r="T130" s="69">
        <v>594.93685779574525</v>
      </c>
      <c r="U130" s="72">
        <v>1529.93</v>
      </c>
      <c r="V130" s="69">
        <v>1394.5058496082374</v>
      </c>
      <c r="W130" s="70">
        <v>1665.3541503917627</v>
      </c>
      <c r="X130" s="69">
        <v>1551.6</v>
      </c>
      <c r="Y130" s="69">
        <v>1350.7361321337976</v>
      </c>
      <c r="Z130" s="69">
        <v>1752.4638678662022</v>
      </c>
      <c r="AA130" s="72">
        <v>1053.6600000000001</v>
      </c>
      <c r="AB130" s="69">
        <v>924.52116808036442</v>
      </c>
      <c r="AC130" s="70">
        <v>1182.7988319196359</v>
      </c>
      <c r="AD130" s="69">
        <v>774.63990000000001</v>
      </c>
      <c r="AE130" s="69">
        <v>681.043871700821</v>
      </c>
      <c r="AF130" s="69">
        <v>868.23592829917902</v>
      </c>
      <c r="AG130" s="72">
        <v>264.31389999999999</v>
      </c>
      <c r="AH130" s="69">
        <v>214.41655003569198</v>
      </c>
      <c r="AI130" s="70">
        <v>314.21124996430797</v>
      </c>
      <c r="AJ130" s="69">
        <v>637.66629999999998</v>
      </c>
      <c r="AK130" s="69">
        <v>518.83656740227821</v>
      </c>
      <c r="AL130" s="69">
        <v>756.49603259772175</v>
      </c>
      <c r="AM130" s="72">
        <v>975.89689999999996</v>
      </c>
      <c r="AN130" s="69">
        <v>854.3877875577673</v>
      </c>
      <c r="AO130" s="70">
        <v>1097.4060124422326</v>
      </c>
      <c r="AQ130" s="91">
        <f t="shared" si="7"/>
        <v>44689</v>
      </c>
      <c r="AR130" s="68">
        <v>2</v>
      </c>
      <c r="AS130" s="72">
        <v>106.8431943002999</v>
      </c>
      <c r="AT130" s="69">
        <v>64.960662134582336</v>
      </c>
      <c r="AU130" s="70">
        <v>148.72572646601748</v>
      </c>
      <c r="AV130" s="69">
        <v>637.10747129805486</v>
      </c>
      <c r="AW130" s="69">
        <v>517.22932949861286</v>
      </c>
      <c r="AX130" s="69">
        <v>756.98561309749687</v>
      </c>
      <c r="AY130" s="72">
        <v>505.77471697137247</v>
      </c>
      <c r="AZ130" s="69">
        <v>423.49528601446957</v>
      </c>
      <c r="BA130" s="70">
        <v>588.05414792827537</v>
      </c>
      <c r="BB130" s="69">
        <v>419.67206528734926</v>
      </c>
      <c r="BC130" s="69">
        <v>362.33982510431389</v>
      </c>
      <c r="BD130" s="69">
        <v>477.00430547038462</v>
      </c>
      <c r="BE130" s="72">
        <v>466.49171262779237</v>
      </c>
      <c r="BF130" s="69">
        <v>330.25747287197191</v>
      </c>
      <c r="BG130" s="70">
        <v>602.72595238361282</v>
      </c>
      <c r="BH130" s="69">
        <v>135.84348238419489</v>
      </c>
      <c r="BI130" s="69">
        <v>79.664051809387246</v>
      </c>
      <c r="BJ130" s="69">
        <v>192.02291295900253</v>
      </c>
      <c r="BK130" s="72">
        <v>201.6870519427101</v>
      </c>
      <c r="BL130" s="69">
        <v>163.93526956007361</v>
      </c>
      <c r="BM130" s="70">
        <v>239.43883432534659</v>
      </c>
      <c r="BN130" s="69">
        <v>444.61965270995324</v>
      </c>
      <c r="BO130" s="69">
        <v>367.06020049122901</v>
      </c>
      <c r="BP130" s="70">
        <v>522.17910492867748</v>
      </c>
    </row>
    <row r="131" spans="1:68" x14ac:dyDescent="0.35">
      <c r="A131" s="91">
        <f t="shared" si="4"/>
        <v>44696</v>
      </c>
      <c r="B131" s="71">
        <v>20</v>
      </c>
      <c r="C131" s="69">
        <v>9624.2800000000007</v>
      </c>
      <c r="D131" s="69">
        <v>8988.5406211777899</v>
      </c>
      <c r="E131" s="69">
        <v>10260.019378822211</v>
      </c>
      <c r="F131" s="72">
        <v>8631.49</v>
      </c>
      <c r="G131" s="69">
        <v>7964.6909685513656</v>
      </c>
      <c r="H131" s="70">
        <v>9298.289031448634</v>
      </c>
      <c r="I131" s="69">
        <v>992.78719999999998</v>
      </c>
      <c r="J131" s="69">
        <v>828.03061011928003</v>
      </c>
      <c r="K131" s="70">
        <v>1157.5437898807199</v>
      </c>
      <c r="M131" s="91">
        <f t="shared" si="5"/>
        <v>44696</v>
      </c>
      <c r="N131" s="68">
        <f t="shared" si="6"/>
        <v>20</v>
      </c>
      <c r="O131" s="72">
        <v>1280.7</v>
      </c>
      <c r="P131" s="69">
        <v>1122.1890584206521</v>
      </c>
      <c r="Q131" s="70">
        <v>1439.2109415793479</v>
      </c>
      <c r="R131" s="69">
        <v>509.43110000000001</v>
      </c>
      <c r="S131" s="69">
        <v>425.36734220425484</v>
      </c>
      <c r="T131" s="69">
        <v>593.49485779574525</v>
      </c>
      <c r="U131" s="72">
        <v>1525.61</v>
      </c>
      <c r="V131" s="69">
        <v>1390.1858496082373</v>
      </c>
      <c r="W131" s="70">
        <v>1661.0341503917625</v>
      </c>
      <c r="X131" s="69">
        <v>1585.16</v>
      </c>
      <c r="Y131" s="69">
        <v>1384.2961321337978</v>
      </c>
      <c r="Z131" s="69">
        <v>1786.0238678662024</v>
      </c>
      <c r="AA131" s="72">
        <v>1050.69</v>
      </c>
      <c r="AB131" s="69">
        <v>921.55116808036439</v>
      </c>
      <c r="AC131" s="70">
        <v>1179.8288319196358</v>
      </c>
      <c r="AD131" s="69">
        <v>772.45330000000001</v>
      </c>
      <c r="AE131" s="69">
        <v>678.857271700821</v>
      </c>
      <c r="AF131" s="69">
        <v>866.04932829917902</v>
      </c>
      <c r="AG131" s="72">
        <v>275.66250000000002</v>
      </c>
      <c r="AH131" s="69">
        <v>225.76515003569202</v>
      </c>
      <c r="AI131" s="70">
        <v>325.559849964308</v>
      </c>
      <c r="AJ131" s="69">
        <v>635.8664</v>
      </c>
      <c r="AK131" s="69">
        <v>517.03666740227823</v>
      </c>
      <c r="AL131" s="69">
        <v>754.69613259772177</v>
      </c>
      <c r="AM131" s="72">
        <v>995.91740000000004</v>
      </c>
      <c r="AN131" s="69">
        <v>874.40828755776738</v>
      </c>
      <c r="AO131" s="70">
        <v>1117.4265124422327</v>
      </c>
      <c r="AQ131" s="91">
        <f t="shared" si="7"/>
        <v>44696</v>
      </c>
      <c r="AR131" s="68">
        <v>2</v>
      </c>
      <c r="AS131" s="72">
        <v>128.66332641775611</v>
      </c>
      <c r="AT131" s="69">
        <v>78.22730246199572</v>
      </c>
      <c r="AU131" s="70">
        <v>179.0993503735165</v>
      </c>
      <c r="AV131" s="69">
        <v>621.86536528951683</v>
      </c>
      <c r="AW131" s="69">
        <v>504.85517815664133</v>
      </c>
      <c r="AX131" s="69">
        <v>738.87555242239227</v>
      </c>
      <c r="AY131" s="72">
        <v>508.45060886242754</v>
      </c>
      <c r="AZ131" s="69">
        <v>425.73586381268785</v>
      </c>
      <c r="BA131" s="70">
        <v>591.16535391216723</v>
      </c>
      <c r="BB131" s="69">
        <v>444.91941392322155</v>
      </c>
      <c r="BC131" s="69">
        <v>384.1380829483424</v>
      </c>
      <c r="BD131" s="69">
        <v>505.70074489810071</v>
      </c>
      <c r="BE131" s="72">
        <v>478.05555670537541</v>
      </c>
      <c r="BF131" s="69">
        <v>338.44421192513755</v>
      </c>
      <c r="BG131" s="70">
        <v>617.66690148561327</v>
      </c>
      <c r="BH131" s="69">
        <v>140.26310754514969</v>
      </c>
      <c r="BI131" s="69">
        <v>82.255896788777591</v>
      </c>
      <c r="BJ131" s="69">
        <v>198.2703183015218</v>
      </c>
      <c r="BK131" s="72">
        <v>216.33071089411436</v>
      </c>
      <c r="BL131" s="69">
        <v>175.83792842895403</v>
      </c>
      <c r="BM131" s="70">
        <v>256.82349335927466</v>
      </c>
      <c r="BN131" s="69">
        <v>410.21927468210714</v>
      </c>
      <c r="BO131" s="69">
        <v>338.66062440656037</v>
      </c>
      <c r="BP131" s="70">
        <v>481.77792495765391</v>
      </c>
    </row>
    <row r="132" spans="1:68" x14ac:dyDescent="0.35">
      <c r="A132" s="91">
        <f t="shared" si="4"/>
        <v>44703</v>
      </c>
      <c r="B132" s="71">
        <v>21</v>
      </c>
      <c r="C132" s="69">
        <v>9426.85</v>
      </c>
      <c r="D132" s="69">
        <v>8791.1106211777897</v>
      </c>
      <c r="E132" s="69">
        <v>10062.589378822211</v>
      </c>
      <c r="F132" s="72">
        <v>8408.14</v>
      </c>
      <c r="G132" s="69">
        <v>7741.3409685513652</v>
      </c>
      <c r="H132" s="70">
        <v>9074.9390314486336</v>
      </c>
      <c r="I132" s="69">
        <v>1018.71</v>
      </c>
      <c r="J132" s="69">
        <v>853.95341011928008</v>
      </c>
      <c r="K132" s="70">
        <v>1183.46658988072</v>
      </c>
      <c r="M132" s="91">
        <f t="shared" si="5"/>
        <v>44703</v>
      </c>
      <c r="N132" s="68">
        <f t="shared" si="6"/>
        <v>21</v>
      </c>
      <c r="O132" s="72">
        <v>1253.29</v>
      </c>
      <c r="P132" s="69">
        <v>1094.7790584206521</v>
      </c>
      <c r="Q132" s="70">
        <v>1411.8009415793479</v>
      </c>
      <c r="R132" s="69">
        <v>498.52850000000001</v>
      </c>
      <c r="S132" s="69">
        <v>414.46474220425483</v>
      </c>
      <c r="T132" s="69">
        <v>582.59225779574513</v>
      </c>
      <c r="U132" s="72">
        <v>1492.96</v>
      </c>
      <c r="V132" s="69">
        <v>1357.5358496082372</v>
      </c>
      <c r="W132" s="70">
        <v>1628.3841503917629</v>
      </c>
      <c r="X132" s="69">
        <v>1521.4</v>
      </c>
      <c r="Y132" s="69">
        <v>1320.5361321337978</v>
      </c>
      <c r="Z132" s="69">
        <v>1722.2638678662024</v>
      </c>
      <c r="AA132" s="72">
        <v>1028.2</v>
      </c>
      <c r="AB132" s="69">
        <v>899.06116808036438</v>
      </c>
      <c r="AC132" s="70">
        <v>1157.3388319196358</v>
      </c>
      <c r="AD132" s="69">
        <v>755.92169999999999</v>
      </c>
      <c r="AE132" s="69">
        <v>662.32567170082098</v>
      </c>
      <c r="AF132" s="69">
        <v>849.517728299179</v>
      </c>
      <c r="AG132" s="72">
        <v>281.62029999999999</v>
      </c>
      <c r="AH132" s="69">
        <v>231.72295003569198</v>
      </c>
      <c r="AI132" s="70">
        <v>331.51764996430796</v>
      </c>
      <c r="AJ132" s="69">
        <v>622.25800000000004</v>
      </c>
      <c r="AK132" s="69">
        <v>503.42826740227827</v>
      </c>
      <c r="AL132" s="69">
        <v>741.08773259772181</v>
      </c>
      <c r="AM132" s="72">
        <v>953.95650000000001</v>
      </c>
      <c r="AN132" s="69">
        <v>832.44738755776734</v>
      </c>
      <c r="AO132" s="70">
        <v>1075.4656124422327</v>
      </c>
      <c r="AQ132" s="91">
        <f t="shared" si="7"/>
        <v>44703</v>
      </c>
      <c r="AR132" s="68">
        <v>2</v>
      </c>
      <c r="AS132" s="72">
        <v>124.21905448043853</v>
      </c>
      <c r="AT132" s="69">
        <v>75.525185124106628</v>
      </c>
      <c r="AU132" s="70">
        <v>172.91292383677043</v>
      </c>
      <c r="AV132" s="69">
        <v>634.35803604956197</v>
      </c>
      <c r="AW132" s="69">
        <v>514.99722798647645</v>
      </c>
      <c r="AX132" s="69">
        <v>753.7188441126475</v>
      </c>
      <c r="AY132" s="72">
        <v>577.72773199978189</v>
      </c>
      <c r="AZ132" s="69">
        <v>483.7429845580574</v>
      </c>
      <c r="BA132" s="70">
        <v>671.71247944150639</v>
      </c>
      <c r="BB132" s="69">
        <v>436.7336509672748</v>
      </c>
      <c r="BC132" s="69">
        <v>377.07059344133347</v>
      </c>
      <c r="BD132" s="69">
        <v>496.39670849321612</v>
      </c>
      <c r="BE132" s="72">
        <v>485.88072997783797</v>
      </c>
      <c r="BF132" s="69">
        <v>343.9841215951102</v>
      </c>
      <c r="BG132" s="70">
        <v>627.77733836056575</v>
      </c>
      <c r="BH132" s="69">
        <v>161.79644407200411</v>
      </c>
      <c r="BI132" s="69">
        <v>94.883906661586096</v>
      </c>
      <c r="BJ132" s="69">
        <v>228.70898148242213</v>
      </c>
      <c r="BK132" s="72">
        <v>232.32316595938937</v>
      </c>
      <c r="BL132" s="69">
        <v>188.83691575511088</v>
      </c>
      <c r="BM132" s="70">
        <v>275.80941616366789</v>
      </c>
      <c r="BN132" s="69">
        <v>425.05588527796391</v>
      </c>
      <c r="BO132" s="69">
        <v>350.90913665007588</v>
      </c>
      <c r="BP132" s="70">
        <v>499.20263390585194</v>
      </c>
    </row>
    <row r="133" spans="1:68" x14ac:dyDescent="0.35">
      <c r="A133" s="91">
        <f t="shared" si="4"/>
        <v>44710</v>
      </c>
      <c r="B133" s="71">
        <v>22</v>
      </c>
      <c r="C133" s="69">
        <v>10124.299999999999</v>
      </c>
      <c r="D133" s="69">
        <v>9488.5606211777886</v>
      </c>
      <c r="E133" s="69">
        <v>10760.03937882221</v>
      </c>
      <c r="F133" s="72">
        <v>8969.93</v>
      </c>
      <c r="G133" s="69">
        <v>8303.1309685513661</v>
      </c>
      <c r="H133" s="70">
        <v>9636.7290314486345</v>
      </c>
      <c r="I133" s="69">
        <v>1154.3499999999999</v>
      </c>
      <c r="J133" s="69">
        <v>989.59341011927995</v>
      </c>
      <c r="K133" s="70">
        <v>1319.1065898807199</v>
      </c>
      <c r="M133" s="91">
        <f t="shared" si="5"/>
        <v>44710</v>
      </c>
      <c r="N133" s="68">
        <f t="shared" si="6"/>
        <v>22</v>
      </c>
      <c r="O133" s="72">
        <v>1338.11</v>
      </c>
      <c r="P133" s="69">
        <v>1179.599058420652</v>
      </c>
      <c r="Q133" s="70">
        <v>1496.6209415793478</v>
      </c>
      <c r="R133" s="69">
        <v>532.26800000000003</v>
      </c>
      <c r="S133" s="69">
        <v>448.20424220425485</v>
      </c>
      <c r="T133" s="69">
        <v>616.33175779574526</v>
      </c>
      <c r="U133" s="72">
        <v>1594</v>
      </c>
      <c r="V133" s="69">
        <v>1458.5758496082371</v>
      </c>
      <c r="W133" s="70">
        <v>1729.4241503917629</v>
      </c>
      <c r="X133" s="69">
        <v>1582.75</v>
      </c>
      <c r="Y133" s="69">
        <v>1381.8861321337977</v>
      </c>
      <c r="Z133" s="69">
        <v>1783.6138678662023</v>
      </c>
      <c r="AA133" s="72">
        <v>1097.79</v>
      </c>
      <c r="AB133" s="69">
        <v>968.6511680803643</v>
      </c>
      <c r="AC133" s="70">
        <v>1226.9288319196357</v>
      </c>
      <c r="AD133" s="69">
        <v>807.08109999999999</v>
      </c>
      <c r="AE133" s="69">
        <v>713.48507170082098</v>
      </c>
      <c r="AF133" s="69">
        <v>900.677128299179</v>
      </c>
      <c r="AG133" s="72">
        <v>295.8877</v>
      </c>
      <c r="AH133" s="69">
        <v>245.99035003569199</v>
      </c>
      <c r="AI133" s="70">
        <v>345.78504996430797</v>
      </c>
      <c r="AJ133" s="69">
        <v>664.37120000000004</v>
      </c>
      <c r="AK133" s="69">
        <v>545.54146740227827</v>
      </c>
      <c r="AL133" s="69">
        <v>783.20093259772182</v>
      </c>
      <c r="AM133" s="72">
        <v>1057.67</v>
      </c>
      <c r="AN133" s="69">
        <v>936.16088755776741</v>
      </c>
      <c r="AO133" s="70">
        <v>1179.1791124422327</v>
      </c>
      <c r="AQ133" s="91">
        <f t="shared" si="7"/>
        <v>44710</v>
      </c>
      <c r="AR133" s="68">
        <v>2</v>
      </c>
      <c r="AS133" s="72">
        <v>157.89470147130106</v>
      </c>
      <c r="AT133" s="69">
        <v>95.999978494551044</v>
      </c>
      <c r="AU133" s="70">
        <v>219.78942444805108</v>
      </c>
      <c r="AV133" s="69">
        <v>620.75645850340243</v>
      </c>
      <c r="AW133" s="69">
        <v>503.95492327140221</v>
      </c>
      <c r="AX133" s="69">
        <v>737.55799373540265</v>
      </c>
      <c r="AY133" s="72">
        <v>603.2817398200807</v>
      </c>
      <c r="AZ133" s="69">
        <v>505.13986638614995</v>
      </c>
      <c r="BA133" s="70">
        <v>701.42361325401146</v>
      </c>
      <c r="BB133" s="69">
        <v>488.11068197096768</v>
      </c>
      <c r="BC133" s="69">
        <v>421.42890548554988</v>
      </c>
      <c r="BD133" s="69">
        <v>554.79245845638548</v>
      </c>
      <c r="BE133" s="72">
        <v>533.17004716376118</v>
      </c>
      <c r="BF133" s="69">
        <v>377.46306659005637</v>
      </c>
      <c r="BG133" s="70">
        <v>688.87702773746605</v>
      </c>
      <c r="BH133" s="69">
        <v>186.77458916559362</v>
      </c>
      <c r="BI133" s="69">
        <v>109.53209007027074</v>
      </c>
      <c r="BJ133" s="69">
        <v>264.01708826091652</v>
      </c>
      <c r="BK133" s="72">
        <v>254.76907148262399</v>
      </c>
      <c r="BL133" s="69">
        <v>207.08139668250644</v>
      </c>
      <c r="BM133" s="70">
        <v>302.45674628274156</v>
      </c>
      <c r="BN133" s="69">
        <v>455.25707135107297</v>
      </c>
      <c r="BO133" s="69">
        <v>375.84202782459181</v>
      </c>
      <c r="BP133" s="70">
        <v>534.67211487755412</v>
      </c>
    </row>
    <row r="134" spans="1:68" x14ac:dyDescent="0.35">
      <c r="A134" s="91">
        <f t="shared" si="4"/>
        <v>44717</v>
      </c>
      <c r="B134" s="71">
        <v>23</v>
      </c>
      <c r="C134" s="69">
        <v>10717.9</v>
      </c>
      <c r="D134" s="69">
        <v>10082.160621177789</v>
      </c>
      <c r="E134" s="69">
        <v>11353.63937882221</v>
      </c>
      <c r="F134" s="72">
        <v>9573.06</v>
      </c>
      <c r="G134" s="69">
        <v>8906.2609685513653</v>
      </c>
      <c r="H134" s="70">
        <v>10239.859031448634</v>
      </c>
      <c r="I134" s="69">
        <v>1144.8699999999999</v>
      </c>
      <c r="J134" s="69">
        <v>980.11341011927993</v>
      </c>
      <c r="K134" s="70">
        <v>1309.6265898807198</v>
      </c>
      <c r="M134" s="91">
        <f t="shared" si="5"/>
        <v>44717</v>
      </c>
      <c r="N134" s="68">
        <f t="shared" si="6"/>
        <v>23</v>
      </c>
      <c r="O134" s="72">
        <v>1426.13</v>
      </c>
      <c r="P134" s="69">
        <v>1267.6190584206522</v>
      </c>
      <c r="Q134" s="70">
        <v>1584.640941579348</v>
      </c>
      <c r="R134" s="69">
        <v>567.28049999999996</v>
      </c>
      <c r="S134" s="69">
        <v>483.21674220425479</v>
      </c>
      <c r="T134" s="69">
        <v>651.34425779574508</v>
      </c>
      <c r="U134" s="72">
        <v>1698.85</v>
      </c>
      <c r="V134" s="69">
        <v>1563.4258496082371</v>
      </c>
      <c r="W134" s="70">
        <v>1834.2741503917628</v>
      </c>
      <c r="X134" s="69">
        <v>1667.53</v>
      </c>
      <c r="Y134" s="69">
        <v>1466.6661321337976</v>
      </c>
      <c r="Z134" s="69">
        <v>1868.3938678662023</v>
      </c>
      <c r="AA134" s="72">
        <v>1170</v>
      </c>
      <c r="AB134" s="69">
        <v>1040.8611680803642</v>
      </c>
      <c r="AC134" s="70">
        <v>1299.1388319196358</v>
      </c>
      <c r="AD134" s="69">
        <v>860.17070000000001</v>
      </c>
      <c r="AE134" s="69">
        <v>766.574671700821</v>
      </c>
      <c r="AF134" s="69">
        <v>953.76672829917902</v>
      </c>
      <c r="AG134" s="72">
        <v>324.57769999999999</v>
      </c>
      <c r="AH134" s="69">
        <v>274.68035003569202</v>
      </c>
      <c r="AI134" s="70">
        <v>374.47504996430797</v>
      </c>
      <c r="AJ134" s="69">
        <v>708.07339999999999</v>
      </c>
      <c r="AK134" s="69">
        <v>589.24366740227822</v>
      </c>
      <c r="AL134" s="69">
        <v>826.90313259772176</v>
      </c>
      <c r="AM134" s="72">
        <v>1150.44</v>
      </c>
      <c r="AN134" s="69">
        <v>1028.9308875577674</v>
      </c>
      <c r="AO134" s="70">
        <v>1271.9491124422327</v>
      </c>
      <c r="AQ134" s="91">
        <f t="shared" si="7"/>
        <v>44717</v>
      </c>
      <c r="AR134" s="68">
        <v>2</v>
      </c>
      <c r="AS134" s="72">
        <v>139.06755818697994</v>
      </c>
      <c r="AT134" s="69">
        <v>84.553075377683797</v>
      </c>
      <c r="AU134" s="70">
        <v>193.58204099627608</v>
      </c>
      <c r="AV134" s="69">
        <v>642.71685356346256</v>
      </c>
      <c r="AW134" s="69">
        <v>521.78325039696142</v>
      </c>
      <c r="AX134" s="69">
        <v>763.65045672996371</v>
      </c>
      <c r="AY134" s="72">
        <v>618.35978899499878</v>
      </c>
      <c r="AZ134" s="69">
        <v>517.7650185212924</v>
      </c>
      <c r="BA134" s="70">
        <v>718.95455946870516</v>
      </c>
      <c r="BB134" s="69">
        <v>466.58371175473587</v>
      </c>
      <c r="BC134" s="69">
        <v>402.84277772449792</v>
      </c>
      <c r="BD134" s="69">
        <v>530.32464578497388</v>
      </c>
      <c r="BE134" s="72">
        <v>570.72434215075918</v>
      </c>
      <c r="BF134" s="69">
        <v>404.0500052690515</v>
      </c>
      <c r="BG134" s="70">
        <v>737.39867903246682</v>
      </c>
      <c r="BH134" s="69">
        <v>169.68655920534206</v>
      </c>
      <c r="BI134" s="69">
        <v>99.510985780380807</v>
      </c>
      <c r="BJ134" s="69">
        <v>239.86213263030334</v>
      </c>
      <c r="BK134" s="72">
        <v>253.35636511055722</v>
      </c>
      <c r="BL134" s="69">
        <v>205.93312068916313</v>
      </c>
      <c r="BM134" s="70">
        <v>300.77960953195134</v>
      </c>
      <c r="BN134" s="69">
        <v>506.18676178176031</v>
      </c>
      <c r="BO134" s="69">
        <v>417.88754305655004</v>
      </c>
      <c r="BP134" s="70">
        <v>594.48598050697058</v>
      </c>
    </row>
    <row r="135" spans="1:68" x14ac:dyDescent="0.35">
      <c r="A135" s="91">
        <f t="shared" si="4"/>
        <v>44724</v>
      </c>
      <c r="B135" s="71">
        <v>24</v>
      </c>
      <c r="C135" s="69">
        <v>10800.8</v>
      </c>
      <c r="D135" s="69">
        <v>10165.060621177789</v>
      </c>
      <c r="E135" s="69">
        <v>11436.53937882221</v>
      </c>
      <c r="F135" s="72">
        <v>9729.3799999999992</v>
      </c>
      <c r="G135" s="69">
        <v>9062.580968551365</v>
      </c>
      <c r="H135" s="70">
        <v>10396.179031448633</v>
      </c>
      <c r="I135" s="69">
        <v>1071.45</v>
      </c>
      <c r="J135" s="69">
        <v>906.69341011928009</v>
      </c>
      <c r="K135" s="70">
        <v>1236.20658988072</v>
      </c>
      <c r="M135" s="91">
        <f t="shared" si="5"/>
        <v>44724</v>
      </c>
      <c r="N135" s="68">
        <f t="shared" si="6"/>
        <v>24</v>
      </c>
      <c r="O135" s="72">
        <v>1464.25</v>
      </c>
      <c r="P135" s="69">
        <v>1305.7390584206521</v>
      </c>
      <c r="Q135" s="70">
        <v>1622.7609415793479</v>
      </c>
      <c r="R135" s="69">
        <v>582.44330000000002</v>
      </c>
      <c r="S135" s="69">
        <v>498.37954220425485</v>
      </c>
      <c r="T135" s="69">
        <v>666.50705779574514</v>
      </c>
      <c r="U135" s="72">
        <v>1744.26</v>
      </c>
      <c r="V135" s="69">
        <v>1608.8358496082374</v>
      </c>
      <c r="W135" s="70">
        <v>1879.6841503917626</v>
      </c>
      <c r="X135" s="69">
        <v>1684.9</v>
      </c>
      <c r="Y135" s="69">
        <v>1484.0361321337978</v>
      </c>
      <c r="Z135" s="69">
        <v>1885.7638678662024</v>
      </c>
      <c r="AA135" s="72">
        <v>1201.27</v>
      </c>
      <c r="AB135" s="69">
        <v>1072.1311680803642</v>
      </c>
      <c r="AC135" s="70">
        <v>1330.4088319196358</v>
      </c>
      <c r="AD135" s="69">
        <v>883.16219999999998</v>
      </c>
      <c r="AE135" s="69">
        <v>789.56617170082097</v>
      </c>
      <c r="AF135" s="69">
        <v>976.758228299179</v>
      </c>
      <c r="AG135" s="72">
        <v>304.43029999999999</v>
      </c>
      <c r="AH135" s="69">
        <v>254.53295003569198</v>
      </c>
      <c r="AI135" s="70">
        <v>354.32764996430797</v>
      </c>
      <c r="AJ135" s="69">
        <v>726.99950000000001</v>
      </c>
      <c r="AK135" s="69">
        <v>608.16976740227824</v>
      </c>
      <c r="AL135" s="69">
        <v>845.82923259772178</v>
      </c>
      <c r="AM135" s="72">
        <v>1137.6600000000001</v>
      </c>
      <c r="AN135" s="69">
        <v>1016.1508875577674</v>
      </c>
      <c r="AO135" s="70">
        <v>1259.1691124422327</v>
      </c>
      <c r="AQ135" s="91">
        <f t="shared" si="7"/>
        <v>44724</v>
      </c>
      <c r="AR135" s="68">
        <v>2</v>
      </c>
      <c r="AS135" s="72">
        <v>141.15404392092799</v>
      </c>
      <c r="AT135" s="69">
        <v>85.821658703924214</v>
      </c>
      <c r="AU135" s="70">
        <v>196.48642913793176</v>
      </c>
      <c r="AV135" s="69">
        <v>578.34592428303711</v>
      </c>
      <c r="AW135" s="69">
        <v>469.5243551699408</v>
      </c>
      <c r="AX135" s="69">
        <v>687.16749339613341</v>
      </c>
      <c r="AY135" s="72">
        <v>610.28555703010875</v>
      </c>
      <c r="AZ135" s="69">
        <v>511.00430261245066</v>
      </c>
      <c r="BA135" s="70">
        <v>709.5668114477669</v>
      </c>
      <c r="BB135" s="69">
        <v>510.47601917158272</v>
      </c>
      <c r="BC135" s="69">
        <v>440.73886924051448</v>
      </c>
      <c r="BD135" s="69">
        <v>580.21316910265102</v>
      </c>
      <c r="BE135" s="72">
        <v>611.53135751772993</v>
      </c>
      <c r="BF135" s="69">
        <v>432.9397398682521</v>
      </c>
      <c r="BG135" s="70">
        <v>790.12297516720776</v>
      </c>
      <c r="BH135" s="69">
        <v>155.64470248237322</v>
      </c>
      <c r="BI135" s="69">
        <v>91.276279323762964</v>
      </c>
      <c r="BJ135" s="69">
        <v>220.01312564098347</v>
      </c>
      <c r="BK135" s="72">
        <v>239.30943258012186</v>
      </c>
      <c r="BL135" s="69">
        <v>194.51549298977466</v>
      </c>
      <c r="BM135" s="70">
        <v>284.10337217046907</v>
      </c>
      <c r="BN135" s="69">
        <v>482.37834473139441</v>
      </c>
      <c r="BO135" s="69">
        <v>398.23226627644999</v>
      </c>
      <c r="BP135" s="70">
        <v>566.52442318633882</v>
      </c>
    </row>
    <row r="136" spans="1:68" x14ac:dyDescent="0.35">
      <c r="A136" s="91">
        <f t="shared" si="4"/>
        <v>44731</v>
      </c>
      <c r="B136" s="71">
        <v>25</v>
      </c>
      <c r="C136" s="69">
        <v>10663.8</v>
      </c>
      <c r="D136" s="69">
        <v>10028.060621177789</v>
      </c>
      <c r="E136" s="69">
        <v>11299.53937882221</v>
      </c>
      <c r="F136" s="72">
        <v>9592.65</v>
      </c>
      <c r="G136" s="69">
        <v>8925.8509685513654</v>
      </c>
      <c r="H136" s="70">
        <v>10259.449031448634</v>
      </c>
      <c r="I136" s="69">
        <v>1071.18</v>
      </c>
      <c r="J136" s="69">
        <v>906.42341011928011</v>
      </c>
      <c r="K136" s="70">
        <v>1235.93658988072</v>
      </c>
      <c r="M136" s="91">
        <f t="shared" si="5"/>
        <v>44731</v>
      </c>
      <c r="N136" s="68">
        <f t="shared" si="6"/>
        <v>25</v>
      </c>
      <c r="O136" s="72">
        <v>1432.57</v>
      </c>
      <c r="P136" s="69">
        <v>1274.059058420652</v>
      </c>
      <c r="Q136" s="70">
        <v>1591.0809415793478</v>
      </c>
      <c r="R136" s="69">
        <v>569.83929999999998</v>
      </c>
      <c r="S136" s="69">
        <v>485.7755422042548</v>
      </c>
      <c r="T136" s="69">
        <v>653.9030577957451</v>
      </c>
      <c r="U136" s="72">
        <v>1706.52</v>
      </c>
      <c r="V136" s="69">
        <v>1571.0958496082371</v>
      </c>
      <c r="W136" s="70">
        <v>1841.9441503917628</v>
      </c>
      <c r="X136" s="69">
        <v>1679.09</v>
      </c>
      <c r="Y136" s="69">
        <v>1478.2261321337976</v>
      </c>
      <c r="Z136" s="69">
        <v>1879.9538678662022</v>
      </c>
      <c r="AA136" s="72">
        <v>1175.28</v>
      </c>
      <c r="AB136" s="69">
        <v>1046.1411680803642</v>
      </c>
      <c r="AC136" s="70">
        <v>1304.4188319196357</v>
      </c>
      <c r="AD136" s="69">
        <v>864.05070000000001</v>
      </c>
      <c r="AE136" s="69">
        <v>770.454671700821</v>
      </c>
      <c r="AF136" s="69">
        <v>957.64672829917902</v>
      </c>
      <c r="AG136" s="72">
        <v>308.82350000000002</v>
      </c>
      <c r="AH136" s="69">
        <v>258.92615003569205</v>
      </c>
      <c r="AI136" s="70">
        <v>358.720849964308</v>
      </c>
      <c r="AJ136" s="69">
        <v>711.26739999999995</v>
      </c>
      <c r="AK136" s="69">
        <v>592.43766740227818</v>
      </c>
      <c r="AL136" s="69">
        <v>830.09713259772172</v>
      </c>
      <c r="AM136" s="72">
        <v>1145.22</v>
      </c>
      <c r="AN136" s="69">
        <v>1023.7108875577674</v>
      </c>
      <c r="AO136" s="70">
        <v>1266.7291124422327</v>
      </c>
      <c r="AQ136" s="91">
        <f t="shared" si="7"/>
        <v>44731</v>
      </c>
      <c r="AR136" s="68">
        <v>2</v>
      </c>
      <c r="AS136" s="72">
        <v>121.52829827868327</v>
      </c>
      <c r="AT136" s="69">
        <v>73.889205353439422</v>
      </c>
      <c r="AU136" s="70">
        <v>169.16739120392711</v>
      </c>
      <c r="AV136" s="69">
        <v>579.93150367984322</v>
      </c>
      <c r="AW136" s="69">
        <v>470.8115919474439</v>
      </c>
      <c r="AX136" s="69">
        <v>689.05141541224248</v>
      </c>
      <c r="AY136" s="72">
        <v>596.97815614412195</v>
      </c>
      <c r="AZ136" s="69">
        <v>499.86174970259617</v>
      </c>
      <c r="BA136" s="70">
        <v>694.09456258564774</v>
      </c>
      <c r="BB136" s="69">
        <v>441.95235864568082</v>
      </c>
      <c r="BC136" s="69">
        <v>381.57636302637707</v>
      </c>
      <c r="BD136" s="69">
        <v>502.32835426498457</v>
      </c>
      <c r="BE136" s="72">
        <v>572.55969198059427</v>
      </c>
      <c r="BF136" s="69">
        <v>405.34935953458148</v>
      </c>
      <c r="BG136" s="70">
        <v>739.77002442660705</v>
      </c>
      <c r="BH136" s="69">
        <v>160.59248321356642</v>
      </c>
      <c r="BI136" s="69">
        <v>94.177855855763895</v>
      </c>
      <c r="BJ136" s="69">
        <v>227.00711057136897</v>
      </c>
      <c r="BK136" s="72">
        <v>215.85372745142351</v>
      </c>
      <c r="BL136" s="69">
        <v>175.45022674706604</v>
      </c>
      <c r="BM136" s="70">
        <v>256.25722815578098</v>
      </c>
      <c r="BN136" s="69">
        <v>462.9275657252802</v>
      </c>
      <c r="BO136" s="69">
        <v>382.17448116016232</v>
      </c>
      <c r="BP136" s="70">
        <v>543.68065029039803</v>
      </c>
    </row>
    <row r="137" spans="1:68" x14ac:dyDescent="0.35">
      <c r="A137" s="91">
        <f t="shared" si="4"/>
        <v>44738</v>
      </c>
      <c r="B137" s="71">
        <v>26</v>
      </c>
      <c r="C137" s="69">
        <v>10721</v>
      </c>
      <c r="D137" s="69">
        <v>10085.260621177789</v>
      </c>
      <c r="E137" s="69">
        <v>11356.739378822211</v>
      </c>
      <c r="F137" s="72">
        <v>9521.31</v>
      </c>
      <c r="G137" s="69">
        <v>8854.5109685513653</v>
      </c>
      <c r="H137" s="70">
        <v>10188.109031448634</v>
      </c>
      <c r="I137" s="69">
        <v>1199.71</v>
      </c>
      <c r="J137" s="69">
        <v>1034.9534101192801</v>
      </c>
      <c r="K137" s="70">
        <v>1364.46658988072</v>
      </c>
      <c r="M137" s="91">
        <f t="shared" si="5"/>
        <v>44738</v>
      </c>
      <c r="N137" s="68">
        <f t="shared" si="6"/>
        <v>26</v>
      </c>
      <c r="O137" s="72">
        <v>1417.08</v>
      </c>
      <c r="P137" s="69">
        <v>1258.569058420652</v>
      </c>
      <c r="Q137" s="70">
        <v>1575.5909415793478</v>
      </c>
      <c r="R137" s="69">
        <v>563.67729999999995</v>
      </c>
      <c r="S137" s="69">
        <v>479.61354220425477</v>
      </c>
      <c r="T137" s="69">
        <v>647.74105779574506</v>
      </c>
      <c r="U137" s="72">
        <v>1688.06</v>
      </c>
      <c r="V137" s="69">
        <v>1552.6358496082371</v>
      </c>
      <c r="W137" s="70">
        <v>1823.4841503917628</v>
      </c>
      <c r="X137" s="69">
        <v>1677.02</v>
      </c>
      <c r="Y137" s="69">
        <v>1476.1561321337977</v>
      </c>
      <c r="Z137" s="69">
        <v>1877.8838678662023</v>
      </c>
      <c r="AA137" s="72">
        <v>1162.57</v>
      </c>
      <c r="AB137" s="69">
        <v>1033.4311680803642</v>
      </c>
      <c r="AC137" s="70">
        <v>1291.7088319196357</v>
      </c>
      <c r="AD137" s="69">
        <v>854.70719999999994</v>
      </c>
      <c r="AE137" s="69">
        <v>761.11117170082093</v>
      </c>
      <c r="AF137" s="69">
        <v>948.30322829917895</v>
      </c>
      <c r="AG137" s="72">
        <v>300.58019999999999</v>
      </c>
      <c r="AH137" s="69">
        <v>250.68285003569198</v>
      </c>
      <c r="AI137" s="70">
        <v>350.47754996430797</v>
      </c>
      <c r="AJ137" s="69">
        <v>703.57600000000002</v>
      </c>
      <c r="AK137" s="69">
        <v>584.74626740227825</v>
      </c>
      <c r="AL137" s="69">
        <v>822.40573259772179</v>
      </c>
      <c r="AM137" s="72">
        <v>1154.04</v>
      </c>
      <c r="AN137" s="69">
        <v>1032.5308875577673</v>
      </c>
      <c r="AO137" s="70">
        <v>1275.5491124422326</v>
      </c>
      <c r="AQ137" s="91">
        <f t="shared" si="7"/>
        <v>44738</v>
      </c>
      <c r="AR137" s="68">
        <v>2</v>
      </c>
      <c r="AS137" s="72">
        <v>133.21859837476811</v>
      </c>
      <c r="AT137" s="69">
        <v>80.996907811859003</v>
      </c>
      <c r="AU137" s="70">
        <v>185.44028893767722</v>
      </c>
      <c r="AV137" s="69">
        <v>610.73412284123833</v>
      </c>
      <c r="AW137" s="69">
        <v>495.81839028743093</v>
      </c>
      <c r="AX137" s="69">
        <v>725.64985539504573</v>
      </c>
      <c r="AY137" s="72">
        <v>599.84478183888609</v>
      </c>
      <c r="AZ137" s="69">
        <v>502.26203272933611</v>
      </c>
      <c r="BA137" s="70">
        <v>697.42753094843613</v>
      </c>
      <c r="BB137" s="69">
        <v>473.47777128446899</v>
      </c>
      <c r="BC137" s="69">
        <v>408.79502599375513</v>
      </c>
      <c r="BD137" s="69">
        <v>538.1605165751829</v>
      </c>
      <c r="BE137" s="72">
        <v>540.98990274016444</v>
      </c>
      <c r="BF137" s="69">
        <v>382.99921154392683</v>
      </c>
      <c r="BG137" s="70">
        <v>698.9805939364021</v>
      </c>
      <c r="BH137" s="69">
        <v>170.13541737064094</v>
      </c>
      <c r="BI137" s="69">
        <v>99.774214162838675</v>
      </c>
      <c r="BJ137" s="69">
        <v>240.49662057844318</v>
      </c>
      <c r="BK137" s="72">
        <v>231.66552346793338</v>
      </c>
      <c r="BL137" s="69">
        <v>188.3023707852056</v>
      </c>
      <c r="BM137" s="70">
        <v>275.02867615066117</v>
      </c>
      <c r="BN137" s="69">
        <v>464.56788791322958</v>
      </c>
      <c r="BO137" s="69">
        <v>383.52866554564582</v>
      </c>
      <c r="BP137" s="70">
        <v>545.60711028081334</v>
      </c>
    </row>
    <row r="138" spans="1:68" x14ac:dyDescent="0.35">
      <c r="A138" s="91">
        <f t="shared" si="4"/>
        <v>44745</v>
      </c>
      <c r="B138" s="71">
        <v>27</v>
      </c>
      <c r="C138" s="69">
        <v>10912.2</v>
      </c>
      <c r="D138" s="69">
        <v>10276.46062117779</v>
      </c>
      <c r="E138" s="69">
        <v>11547.939378822211</v>
      </c>
      <c r="F138" s="72">
        <v>9590.8799999999992</v>
      </c>
      <c r="G138" s="69">
        <v>8924.080968551365</v>
      </c>
      <c r="H138" s="70">
        <v>10257.679031448633</v>
      </c>
      <c r="I138" s="69">
        <v>1321.37</v>
      </c>
      <c r="J138" s="69">
        <v>1156.6134101192799</v>
      </c>
      <c r="K138" s="70">
        <v>1486.1265898807198</v>
      </c>
      <c r="M138" s="91">
        <f t="shared" si="5"/>
        <v>44745</v>
      </c>
      <c r="N138" s="68">
        <f t="shared" si="6"/>
        <v>27</v>
      </c>
      <c r="O138" s="72">
        <v>1418.39</v>
      </c>
      <c r="P138" s="69">
        <v>1259.8790584206522</v>
      </c>
      <c r="Q138" s="70">
        <v>1576.900941579348</v>
      </c>
      <c r="R138" s="69">
        <v>564.19920000000002</v>
      </c>
      <c r="S138" s="69">
        <v>480.13544220425484</v>
      </c>
      <c r="T138" s="69">
        <v>648.26295779574525</v>
      </c>
      <c r="U138" s="72">
        <v>1689.63</v>
      </c>
      <c r="V138" s="69">
        <v>1554.2058496082373</v>
      </c>
      <c r="W138" s="70">
        <v>1825.054150391763</v>
      </c>
      <c r="X138" s="69">
        <v>1719.12</v>
      </c>
      <c r="Y138" s="69">
        <v>1518.2561321337976</v>
      </c>
      <c r="Z138" s="69">
        <v>1919.9838678662022</v>
      </c>
      <c r="AA138" s="72">
        <v>1163.6400000000001</v>
      </c>
      <c r="AB138" s="69">
        <v>1034.5011680803643</v>
      </c>
      <c r="AC138" s="70">
        <v>1292.7788319196359</v>
      </c>
      <c r="AD138" s="69">
        <v>855.49860000000001</v>
      </c>
      <c r="AE138" s="69">
        <v>761.902571700821</v>
      </c>
      <c r="AF138" s="69">
        <v>949.09462829917902</v>
      </c>
      <c r="AG138" s="72">
        <v>328.09019999999998</v>
      </c>
      <c r="AH138" s="69">
        <v>278.192850035692</v>
      </c>
      <c r="AI138" s="70">
        <v>377.98754996430796</v>
      </c>
      <c r="AJ138" s="69">
        <v>704.22739999999999</v>
      </c>
      <c r="AK138" s="69">
        <v>585.39766740227822</v>
      </c>
      <c r="AL138" s="69">
        <v>823.05713259772176</v>
      </c>
      <c r="AM138" s="72">
        <v>1148.0899999999999</v>
      </c>
      <c r="AN138" s="69">
        <v>1026.5808875577673</v>
      </c>
      <c r="AO138" s="70">
        <v>1269.5991124422326</v>
      </c>
      <c r="AQ138" s="91">
        <f t="shared" si="7"/>
        <v>44745</v>
      </c>
      <c r="AR138" s="68">
        <v>2</v>
      </c>
      <c r="AS138" s="72">
        <v>117.68064320791387</v>
      </c>
      <c r="AT138" s="69">
        <v>71.549831070411642</v>
      </c>
      <c r="AU138" s="70">
        <v>163.81145534541611</v>
      </c>
      <c r="AV138" s="69">
        <v>580.2386170991399</v>
      </c>
      <c r="AW138" s="69">
        <v>471.06091890576573</v>
      </c>
      <c r="AX138" s="69">
        <v>689.41631529251413</v>
      </c>
      <c r="AY138" s="72">
        <v>529.65632546382449</v>
      </c>
      <c r="AZ138" s="69">
        <v>443.4918344373695</v>
      </c>
      <c r="BA138" s="70">
        <v>615.82081649027941</v>
      </c>
      <c r="BB138" s="69">
        <v>451.02449749920999</v>
      </c>
      <c r="BC138" s="69">
        <v>389.4091388468479</v>
      </c>
      <c r="BD138" s="69">
        <v>512.63985615157208</v>
      </c>
      <c r="BE138" s="72">
        <v>485.73483459222024</v>
      </c>
      <c r="BF138" s="69">
        <v>343.88083349790827</v>
      </c>
      <c r="BG138" s="70">
        <v>627.58883568653221</v>
      </c>
      <c r="BH138" s="69">
        <v>145.99621773650378</v>
      </c>
      <c r="BI138" s="69">
        <v>85.618021929395283</v>
      </c>
      <c r="BJ138" s="69">
        <v>206.37441354361226</v>
      </c>
      <c r="BK138" s="72">
        <v>224.49174082845352</v>
      </c>
      <c r="BL138" s="69">
        <v>182.47137678018359</v>
      </c>
      <c r="BM138" s="70">
        <v>266.51210487672347</v>
      </c>
      <c r="BN138" s="69">
        <v>435.37228111671328</v>
      </c>
      <c r="BO138" s="69">
        <v>359.42594039871381</v>
      </c>
      <c r="BP138" s="70">
        <v>511.31862183471276</v>
      </c>
    </row>
    <row r="139" spans="1:68" x14ac:dyDescent="0.35">
      <c r="A139" s="91">
        <f t="shared" si="4"/>
        <v>44752</v>
      </c>
      <c r="B139" s="71">
        <v>28</v>
      </c>
      <c r="C139" s="69">
        <v>10610.6</v>
      </c>
      <c r="D139" s="69">
        <v>9974.8606211777897</v>
      </c>
      <c r="E139" s="69">
        <v>11246.339378822211</v>
      </c>
      <c r="F139" s="72">
        <v>9444.09</v>
      </c>
      <c r="G139" s="69">
        <v>8777.2909685513659</v>
      </c>
      <c r="H139" s="70">
        <v>10110.889031448634</v>
      </c>
      <c r="I139" s="69">
        <v>1166.54</v>
      </c>
      <c r="J139" s="69">
        <v>1001.78341011928</v>
      </c>
      <c r="K139" s="70">
        <v>1331.2965898807199</v>
      </c>
      <c r="M139" s="91">
        <f t="shared" si="5"/>
        <v>44752</v>
      </c>
      <c r="N139" s="68">
        <f t="shared" si="6"/>
        <v>28</v>
      </c>
      <c r="O139" s="72">
        <v>1398.55</v>
      </c>
      <c r="P139" s="69">
        <v>1240.0390584206521</v>
      </c>
      <c r="Q139" s="70">
        <v>1557.0609415793479</v>
      </c>
      <c r="R139" s="69">
        <v>556.30700000000002</v>
      </c>
      <c r="S139" s="69">
        <v>472.24324220425484</v>
      </c>
      <c r="T139" s="69">
        <v>640.37075779574525</v>
      </c>
      <c r="U139" s="72">
        <v>1665.99</v>
      </c>
      <c r="V139" s="69">
        <v>1530.5658496082374</v>
      </c>
      <c r="W139" s="70">
        <v>1801.4141503917626</v>
      </c>
      <c r="X139" s="69">
        <v>1733</v>
      </c>
      <c r="Y139" s="69">
        <v>1532.1361321337977</v>
      </c>
      <c r="Z139" s="69">
        <v>1933.8638678662023</v>
      </c>
      <c r="AA139" s="72">
        <v>1147.3699999999999</v>
      </c>
      <c r="AB139" s="69">
        <v>1018.2311680803642</v>
      </c>
      <c r="AC139" s="70">
        <v>1276.5088319196357</v>
      </c>
      <c r="AD139" s="69">
        <v>843.53160000000003</v>
      </c>
      <c r="AE139" s="69">
        <v>749.93557170082101</v>
      </c>
      <c r="AF139" s="69">
        <v>937.12762829917904</v>
      </c>
      <c r="AG139" s="72">
        <v>305.28039999999999</v>
      </c>
      <c r="AH139" s="69">
        <v>255.38305003569198</v>
      </c>
      <c r="AI139" s="70">
        <v>355.17774996430796</v>
      </c>
      <c r="AJ139" s="69">
        <v>694.37649999999996</v>
      </c>
      <c r="AK139" s="69">
        <v>575.54676740227819</v>
      </c>
      <c r="AL139" s="69">
        <v>813.20623259772174</v>
      </c>
      <c r="AM139" s="72">
        <v>1099.69</v>
      </c>
      <c r="AN139" s="69">
        <v>978.18088755776739</v>
      </c>
      <c r="AO139" s="70">
        <v>1221.1991124422327</v>
      </c>
      <c r="AQ139" s="91">
        <f t="shared" si="7"/>
        <v>44752</v>
      </c>
      <c r="AR139" s="68">
        <v>2</v>
      </c>
      <c r="AS139" s="72">
        <v>109.80115481409297</v>
      </c>
      <c r="AT139" s="69">
        <v>66.759102126968514</v>
      </c>
      <c r="AU139" s="70">
        <v>152.84320750121742</v>
      </c>
      <c r="AV139" s="69">
        <v>577.96436835461895</v>
      </c>
      <c r="AW139" s="69">
        <v>469.21459280501381</v>
      </c>
      <c r="AX139" s="69">
        <v>686.7141439042241</v>
      </c>
      <c r="AY139" s="72">
        <v>535.55125704574778</v>
      </c>
      <c r="AZ139" s="69">
        <v>448.42777854954556</v>
      </c>
      <c r="BA139" s="70">
        <v>622.67473554194999</v>
      </c>
      <c r="BB139" s="69">
        <v>461.94737881588526</v>
      </c>
      <c r="BC139" s="69">
        <v>398.83982350108954</v>
      </c>
      <c r="BD139" s="69">
        <v>525.05493413068098</v>
      </c>
      <c r="BE139" s="72">
        <v>478.01674259214349</v>
      </c>
      <c r="BF139" s="69">
        <v>338.41673308553391</v>
      </c>
      <c r="BG139" s="70">
        <v>617.61675209875307</v>
      </c>
      <c r="BH139" s="69">
        <v>137.34662307666039</v>
      </c>
      <c r="BI139" s="69">
        <v>80.545553637076722</v>
      </c>
      <c r="BJ139" s="69">
        <v>194.14769251624406</v>
      </c>
      <c r="BK139" s="72">
        <v>209.28973424322507</v>
      </c>
      <c r="BL139" s="69">
        <v>170.11488178757821</v>
      </c>
      <c r="BM139" s="70">
        <v>248.46458669887193</v>
      </c>
      <c r="BN139" s="69">
        <v>432.24550473193449</v>
      </c>
      <c r="BO139" s="69">
        <v>356.84459888649587</v>
      </c>
      <c r="BP139" s="70">
        <v>507.6464105773731</v>
      </c>
    </row>
    <row r="140" spans="1:68" x14ac:dyDescent="0.35">
      <c r="A140" s="91">
        <f t="shared" si="4"/>
        <v>44759</v>
      </c>
      <c r="B140" s="71">
        <v>29</v>
      </c>
      <c r="C140" s="69">
        <v>10323</v>
      </c>
      <c r="D140" s="69">
        <v>9687.2606211777893</v>
      </c>
      <c r="E140" s="69">
        <v>10958.739378822211</v>
      </c>
      <c r="F140" s="72">
        <v>9235.48</v>
      </c>
      <c r="G140" s="69">
        <v>8568.6809685513654</v>
      </c>
      <c r="H140" s="70">
        <v>9902.2790314486338</v>
      </c>
      <c r="I140" s="69">
        <v>1087.51</v>
      </c>
      <c r="J140" s="69">
        <v>922.75341011928003</v>
      </c>
      <c r="K140" s="70">
        <v>1252.2665898807199</v>
      </c>
      <c r="M140" s="91">
        <f t="shared" si="5"/>
        <v>44759</v>
      </c>
      <c r="N140" s="68">
        <f t="shared" si="6"/>
        <v>29</v>
      </c>
      <c r="O140" s="72">
        <v>1362.67</v>
      </c>
      <c r="P140" s="69">
        <v>1204.1590584206522</v>
      </c>
      <c r="Q140" s="70">
        <v>1521.180941579348</v>
      </c>
      <c r="R140" s="69">
        <v>542.03489999999999</v>
      </c>
      <c r="S140" s="69">
        <v>457.97114220425482</v>
      </c>
      <c r="T140" s="69">
        <v>626.09865779574511</v>
      </c>
      <c r="U140" s="72">
        <v>1623.25</v>
      </c>
      <c r="V140" s="69">
        <v>1487.8258496082371</v>
      </c>
      <c r="W140" s="70">
        <v>1758.6741503917629</v>
      </c>
      <c r="X140" s="69">
        <v>1719.83</v>
      </c>
      <c r="Y140" s="69">
        <v>1518.9661321337976</v>
      </c>
      <c r="Z140" s="69">
        <v>1920.6938678662023</v>
      </c>
      <c r="AA140" s="72">
        <v>1117.93</v>
      </c>
      <c r="AB140" s="69">
        <v>988.7911680803644</v>
      </c>
      <c r="AC140" s="70">
        <v>1247.0688319196358</v>
      </c>
      <c r="AD140" s="69">
        <v>821.89070000000004</v>
      </c>
      <c r="AE140" s="69">
        <v>728.29467170082103</v>
      </c>
      <c r="AF140" s="69">
        <v>915.48672829917905</v>
      </c>
      <c r="AG140" s="72">
        <v>287.483</v>
      </c>
      <c r="AH140" s="69">
        <v>237.585650035692</v>
      </c>
      <c r="AI140" s="70">
        <v>337.38034996430798</v>
      </c>
      <c r="AJ140" s="69">
        <v>676.56219999999996</v>
      </c>
      <c r="AK140" s="69">
        <v>557.73246740227819</v>
      </c>
      <c r="AL140" s="69">
        <v>795.39193259772173</v>
      </c>
      <c r="AM140" s="72">
        <v>1083.83</v>
      </c>
      <c r="AN140" s="69">
        <v>962.32088755776726</v>
      </c>
      <c r="AO140" s="70">
        <v>1205.3391124422326</v>
      </c>
      <c r="AQ140" s="91">
        <f t="shared" si="7"/>
        <v>44759</v>
      </c>
      <c r="AR140" s="68">
        <v>2</v>
      </c>
      <c r="AS140" s="72">
        <v>103.97913502753995</v>
      </c>
      <c r="AT140" s="69">
        <v>63.219314096744291</v>
      </c>
      <c r="AU140" s="70">
        <v>144.73895595833562</v>
      </c>
      <c r="AV140" s="69">
        <v>524.8144121337923</v>
      </c>
      <c r="AW140" s="69">
        <v>426.06533234669791</v>
      </c>
      <c r="AX140" s="69">
        <v>623.56349192088669</v>
      </c>
      <c r="AY140" s="72">
        <v>483.75572787520213</v>
      </c>
      <c r="AZ140" s="69">
        <v>405.05834606446422</v>
      </c>
      <c r="BA140" s="70">
        <v>562.45310968594003</v>
      </c>
      <c r="BB140" s="69">
        <v>433.41455764488876</v>
      </c>
      <c r="BC140" s="69">
        <v>374.20492809590519</v>
      </c>
      <c r="BD140" s="69">
        <v>492.62418719387233</v>
      </c>
      <c r="BE140" s="72">
        <v>481.51413020726818</v>
      </c>
      <c r="BF140" s="69">
        <v>340.89274362153759</v>
      </c>
      <c r="BG140" s="70">
        <v>622.13551679299871</v>
      </c>
      <c r="BH140" s="69">
        <v>137.98090444426367</v>
      </c>
      <c r="BI140" s="69">
        <v>80.917521602293988</v>
      </c>
      <c r="BJ140" s="69">
        <v>195.04428728623336</v>
      </c>
      <c r="BK140" s="72">
        <v>229.19113936282326</v>
      </c>
      <c r="BL140" s="69">
        <v>186.29114189689</v>
      </c>
      <c r="BM140" s="70">
        <v>272.09113682875653</v>
      </c>
      <c r="BN140" s="69">
        <v>458.46077280686052</v>
      </c>
      <c r="BO140" s="69">
        <v>378.48687559843177</v>
      </c>
      <c r="BP140" s="70">
        <v>538.43467001528927</v>
      </c>
    </row>
    <row r="141" spans="1:68" x14ac:dyDescent="0.35">
      <c r="A141" s="91">
        <f t="shared" si="4"/>
        <v>44766</v>
      </c>
      <c r="B141" s="71">
        <v>30</v>
      </c>
      <c r="C141" s="69">
        <v>9945.1200000000008</v>
      </c>
      <c r="D141" s="69">
        <v>9309.3806211777901</v>
      </c>
      <c r="E141" s="69">
        <v>10580.859378822212</v>
      </c>
      <c r="F141" s="72">
        <v>8811.9</v>
      </c>
      <c r="G141" s="69">
        <v>8145.1009685513654</v>
      </c>
      <c r="H141" s="70">
        <v>9478.6990314486338</v>
      </c>
      <c r="I141" s="69">
        <v>1133.22</v>
      </c>
      <c r="J141" s="69">
        <v>968.46341011928007</v>
      </c>
      <c r="K141" s="70">
        <v>1297.97658988072</v>
      </c>
      <c r="M141" s="91">
        <f t="shared" si="5"/>
        <v>44766</v>
      </c>
      <c r="N141" s="68">
        <f t="shared" si="6"/>
        <v>30</v>
      </c>
      <c r="O141" s="72">
        <v>1302.8800000000001</v>
      </c>
      <c r="P141" s="69">
        <v>1144.3690584206522</v>
      </c>
      <c r="Q141" s="70">
        <v>1461.390941579348</v>
      </c>
      <c r="R141" s="69">
        <v>518.25519999999995</v>
      </c>
      <c r="S141" s="69">
        <v>434.19144220425477</v>
      </c>
      <c r="T141" s="69">
        <v>602.31895779574506</v>
      </c>
      <c r="U141" s="72">
        <v>1552.04</v>
      </c>
      <c r="V141" s="69">
        <v>1416.6158496082371</v>
      </c>
      <c r="W141" s="70">
        <v>1687.4641503917628</v>
      </c>
      <c r="X141" s="69">
        <v>1630.49</v>
      </c>
      <c r="Y141" s="69">
        <v>1429.6261321337977</v>
      </c>
      <c r="Z141" s="69">
        <v>1831.3538678662023</v>
      </c>
      <c r="AA141" s="72">
        <v>1068.8900000000001</v>
      </c>
      <c r="AB141" s="69">
        <v>939.75116808036444</v>
      </c>
      <c r="AC141" s="70">
        <v>1198.0288319196359</v>
      </c>
      <c r="AD141" s="69">
        <v>785.83339999999998</v>
      </c>
      <c r="AE141" s="69">
        <v>692.23737170082097</v>
      </c>
      <c r="AF141" s="69">
        <v>879.42942829917899</v>
      </c>
      <c r="AG141" s="72">
        <v>288.2389</v>
      </c>
      <c r="AH141" s="69">
        <v>238.34155003569199</v>
      </c>
      <c r="AI141" s="70">
        <v>338.13624996430798</v>
      </c>
      <c r="AJ141" s="69">
        <v>646.88059999999996</v>
      </c>
      <c r="AK141" s="69">
        <v>528.05086740227819</v>
      </c>
      <c r="AL141" s="69">
        <v>765.71033259772173</v>
      </c>
      <c r="AM141" s="72">
        <v>1018.39</v>
      </c>
      <c r="AN141" s="69">
        <v>896.88088755776732</v>
      </c>
      <c r="AO141" s="70">
        <v>1139.8991124422325</v>
      </c>
      <c r="AQ141" s="91">
        <f t="shared" si="7"/>
        <v>44766</v>
      </c>
      <c r="AR141" s="68">
        <v>2</v>
      </c>
      <c r="AS141" s="72">
        <v>98.609325114498262</v>
      </c>
      <c r="AT141" s="69">
        <v>59.954469669614944</v>
      </c>
      <c r="AU141" s="70">
        <v>137.26418055938157</v>
      </c>
      <c r="AV141" s="69">
        <v>582.33064420997357</v>
      </c>
      <c r="AW141" s="69">
        <v>472.75931019542497</v>
      </c>
      <c r="AX141" s="69">
        <v>691.90197822452217</v>
      </c>
      <c r="AY141" s="72">
        <v>490.47191471949014</v>
      </c>
      <c r="AZ141" s="69">
        <v>410.68194363292349</v>
      </c>
      <c r="BA141" s="70">
        <v>570.26188580605685</v>
      </c>
      <c r="BB141" s="69">
        <v>469.46801178492041</v>
      </c>
      <c r="BC141" s="69">
        <v>405.33304775895886</v>
      </c>
      <c r="BD141" s="69">
        <v>533.60297581088196</v>
      </c>
      <c r="BE141" s="72">
        <v>483.31325731365638</v>
      </c>
      <c r="BF141" s="69">
        <v>342.16645364777617</v>
      </c>
      <c r="BG141" s="70">
        <v>624.46006097953659</v>
      </c>
      <c r="BH141" s="69">
        <v>133.419609277604</v>
      </c>
      <c r="BI141" s="69">
        <v>78.242595664758085</v>
      </c>
      <c r="BJ141" s="69">
        <v>188.59662289044991</v>
      </c>
      <c r="BK141" s="72">
        <v>219.00853545606645</v>
      </c>
      <c r="BL141" s="69">
        <v>178.01451778939992</v>
      </c>
      <c r="BM141" s="70">
        <v>260.00255312273299</v>
      </c>
      <c r="BN141" s="69">
        <v>439.83197977869924</v>
      </c>
      <c r="BO141" s="69">
        <v>363.10768922610293</v>
      </c>
      <c r="BP141" s="70">
        <v>516.55627033129554</v>
      </c>
    </row>
    <row r="142" spans="1:68" x14ac:dyDescent="0.35">
      <c r="A142" s="91">
        <f t="shared" si="4"/>
        <v>44773</v>
      </c>
      <c r="B142" s="71">
        <v>31</v>
      </c>
      <c r="C142" s="69">
        <v>10376.799999999999</v>
      </c>
      <c r="D142" s="69">
        <v>9741.0606211777886</v>
      </c>
      <c r="E142" s="69">
        <v>11012.53937882221</v>
      </c>
      <c r="F142" s="72">
        <v>9049.43</v>
      </c>
      <c r="G142" s="69">
        <v>8382.6309685513661</v>
      </c>
      <c r="H142" s="70">
        <v>9716.2290314486345</v>
      </c>
      <c r="I142" s="69">
        <v>1327.4</v>
      </c>
      <c r="J142" s="69">
        <v>1162.6434101192801</v>
      </c>
      <c r="K142" s="70">
        <v>1492.15658988072</v>
      </c>
      <c r="M142" s="91">
        <f t="shared" si="5"/>
        <v>44773</v>
      </c>
      <c r="N142" s="68">
        <f t="shared" si="6"/>
        <v>31</v>
      </c>
      <c r="O142" s="72">
        <v>1336.53</v>
      </c>
      <c r="P142" s="69">
        <v>1178.0190584206521</v>
      </c>
      <c r="Q142" s="70">
        <v>1495.0409415793479</v>
      </c>
      <c r="R142" s="69">
        <v>531.63980000000004</v>
      </c>
      <c r="S142" s="69">
        <v>447.57604220425486</v>
      </c>
      <c r="T142" s="69">
        <v>615.70355779574516</v>
      </c>
      <c r="U142" s="72">
        <v>1592.12</v>
      </c>
      <c r="V142" s="69">
        <v>1456.695849608237</v>
      </c>
      <c r="W142" s="70">
        <v>1727.5441503917627</v>
      </c>
      <c r="X142" s="69">
        <v>1676.53</v>
      </c>
      <c r="Y142" s="69">
        <v>1475.6661321337976</v>
      </c>
      <c r="Z142" s="69">
        <v>1877.3938678662023</v>
      </c>
      <c r="AA142" s="72">
        <v>1096.49</v>
      </c>
      <c r="AB142" s="69">
        <v>967.35116808036435</v>
      </c>
      <c r="AC142" s="70">
        <v>1225.6288319196358</v>
      </c>
      <c r="AD142" s="69">
        <v>806.12860000000001</v>
      </c>
      <c r="AE142" s="69">
        <v>712.53257170082099</v>
      </c>
      <c r="AF142" s="69">
        <v>899.72462829917902</v>
      </c>
      <c r="AG142" s="72">
        <v>308.17880000000002</v>
      </c>
      <c r="AH142" s="69">
        <v>258.28145003569205</v>
      </c>
      <c r="AI142" s="70">
        <v>358.076149964308</v>
      </c>
      <c r="AJ142" s="69">
        <v>663.58720000000005</v>
      </c>
      <c r="AK142" s="69">
        <v>544.75746740227828</v>
      </c>
      <c r="AL142" s="69">
        <v>782.41693259772183</v>
      </c>
      <c r="AM142" s="72">
        <v>1038.22</v>
      </c>
      <c r="AN142" s="69">
        <v>916.71088755776736</v>
      </c>
      <c r="AO142" s="70">
        <v>1159.7291124422327</v>
      </c>
      <c r="AQ142" s="91">
        <f t="shared" si="7"/>
        <v>44773</v>
      </c>
      <c r="AR142" s="68">
        <v>2</v>
      </c>
      <c r="AS142" s="72">
        <v>114.65282723195619</v>
      </c>
      <c r="AT142" s="69">
        <v>69.708918957029368</v>
      </c>
      <c r="AU142" s="70">
        <v>159.59673550688302</v>
      </c>
      <c r="AV142" s="69">
        <v>556.49783836551717</v>
      </c>
      <c r="AW142" s="69">
        <v>451.78720509866145</v>
      </c>
      <c r="AX142" s="69">
        <v>661.20847163237295</v>
      </c>
      <c r="AY142" s="72">
        <v>502.10955772634952</v>
      </c>
      <c r="AZ142" s="69">
        <v>420.42637487542697</v>
      </c>
      <c r="BA142" s="70">
        <v>583.79274057727207</v>
      </c>
      <c r="BB142" s="69">
        <v>445.48608727045007</v>
      </c>
      <c r="BC142" s="69">
        <v>384.62734191625935</v>
      </c>
      <c r="BD142" s="69">
        <v>506.34483262464079</v>
      </c>
      <c r="BE142" s="72">
        <v>504.84464405546873</v>
      </c>
      <c r="BF142" s="69">
        <v>357.40981420550963</v>
      </c>
      <c r="BG142" s="70">
        <v>652.27947390542784</v>
      </c>
      <c r="BH142" s="69">
        <v>128.52213022849634</v>
      </c>
      <c r="BI142" s="69">
        <v>75.370518051199397</v>
      </c>
      <c r="BJ142" s="69">
        <v>181.67374240579329</v>
      </c>
      <c r="BK142" s="72">
        <v>222.40249363262421</v>
      </c>
      <c r="BL142" s="69">
        <v>180.77319487446962</v>
      </c>
      <c r="BM142" s="70">
        <v>264.03179239077883</v>
      </c>
      <c r="BN142" s="69">
        <v>416.53969438451463</v>
      </c>
      <c r="BO142" s="69">
        <v>343.87851009607994</v>
      </c>
      <c r="BP142" s="70">
        <v>489.20087867294933</v>
      </c>
    </row>
    <row r="143" spans="1:68" x14ac:dyDescent="0.35">
      <c r="A143" s="91">
        <f t="shared" si="4"/>
        <v>44780</v>
      </c>
      <c r="B143" s="71">
        <v>32</v>
      </c>
      <c r="C143" s="69">
        <v>10302.799999999999</v>
      </c>
      <c r="D143" s="69">
        <v>9667.0606211777886</v>
      </c>
      <c r="E143" s="69">
        <v>10938.53937882221</v>
      </c>
      <c r="F143" s="72">
        <v>9081.2199999999993</v>
      </c>
      <c r="G143" s="69">
        <v>8414.4209685513651</v>
      </c>
      <c r="H143" s="70">
        <v>9748.0190314486335</v>
      </c>
      <c r="I143" s="69">
        <v>1221.56</v>
      </c>
      <c r="J143" s="69">
        <v>1056.80341011928</v>
      </c>
      <c r="K143" s="70">
        <v>1386.3165898807199</v>
      </c>
      <c r="M143" s="91">
        <f t="shared" si="5"/>
        <v>44780</v>
      </c>
      <c r="N143" s="68">
        <f t="shared" si="6"/>
        <v>32</v>
      </c>
      <c r="O143" s="72">
        <v>1331.12</v>
      </c>
      <c r="P143" s="69">
        <v>1172.609058420652</v>
      </c>
      <c r="Q143" s="70">
        <v>1489.6309415793478</v>
      </c>
      <c r="R143" s="69">
        <v>529.48789999999997</v>
      </c>
      <c r="S143" s="69">
        <v>445.42414220425479</v>
      </c>
      <c r="T143" s="69">
        <v>613.55165779574509</v>
      </c>
      <c r="U143" s="72">
        <v>1585.68</v>
      </c>
      <c r="V143" s="69">
        <v>1450.2558496082374</v>
      </c>
      <c r="W143" s="70">
        <v>1721.1041503917627</v>
      </c>
      <c r="X143" s="69">
        <v>1709.05</v>
      </c>
      <c r="Y143" s="69">
        <v>1508.1861321337976</v>
      </c>
      <c r="Z143" s="69">
        <v>1909.9138678662023</v>
      </c>
      <c r="AA143" s="72">
        <v>1092.05</v>
      </c>
      <c r="AB143" s="69">
        <v>962.91116808036429</v>
      </c>
      <c r="AC143" s="70">
        <v>1221.1888319196357</v>
      </c>
      <c r="AD143" s="69">
        <v>802.86559999999997</v>
      </c>
      <c r="AE143" s="69">
        <v>709.26957170082096</v>
      </c>
      <c r="AF143" s="69">
        <v>896.46162829917898</v>
      </c>
      <c r="AG143" s="72">
        <v>312.596</v>
      </c>
      <c r="AH143" s="69">
        <v>262.69865003569203</v>
      </c>
      <c r="AI143" s="70">
        <v>362.49334996430798</v>
      </c>
      <c r="AJ143" s="69">
        <v>660.90120000000002</v>
      </c>
      <c r="AK143" s="69">
        <v>542.07146740227824</v>
      </c>
      <c r="AL143" s="69">
        <v>779.73093259772179</v>
      </c>
      <c r="AM143" s="72">
        <v>1057.47</v>
      </c>
      <c r="AN143" s="69">
        <v>935.96088755776736</v>
      </c>
      <c r="AO143" s="70">
        <v>1178.9791124422327</v>
      </c>
      <c r="AQ143" s="91">
        <f t="shared" si="7"/>
        <v>44780</v>
      </c>
      <c r="AR143" s="68">
        <v>2</v>
      </c>
      <c r="AS143" s="72">
        <v>110.27467418975806</v>
      </c>
      <c r="AT143" s="69">
        <v>67.047001907372902</v>
      </c>
      <c r="AU143" s="70">
        <v>153.50234647214322</v>
      </c>
      <c r="AV143" s="69">
        <v>565.52935117197319</v>
      </c>
      <c r="AW143" s="69">
        <v>459.11934845545471</v>
      </c>
      <c r="AX143" s="69">
        <v>671.93935388849172</v>
      </c>
      <c r="AY143" s="72">
        <v>508.8246177618642</v>
      </c>
      <c r="AZ143" s="69">
        <v>426.04902894436412</v>
      </c>
      <c r="BA143" s="70">
        <v>591.60020657936423</v>
      </c>
      <c r="BB143" s="69">
        <v>481.88993117386968</v>
      </c>
      <c r="BC143" s="69">
        <v>416.05798389634504</v>
      </c>
      <c r="BD143" s="69">
        <v>547.72187845139433</v>
      </c>
      <c r="BE143" s="72">
        <v>464.02763413047234</v>
      </c>
      <c r="BF143" s="69">
        <v>328.51300385900925</v>
      </c>
      <c r="BG143" s="70">
        <v>599.54226440193543</v>
      </c>
      <c r="BH143" s="69">
        <v>130.37915242224341</v>
      </c>
      <c r="BI143" s="69">
        <v>76.459550146500419</v>
      </c>
      <c r="BJ143" s="69">
        <v>184.2987546979864</v>
      </c>
      <c r="BK143" s="72">
        <v>223.1071940281924</v>
      </c>
      <c r="BL143" s="69">
        <v>181.34598944999533</v>
      </c>
      <c r="BM143" s="70">
        <v>264.86839860638946</v>
      </c>
      <c r="BN143" s="69">
        <v>403.15895205635945</v>
      </c>
      <c r="BO143" s="69">
        <v>332.83190445964811</v>
      </c>
      <c r="BP143" s="70">
        <v>473.48599965307079</v>
      </c>
    </row>
    <row r="144" spans="1:68" x14ac:dyDescent="0.35">
      <c r="A144" s="91">
        <f t="shared" si="4"/>
        <v>44787</v>
      </c>
      <c r="B144" s="71">
        <v>33</v>
      </c>
      <c r="C144" s="69">
        <v>9979.1</v>
      </c>
      <c r="D144" s="69">
        <v>9343.3606211777897</v>
      </c>
      <c r="E144" s="69">
        <v>10614.839378822211</v>
      </c>
      <c r="F144" s="72">
        <v>8953.92</v>
      </c>
      <c r="G144" s="69">
        <v>8287.1209685513659</v>
      </c>
      <c r="H144" s="70">
        <v>9620.7190314486343</v>
      </c>
      <c r="I144" s="69">
        <v>1025.18</v>
      </c>
      <c r="J144" s="69">
        <v>860.42341011928011</v>
      </c>
      <c r="K144" s="70">
        <v>1189.93658988072</v>
      </c>
      <c r="M144" s="91">
        <f t="shared" si="5"/>
        <v>44787</v>
      </c>
      <c r="N144" s="68">
        <f t="shared" si="6"/>
        <v>33</v>
      </c>
      <c r="O144" s="72">
        <v>1315.55</v>
      </c>
      <c r="P144" s="69">
        <v>1157.0390584206521</v>
      </c>
      <c r="Q144" s="70">
        <v>1474.0609415793479</v>
      </c>
      <c r="R144" s="69">
        <v>523.29359999999997</v>
      </c>
      <c r="S144" s="69">
        <v>439.22984220425479</v>
      </c>
      <c r="T144" s="69">
        <v>607.3573577957452</v>
      </c>
      <c r="U144" s="72">
        <v>1567.13</v>
      </c>
      <c r="V144" s="69">
        <v>1431.7058496082373</v>
      </c>
      <c r="W144" s="70">
        <v>1702.554150391763</v>
      </c>
      <c r="X144" s="69">
        <v>1679.23</v>
      </c>
      <c r="Y144" s="69">
        <v>1478.3661321337977</v>
      </c>
      <c r="Z144" s="69">
        <v>1880.0938678662023</v>
      </c>
      <c r="AA144" s="72">
        <v>1079.28</v>
      </c>
      <c r="AB144" s="69">
        <v>950.14116808036431</v>
      </c>
      <c r="AC144" s="70">
        <v>1208.4188319196357</v>
      </c>
      <c r="AD144" s="69">
        <v>793.47310000000004</v>
      </c>
      <c r="AE144" s="69">
        <v>699.87707170082103</v>
      </c>
      <c r="AF144" s="69">
        <v>887.06912829917906</v>
      </c>
      <c r="AG144" s="72">
        <v>291.90780000000001</v>
      </c>
      <c r="AH144" s="69">
        <v>242.010450035692</v>
      </c>
      <c r="AI144" s="70">
        <v>341.80514996430799</v>
      </c>
      <c r="AJ144" s="69">
        <v>653.1694</v>
      </c>
      <c r="AK144" s="69">
        <v>534.33966740227822</v>
      </c>
      <c r="AL144" s="69">
        <v>771.99913259772177</v>
      </c>
      <c r="AM144" s="72">
        <v>1050.9000000000001</v>
      </c>
      <c r="AN144" s="69">
        <v>929.39088755776743</v>
      </c>
      <c r="AO144" s="70">
        <v>1172.4091124422328</v>
      </c>
      <c r="AQ144" s="91">
        <f t="shared" si="7"/>
        <v>44787</v>
      </c>
      <c r="AR144" s="68">
        <v>2</v>
      </c>
      <c r="AS144" s="72">
        <v>108.31200378508633</v>
      </c>
      <c r="AT144" s="69">
        <v>65.853698301332486</v>
      </c>
      <c r="AU144" s="70">
        <v>150.77030926884018</v>
      </c>
      <c r="AV144" s="69">
        <v>556.82943154976249</v>
      </c>
      <c r="AW144" s="69">
        <v>452.05640570935918</v>
      </c>
      <c r="AX144" s="69">
        <v>661.6024573901658</v>
      </c>
      <c r="AY144" s="72">
        <v>472.3069250155707</v>
      </c>
      <c r="AZ144" s="69">
        <v>395.47203445403767</v>
      </c>
      <c r="BA144" s="70">
        <v>549.14181557710378</v>
      </c>
      <c r="BB144" s="69">
        <v>454.58154195960265</v>
      </c>
      <c r="BC144" s="69">
        <v>392.48024834941742</v>
      </c>
      <c r="BD144" s="69">
        <v>516.68283556978793</v>
      </c>
      <c r="BE144" s="72">
        <v>418.12013420540285</v>
      </c>
      <c r="BF144" s="69">
        <v>296.01233021205701</v>
      </c>
      <c r="BG144" s="70">
        <v>540.22793819874869</v>
      </c>
      <c r="BH144" s="69">
        <v>118.09771138799194</v>
      </c>
      <c r="BI144" s="69">
        <v>69.257221866373982</v>
      </c>
      <c r="BJ144" s="69">
        <v>166.93820090960989</v>
      </c>
      <c r="BK144" s="72">
        <v>220.18905375263776</v>
      </c>
      <c r="BL144" s="69">
        <v>178.97406667121902</v>
      </c>
      <c r="BM144" s="70">
        <v>261.4040408340565</v>
      </c>
      <c r="BN144" s="69">
        <v>361.88519136400839</v>
      </c>
      <c r="BO144" s="69">
        <v>298.75793858247079</v>
      </c>
      <c r="BP144" s="70">
        <v>425.012444145546</v>
      </c>
    </row>
    <row r="145" spans="1:68" x14ac:dyDescent="0.35">
      <c r="A145" s="91">
        <f t="shared" si="4"/>
        <v>44794</v>
      </c>
      <c r="B145" s="71">
        <v>34</v>
      </c>
      <c r="C145" s="69">
        <v>9822.34</v>
      </c>
      <c r="D145" s="69">
        <v>9186.6006211777894</v>
      </c>
      <c r="E145" s="69">
        <v>10458.079378822211</v>
      </c>
      <c r="F145" s="72">
        <v>8743.07</v>
      </c>
      <c r="G145" s="69">
        <v>8076.2709685513655</v>
      </c>
      <c r="H145" s="70">
        <v>9409.8690314486339</v>
      </c>
      <c r="I145" s="69">
        <v>1079.27</v>
      </c>
      <c r="J145" s="69">
        <v>914.51341011928002</v>
      </c>
      <c r="K145" s="70">
        <v>1244.0265898807199</v>
      </c>
      <c r="M145" s="91">
        <f t="shared" si="5"/>
        <v>44794</v>
      </c>
      <c r="N145" s="68">
        <f t="shared" si="6"/>
        <v>34</v>
      </c>
      <c r="O145" s="72">
        <v>1284.1400000000001</v>
      </c>
      <c r="P145" s="69">
        <v>1125.6290584206522</v>
      </c>
      <c r="Q145" s="70">
        <v>1442.650941579348</v>
      </c>
      <c r="R145" s="69">
        <v>510.798</v>
      </c>
      <c r="S145" s="69">
        <v>426.73424220425483</v>
      </c>
      <c r="T145" s="69">
        <v>594.86175779574523</v>
      </c>
      <c r="U145" s="72">
        <v>1529.7</v>
      </c>
      <c r="V145" s="69">
        <v>1394.2758496082374</v>
      </c>
      <c r="W145" s="70">
        <v>1665.1241503917627</v>
      </c>
      <c r="X145" s="69">
        <v>1665.43</v>
      </c>
      <c r="Y145" s="69">
        <v>1464.5661321337977</v>
      </c>
      <c r="Z145" s="69">
        <v>1866.2938678662024</v>
      </c>
      <c r="AA145" s="72">
        <v>1053.51</v>
      </c>
      <c r="AB145" s="69">
        <v>924.37116808036433</v>
      </c>
      <c r="AC145" s="70">
        <v>1182.6488319196358</v>
      </c>
      <c r="AD145" s="69">
        <v>774.52599999999995</v>
      </c>
      <c r="AE145" s="69">
        <v>680.92997170082094</v>
      </c>
      <c r="AF145" s="69">
        <v>868.12202829917896</v>
      </c>
      <c r="AG145" s="72">
        <v>280.85890000000001</v>
      </c>
      <c r="AH145" s="69">
        <v>230.961550035692</v>
      </c>
      <c r="AI145" s="70">
        <v>330.75624996430798</v>
      </c>
      <c r="AJ145" s="69">
        <v>637.57259999999997</v>
      </c>
      <c r="AK145" s="69">
        <v>518.74286740227819</v>
      </c>
      <c r="AL145" s="69">
        <v>756.40233259772174</v>
      </c>
      <c r="AM145" s="72">
        <v>1006.54</v>
      </c>
      <c r="AN145" s="69">
        <v>885.0308875577673</v>
      </c>
      <c r="AO145" s="70">
        <v>1128.0491124422326</v>
      </c>
      <c r="AQ145" s="91">
        <f t="shared" si="7"/>
        <v>44794</v>
      </c>
      <c r="AR145" s="68">
        <v>2</v>
      </c>
      <c r="AS145" s="72">
        <v>100.82852427921451</v>
      </c>
      <c r="AT145" s="69">
        <v>61.303742761762422</v>
      </c>
      <c r="AU145" s="70">
        <v>140.35330579666658</v>
      </c>
      <c r="AV145" s="69">
        <v>561.42470610342855</v>
      </c>
      <c r="AW145" s="69">
        <v>455.7870334030074</v>
      </c>
      <c r="AX145" s="69">
        <v>667.0623788038497</v>
      </c>
      <c r="AY145" s="72">
        <v>455.03918685539406</v>
      </c>
      <c r="AZ145" s="69">
        <v>381.01341193775858</v>
      </c>
      <c r="BA145" s="70">
        <v>529.06496177302961</v>
      </c>
      <c r="BB145" s="69">
        <v>411.8311214510162</v>
      </c>
      <c r="BC145" s="69">
        <v>355.57004828735001</v>
      </c>
      <c r="BD145" s="69">
        <v>468.0921946146824</v>
      </c>
      <c r="BE145" s="72">
        <v>442.51206840114531</v>
      </c>
      <c r="BF145" s="69">
        <v>313.28084394527485</v>
      </c>
      <c r="BG145" s="70">
        <v>571.74329285701583</v>
      </c>
      <c r="BH145" s="69">
        <v>119.33991069007031</v>
      </c>
      <c r="BI145" s="69">
        <v>69.985697225084834</v>
      </c>
      <c r="BJ145" s="69">
        <v>168.69412415505579</v>
      </c>
      <c r="BK145" s="72">
        <v>214.31331920632326</v>
      </c>
      <c r="BL145" s="69">
        <v>174.19815211728366</v>
      </c>
      <c r="BM145" s="70">
        <v>254.42848629536286</v>
      </c>
      <c r="BN145" s="69">
        <v>410.16530200960432</v>
      </c>
      <c r="BO145" s="69">
        <v>338.61606672704897</v>
      </c>
      <c r="BP145" s="70">
        <v>481.71453729215966</v>
      </c>
    </row>
    <row r="146" spans="1:68" x14ac:dyDescent="0.35">
      <c r="A146" s="91">
        <f t="shared" si="4"/>
        <v>44801</v>
      </c>
      <c r="B146" s="71">
        <v>35</v>
      </c>
      <c r="C146" s="69">
        <v>9820.9699999999993</v>
      </c>
      <c r="D146" s="69">
        <v>9185.2306211777886</v>
      </c>
      <c r="E146" s="69">
        <v>10456.70937882221</v>
      </c>
      <c r="F146" s="72">
        <v>8591.7900000000009</v>
      </c>
      <c r="G146" s="69">
        <v>7924.9909685513667</v>
      </c>
      <c r="H146" s="70">
        <v>9258.5890314486351</v>
      </c>
      <c r="I146" s="69">
        <v>1229.18</v>
      </c>
      <c r="J146" s="69">
        <v>1064.4234101192801</v>
      </c>
      <c r="K146" s="70">
        <v>1393.93658988072</v>
      </c>
      <c r="M146" s="91">
        <f t="shared" si="5"/>
        <v>44801</v>
      </c>
      <c r="N146" s="68">
        <f t="shared" si="6"/>
        <v>35</v>
      </c>
      <c r="O146" s="72">
        <v>1263.99</v>
      </c>
      <c r="P146" s="69">
        <v>1105.4790584206521</v>
      </c>
      <c r="Q146" s="70">
        <v>1422.5009415793479</v>
      </c>
      <c r="R146" s="69">
        <v>502.7833</v>
      </c>
      <c r="S146" s="69">
        <v>418.71954220425482</v>
      </c>
      <c r="T146" s="69">
        <v>586.84705779574517</v>
      </c>
      <c r="U146" s="72">
        <v>1505.7</v>
      </c>
      <c r="V146" s="69">
        <v>1370.2758496082374</v>
      </c>
      <c r="W146" s="70">
        <v>1641.1241503917627</v>
      </c>
      <c r="X146" s="69">
        <v>1610.91</v>
      </c>
      <c r="Y146" s="69">
        <v>1410.0461321337978</v>
      </c>
      <c r="Z146" s="69">
        <v>1811.7738678662024</v>
      </c>
      <c r="AA146" s="72">
        <v>1036.98</v>
      </c>
      <c r="AB146" s="69">
        <v>907.84116808036435</v>
      </c>
      <c r="AC146" s="70">
        <v>1166.1188319196358</v>
      </c>
      <c r="AD146" s="69">
        <v>762.37329999999997</v>
      </c>
      <c r="AE146" s="69">
        <v>668.77727170082096</v>
      </c>
      <c r="AF146" s="69">
        <v>855.96932829917898</v>
      </c>
      <c r="AG146" s="72">
        <v>278.39049999999997</v>
      </c>
      <c r="AH146" s="69">
        <v>228.49315003569197</v>
      </c>
      <c r="AI146" s="70">
        <v>328.28784996430795</v>
      </c>
      <c r="AJ146" s="69">
        <v>627.56880000000001</v>
      </c>
      <c r="AK146" s="69">
        <v>508.73906740227824</v>
      </c>
      <c r="AL146" s="69">
        <v>746.39853259772178</v>
      </c>
      <c r="AM146" s="72">
        <v>1003.1</v>
      </c>
      <c r="AN146" s="69">
        <v>881.59088755776736</v>
      </c>
      <c r="AO146" s="70">
        <v>1124.6091124422326</v>
      </c>
      <c r="AQ146" s="91">
        <f t="shared" si="7"/>
        <v>44801</v>
      </c>
      <c r="AR146" s="68">
        <v>2</v>
      </c>
      <c r="AS146" s="72">
        <v>126.05180507185499</v>
      </c>
      <c r="AT146" s="69">
        <v>76.639497483687833</v>
      </c>
      <c r="AU146" s="70">
        <v>175.46411266002212</v>
      </c>
      <c r="AV146" s="69">
        <v>626.40231288931273</v>
      </c>
      <c r="AW146" s="69">
        <v>508.53845369605966</v>
      </c>
      <c r="AX146" s="69">
        <v>744.26617208256584</v>
      </c>
      <c r="AY146" s="72">
        <v>505.96341641548702</v>
      </c>
      <c r="AZ146" s="69">
        <v>423.65328783301561</v>
      </c>
      <c r="BA146" s="70">
        <v>588.27354499795842</v>
      </c>
      <c r="BB146" s="69">
        <v>446.00963462410317</v>
      </c>
      <c r="BC146" s="69">
        <v>385.07936641883521</v>
      </c>
      <c r="BD146" s="69">
        <v>506.93990282937114</v>
      </c>
      <c r="BE146" s="72">
        <v>509.4371688871812</v>
      </c>
      <c r="BF146" s="69">
        <v>360.6611380853688</v>
      </c>
      <c r="BG146" s="70">
        <v>658.21319968899365</v>
      </c>
      <c r="BH146" s="69">
        <v>110.93103470106797</v>
      </c>
      <c r="BI146" s="69">
        <v>65.054395990094307</v>
      </c>
      <c r="BJ146" s="69">
        <v>156.80767341204165</v>
      </c>
      <c r="BK146" s="72">
        <v>198.7103047765037</v>
      </c>
      <c r="BL146" s="69">
        <v>161.51570992843773</v>
      </c>
      <c r="BM146" s="70">
        <v>235.90489962456968</v>
      </c>
      <c r="BN146" s="69">
        <v>382.11665927734117</v>
      </c>
      <c r="BO146" s="69">
        <v>315.46022923300177</v>
      </c>
      <c r="BP146" s="70">
        <v>448.77308932168057</v>
      </c>
    </row>
    <row r="147" spans="1:68" x14ac:dyDescent="0.35">
      <c r="A147" s="91">
        <f t="shared" si="4"/>
        <v>44808</v>
      </c>
      <c r="B147" s="71">
        <v>36</v>
      </c>
      <c r="C147" s="69">
        <v>10124.5</v>
      </c>
      <c r="D147" s="69">
        <v>9488.7606211777893</v>
      </c>
      <c r="E147" s="69">
        <v>10760.239378822211</v>
      </c>
      <c r="F147" s="72">
        <v>8815.25</v>
      </c>
      <c r="G147" s="69">
        <v>8148.4509685513658</v>
      </c>
      <c r="H147" s="70">
        <v>9482.0490314486342</v>
      </c>
      <c r="I147" s="69">
        <v>1309.27</v>
      </c>
      <c r="J147" s="69">
        <v>1144.51341011928</v>
      </c>
      <c r="K147" s="70">
        <v>1474.0265898807199</v>
      </c>
      <c r="M147" s="91">
        <f t="shared" si="5"/>
        <v>44808</v>
      </c>
      <c r="N147" s="68">
        <f t="shared" si="6"/>
        <v>36</v>
      </c>
      <c r="O147" s="72">
        <v>1298.92</v>
      </c>
      <c r="P147" s="69">
        <v>1140.4090584206522</v>
      </c>
      <c r="Q147" s="70">
        <v>1457.430941579348</v>
      </c>
      <c r="R147" s="69">
        <v>516.67899999999997</v>
      </c>
      <c r="S147" s="69">
        <v>432.6152422042548</v>
      </c>
      <c r="T147" s="69">
        <v>600.74275779574509</v>
      </c>
      <c r="U147" s="72">
        <v>1547.32</v>
      </c>
      <c r="V147" s="69">
        <v>1411.8958496082373</v>
      </c>
      <c r="W147" s="70">
        <v>1682.7441503917626</v>
      </c>
      <c r="X147" s="69">
        <v>1629.89</v>
      </c>
      <c r="Y147" s="69">
        <v>1429.0261321337978</v>
      </c>
      <c r="Z147" s="69">
        <v>1830.7538678662024</v>
      </c>
      <c r="AA147" s="72">
        <v>1065.6400000000001</v>
      </c>
      <c r="AB147" s="69">
        <v>936.50116808036444</v>
      </c>
      <c r="AC147" s="70">
        <v>1194.7788319196359</v>
      </c>
      <c r="AD147" s="69">
        <v>783.4434</v>
      </c>
      <c r="AE147" s="69">
        <v>689.84737170082099</v>
      </c>
      <c r="AF147" s="69">
        <v>877.03942829917901</v>
      </c>
      <c r="AG147" s="72">
        <v>299.5376</v>
      </c>
      <c r="AH147" s="69">
        <v>249.64025003569199</v>
      </c>
      <c r="AI147" s="70">
        <v>349.43494996430798</v>
      </c>
      <c r="AJ147" s="69">
        <v>644.91319999999996</v>
      </c>
      <c r="AK147" s="69">
        <v>526.08346740227819</v>
      </c>
      <c r="AL147" s="69">
        <v>763.74293259772173</v>
      </c>
      <c r="AM147" s="72">
        <v>1028.9100000000001</v>
      </c>
      <c r="AN147" s="69">
        <v>907.40088755776742</v>
      </c>
      <c r="AO147" s="70">
        <v>1150.4191124422327</v>
      </c>
      <c r="AQ147" s="91">
        <f t="shared" si="7"/>
        <v>44808</v>
      </c>
      <c r="AR147" s="68">
        <v>2</v>
      </c>
      <c r="AS147" s="72">
        <v>112.96022936390976</v>
      </c>
      <c r="AT147" s="69">
        <v>68.679819453257124</v>
      </c>
      <c r="AU147" s="70">
        <v>157.2406392745624</v>
      </c>
      <c r="AV147" s="69">
        <v>553.40035044611477</v>
      </c>
      <c r="AW147" s="69">
        <v>449.27254050617381</v>
      </c>
      <c r="AX147" s="69">
        <v>657.52816038605567</v>
      </c>
      <c r="AY147" s="72">
        <v>484.13400613906714</v>
      </c>
      <c r="AZ147" s="69">
        <v>405.37508602036371</v>
      </c>
      <c r="BA147" s="70">
        <v>562.89292625777057</v>
      </c>
      <c r="BB147" s="69">
        <v>426.74370804995414</v>
      </c>
      <c r="BC147" s="69">
        <v>368.44539660583382</v>
      </c>
      <c r="BD147" s="69">
        <v>485.04201949407445</v>
      </c>
      <c r="BE147" s="72">
        <v>459.22750836161669</v>
      </c>
      <c r="BF147" s="69">
        <v>325.11470681969013</v>
      </c>
      <c r="BG147" s="70">
        <v>593.34030990354324</v>
      </c>
      <c r="BH147" s="69">
        <v>96.979403284533376</v>
      </c>
      <c r="BI147" s="69">
        <v>56.872601262181753</v>
      </c>
      <c r="BJ147" s="69">
        <v>137.08620530688501</v>
      </c>
      <c r="BK147" s="72">
        <v>230.901945561708</v>
      </c>
      <c r="BL147" s="69">
        <v>187.68171939146748</v>
      </c>
      <c r="BM147" s="70">
        <v>274.12217173194853</v>
      </c>
      <c r="BN147" s="69">
        <v>384.08574696561027</v>
      </c>
      <c r="BO147" s="69">
        <v>317.0858292649292</v>
      </c>
      <c r="BP147" s="70">
        <v>451.08566466629134</v>
      </c>
    </row>
    <row r="148" spans="1:68" x14ac:dyDescent="0.35">
      <c r="A148" s="91">
        <f t="shared" si="4"/>
        <v>44815</v>
      </c>
      <c r="B148" s="71">
        <v>37</v>
      </c>
      <c r="C148" s="69">
        <v>9623.9599999999991</v>
      </c>
      <c r="D148" s="69">
        <v>8988.2206211777884</v>
      </c>
      <c r="E148" s="69">
        <v>10259.69937882221</v>
      </c>
      <c r="F148" s="72">
        <v>8537.94</v>
      </c>
      <c r="G148" s="69">
        <v>7871.1409685513663</v>
      </c>
      <c r="H148" s="70">
        <v>9204.7390314486347</v>
      </c>
      <c r="I148" s="69">
        <v>1086.02</v>
      </c>
      <c r="J148" s="69">
        <v>921.26341011928002</v>
      </c>
      <c r="K148" s="70">
        <v>1250.7765898807199</v>
      </c>
      <c r="M148" s="91">
        <f t="shared" si="5"/>
        <v>44815</v>
      </c>
      <c r="N148" s="68">
        <f t="shared" si="6"/>
        <v>37</v>
      </c>
      <c r="O148" s="72">
        <v>1267.78</v>
      </c>
      <c r="P148" s="69">
        <v>1109.2690584206521</v>
      </c>
      <c r="Q148" s="70">
        <v>1426.2909415793479</v>
      </c>
      <c r="R148" s="69">
        <v>504.29050000000001</v>
      </c>
      <c r="S148" s="69">
        <v>420.22674220425483</v>
      </c>
      <c r="T148" s="69">
        <v>588.35425779574518</v>
      </c>
      <c r="U148" s="72">
        <v>1510.22</v>
      </c>
      <c r="V148" s="69">
        <v>1374.7958496082374</v>
      </c>
      <c r="W148" s="70">
        <v>1645.6441503917627</v>
      </c>
      <c r="X148" s="69">
        <v>1581.58</v>
      </c>
      <c r="Y148" s="69">
        <v>1380.7161321337976</v>
      </c>
      <c r="Z148" s="69">
        <v>1782.4438678662023</v>
      </c>
      <c r="AA148" s="72">
        <v>1040.08</v>
      </c>
      <c r="AB148" s="69">
        <v>910.94116808036426</v>
      </c>
      <c r="AC148" s="70">
        <v>1169.2188319196357</v>
      </c>
      <c r="AD148" s="69">
        <v>764.65869999999995</v>
      </c>
      <c r="AE148" s="69">
        <v>671.06267170082094</v>
      </c>
      <c r="AF148" s="69">
        <v>858.25472829917896</v>
      </c>
      <c r="AG148" s="72">
        <v>274.29739999999998</v>
      </c>
      <c r="AH148" s="69">
        <v>224.40005003569198</v>
      </c>
      <c r="AI148" s="70">
        <v>324.19474996430796</v>
      </c>
      <c r="AJ148" s="69">
        <v>629.45000000000005</v>
      </c>
      <c r="AK148" s="69">
        <v>510.62026740227827</v>
      </c>
      <c r="AL148" s="69">
        <v>748.27973259772182</v>
      </c>
      <c r="AM148" s="72">
        <v>965.58900000000006</v>
      </c>
      <c r="AN148" s="69">
        <v>844.07988755776739</v>
      </c>
      <c r="AO148" s="70">
        <v>1087.0981124422326</v>
      </c>
      <c r="AQ148" s="91">
        <f t="shared" si="7"/>
        <v>44815</v>
      </c>
      <c r="AR148" s="68">
        <v>2</v>
      </c>
      <c r="AS148" s="72">
        <v>111.80943217963708</v>
      </c>
      <c r="AT148" s="69">
        <v>67.980134765219347</v>
      </c>
      <c r="AU148" s="70">
        <v>155.63872959405484</v>
      </c>
      <c r="AV148" s="69">
        <v>575.36509411890972</v>
      </c>
      <c r="AW148" s="69">
        <v>467.10439800949564</v>
      </c>
      <c r="AX148" s="69">
        <v>683.62579022832381</v>
      </c>
      <c r="AY148" s="72">
        <v>451.16790572650598</v>
      </c>
      <c r="AZ148" s="69">
        <v>377.77191082291802</v>
      </c>
      <c r="BA148" s="70">
        <v>524.56390063009394</v>
      </c>
      <c r="BB148" s="69">
        <v>434.98108213388684</v>
      </c>
      <c r="BC148" s="69">
        <v>375.55744654141228</v>
      </c>
      <c r="BD148" s="69">
        <v>494.40471772636141</v>
      </c>
      <c r="BE148" s="72">
        <v>458.29039727587821</v>
      </c>
      <c r="BF148" s="69">
        <v>324.45126965543079</v>
      </c>
      <c r="BG148" s="70">
        <v>592.12952489632562</v>
      </c>
      <c r="BH148" s="69">
        <v>127.0761706589284</v>
      </c>
      <c r="BI148" s="69">
        <v>74.522549521221976</v>
      </c>
      <c r="BJ148" s="69">
        <v>179.62979179663483</v>
      </c>
      <c r="BK148" s="72">
        <v>213.08461868905675</v>
      </c>
      <c r="BL148" s="69">
        <v>173.19943976283912</v>
      </c>
      <c r="BM148" s="70">
        <v>252.96979761527439</v>
      </c>
      <c r="BN148" s="69">
        <v>396.20466486461294</v>
      </c>
      <c r="BO148" s="69">
        <v>327.09072312562984</v>
      </c>
      <c r="BP148" s="70">
        <v>465.31860660359604</v>
      </c>
    </row>
    <row r="149" spans="1:68" x14ac:dyDescent="0.35">
      <c r="A149" s="91">
        <f t="shared" si="4"/>
        <v>44822</v>
      </c>
      <c r="B149" s="71">
        <v>38</v>
      </c>
      <c r="C149" s="69">
        <v>9473.33</v>
      </c>
      <c r="D149" s="69">
        <v>8837.5906211777892</v>
      </c>
      <c r="E149" s="69">
        <v>10109.069378822211</v>
      </c>
      <c r="F149" s="72">
        <v>8357.2199999999993</v>
      </c>
      <c r="G149" s="69">
        <v>7690.4209685513651</v>
      </c>
      <c r="H149" s="70">
        <v>9024.0190314486335</v>
      </c>
      <c r="I149" s="69">
        <v>1116.0999999999999</v>
      </c>
      <c r="J149" s="69">
        <v>951.34341011927995</v>
      </c>
      <c r="K149" s="70">
        <v>1280.8565898807199</v>
      </c>
      <c r="M149" s="91">
        <f t="shared" si="5"/>
        <v>44822</v>
      </c>
      <c r="N149" s="68">
        <f t="shared" si="6"/>
        <v>38</v>
      </c>
      <c r="O149" s="72">
        <v>1239.95</v>
      </c>
      <c r="P149" s="69">
        <v>1081.4390584206521</v>
      </c>
      <c r="Q149" s="70">
        <v>1398.4609415793479</v>
      </c>
      <c r="R149" s="69">
        <v>493.22149999999999</v>
      </c>
      <c r="S149" s="69">
        <v>409.15774220425482</v>
      </c>
      <c r="T149" s="69">
        <v>577.28525779574511</v>
      </c>
      <c r="U149" s="72">
        <v>1477.07</v>
      </c>
      <c r="V149" s="69">
        <v>1341.6458496082373</v>
      </c>
      <c r="W149" s="70">
        <v>1612.4941503917626</v>
      </c>
      <c r="X149" s="69">
        <v>1552.95</v>
      </c>
      <c r="Y149" s="69">
        <v>1352.0861321337977</v>
      </c>
      <c r="Z149" s="69">
        <v>1753.8138678662024</v>
      </c>
      <c r="AA149" s="72">
        <v>1017.25</v>
      </c>
      <c r="AB149" s="69">
        <v>888.11116808036434</v>
      </c>
      <c r="AC149" s="70">
        <v>1146.3888319196358</v>
      </c>
      <c r="AD149" s="69">
        <v>747.87469999999996</v>
      </c>
      <c r="AE149" s="69">
        <v>654.27867170082095</v>
      </c>
      <c r="AF149" s="69">
        <v>841.47072829917897</v>
      </c>
      <c r="AG149" s="72">
        <v>263.59160000000003</v>
      </c>
      <c r="AH149" s="69">
        <v>213.69425003569202</v>
      </c>
      <c r="AI149" s="70">
        <v>313.48894996430801</v>
      </c>
      <c r="AJ149" s="69">
        <v>615.63390000000004</v>
      </c>
      <c r="AK149" s="69">
        <v>496.80416740227827</v>
      </c>
      <c r="AL149" s="69">
        <v>734.46363259772181</v>
      </c>
      <c r="AM149" s="72">
        <v>949.68089999999995</v>
      </c>
      <c r="AN149" s="69">
        <v>828.17178755776729</v>
      </c>
      <c r="AO149" s="70">
        <v>1071.1900124422325</v>
      </c>
      <c r="AQ149" s="91">
        <f t="shared" si="7"/>
        <v>44822</v>
      </c>
      <c r="AR149" s="68">
        <v>2</v>
      </c>
      <c r="AS149" s="72">
        <v>108.18160133918016</v>
      </c>
      <c r="AT149" s="69">
        <v>65.774413614221544</v>
      </c>
      <c r="AU149" s="70">
        <v>150.58878906413878</v>
      </c>
      <c r="AV149" s="69">
        <v>526.6768563352216</v>
      </c>
      <c r="AW149" s="69">
        <v>427.57733904718634</v>
      </c>
      <c r="AX149" s="69">
        <v>625.77637362325686</v>
      </c>
      <c r="AY149" s="72">
        <v>431.84736604991286</v>
      </c>
      <c r="AZ149" s="69">
        <v>361.59443654091302</v>
      </c>
      <c r="BA149" s="70">
        <v>502.10029555891271</v>
      </c>
      <c r="BB149" s="69">
        <v>411.11618160095412</v>
      </c>
      <c r="BC149" s="69">
        <v>354.95277780008456</v>
      </c>
      <c r="BD149" s="69">
        <v>467.27958540182368</v>
      </c>
      <c r="BE149" s="72">
        <v>395.1175789130026</v>
      </c>
      <c r="BF149" s="69">
        <v>279.72744116724931</v>
      </c>
      <c r="BG149" s="70">
        <v>510.5077166587559</v>
      </c>
      <c r="BH149" s="69">
        <v>128.36547937011466</v>
      </c>
      <c r="BI149" s="69">
        <v>75.278651721810036</v>
      </c>
      <c r="BJ149" s="69">
        <v>181.45230701841928</v>
      </c>
      <c r="BK149" s="72">
        <v>201.83450384860026</v>
      </c>
      <c r="BL149" s="69">
        <v>164.05512141821927</v>
      </c>
      <c r="BM149" s="70">
        <v>239.61388627898125</v>
      </c>
      <c r="BN149" s="69">
        <v>397.7207642281528</v>
      </c>
      <c r="BO149" s="69">
        <v>328.34235411619386</v>
      </c>
      <c r="BP149" s="70">
        <v>467.09917434011174</v>
      </c>
    </row>
    <row r="150" spans="1:68" x14ac:dyDescent="0.35">
      <c r="A150" s="91">
        <f t="shared" si="4"/>
        <v>44829</v>
      </c>
      <c r="B150" s="71">
        <v>39</v>
      </c>
      <c r="C150" s="69">
        <v>9389.7099999999991</v>
      </c>
      <c r="D150" s="69">
        <v>8753.9706211777884</v>
      </c>
      <c r="E150" s="69">
        <v>10025.44937882221</v>
      </c>
      <c r="F150" s="72">
        <v>8168.12</v>
      </c>
      <c r="G150" s="69">
        <v>7501.3209685513657</v>
      </c>
      <c r="H150" s="70">
        <v>8834.9190314486332</v>
      </c>
      <c r="I150" s="69">
        <v>1221.5899999999999</v>
      </c>
      <c r="J150" s="69">
        <v>1056.83341011928</v>
      </c>
      <c r="K150" s="70">
        <v>1386.3465898807199</v>
      </c>
      <c r="M150" s="91">
        <f t="shared" si="5"/>
        <v>44829</v>
      </c>
      <c r="N150" s="68">
        <f t="shared" si="6"/>
        <v>39</v>
      </c>
      <c r="O150" s="72">
        <v>1209.69</v>
      </c>
      <c r="P150" s="69">
        <v>1051.1790584206522</v>
      </c>
      <c r="Q150" s="70">
        <v>1368.200941579348</v>
      </c>
      <c r="R150" s="69">
        <v>481.18459999999999</v>
      </c>
      <c r="S150" s="69">
        <v>397.12084220425481</v>
      </c>
      <c r="T150" s="69">
        <v>565.24835779574516</v>
      </c>
      <c r="U150" s="72">
        <v>1441.02</v>
      </c>
      <c r="V150" s="69">
        <v>1305.5958496082371</v>
      </c>
      <c r="W150" s="70">
        <v>1576.4441503917628</v>
      </c>
      <c r="X150" s="69">
        <v>1529.95</v>
      </c>
      <c r="Y150" s="69">
        <v>1329.0861321337977</v>
      </c>
      <c r="Z150" s="69">
        <v>1730.8138678662024</v>
      </c>
      <c r="AA150" s="72">
        <v>992.42899999999997</v>
      </c>
      <c r="AB150" s="69">
        <v>863.29016808036431</v>
      </c>
      <c r="AC150" s="70">
        <v>1121.5678319196356</v>
      </c>
      <c r="AD150" s="69">
        <v>729.62310000000002</v>
      </c>
      <c r="AE150" s="69">
        <v>636.02707170082101</v>
      </c>
      <c r="AF150" s="69">
        <v>823.21912829917903</v>
      </c>
      <c r="AG150" s="72">
        <v>249.3287</v>
      </c>
      <c r="AH150" s="69">
        <v>199.43135003569199</v>
      </c>
      <c r="AI150" s="70">
        <v>299.226049964308</v>
      </c>
      <c r="AJ150" s="69">
        <v>600.60950000000003</v>
      </c>
      <c r="AK150" s="69">
        <v>481.77976740227825</v>
      </c>
      <c r="AL150" s="69">
        <v>719.4392325977218</v>
      </c>
      <c r="AM150" s="72">
        <v>934.28470000000004</v>
      </c>
      <c r="AN150" s="69">
        <v>812.77558755776738</v>
      </c>
      <c r="AO150" s="70">
        <v>1055.7938124422326</v>
      </c>
      <c r="AQ150" s="91">
        <f t="shared" si="7"/>
        <v>44829</v>
      </c>
      <c r="AR150" s="68">
        <v>2</v>
      </c>
      <c r="AS150" s="72">
        <v>118.55272061037243</v>
      </c>
      <c r="AT150" s="69">
        <v>72.080054131106436</v>
      </c>
      <c r="AU150" s="70">
        <v>165.02538708963843</v>
      </c>
      <c r="AV150" s="69">
        <v>531.4564479647679</v>
      </c>
      <c r="AW150" s="69">
        <v>431.45760271571714</v>
      </c>
      <c r="AX150" s="69">
        <v>631.45529321381866</v>
      </c>
      <c r="AY150" s="72">
        <v>468.70085587838014</v>
      </c>
      <c r="AZ150" s="69">
        <v>392.45260064408524</v>
      </c>
      <c r="BA150" s="70">
        <v>544.94911111267504</v>
      </c>
      <c r="BB150" s="69">
        <v>453.3482823449018</v>
      </c>
      <c r="BC150" s="69">
        <v>391.41546679720011</v>
      </c>
      <c r="BD150" s="69">
        <v>515.2810978926035</v>
      </c>
      <c r="BE150" s="72">
        <v>457.25016878317422</v>
      </c>
      <c r="BF150" s="69">
        <v>323.71482949173605</v>
      </c>
      <c r="BG150" s="70">
        <v>590.78550807461238</v>
      </c>
      <c r="BH150" s="69">
        <v>119.62746320063685</v>
      </c>
      <c r="BI150" s="69">
        <v>70.154329519381477</v>
      </c>
      <c r="BJ150" s="69">
        <v>169.10059688189222</v>
      </c>
      <c r="BK150" s="72">
        <v>212.86909181887805</v>
      </c>
      <c r="BL150" s="69">
        <v>173.02425521222045</v>
      </c>
      <c r="BM150" s="70">
        <v>252.71392842553564</v>
      </c>
      <c r="BN150" s="69">
        <v>384.53740739117944</v>
      </c>
      <c r="BO150" s="69">
        <v>317.45870204586208</v>
      </c>
      <c r="BP150" s="70">
        <v>451.6161127364968</v>
      </c>
    </row>
    <row r="151" spans="1:68" x14ac:dyDescent="0.35">
      <c r="A151" s="91">
        <f t="shared" si="4"/>
        <v>44836</v>
      </c>
      <c r="B151" s="71">
        <v>40</v>
      </c>
      <c r="C151" s="69">
        <v>9840.74</v>
      </c>
      <c r="D151" s="69">
        <v>9205.0006211777891</v>
      </c>
      <c r="E151" s="69">
        <v>10476.47937882221</v>
      </c>
      <c r="F151" s="72">
        <v>8521.42</v>
      </c>
      <c r="G151" s="69">
        <v>7854.6209685513659</v>
      </c>
      <c r="H151" s="70">
        <v>9188.2190314486343</v>
      </c>
      <c r="I151" s="69">
        <v>1319.32</v>
      </c>
      <c r="J151" s="69">
        <v>1154.56341011928</v>
      </c>
      <c r="K151" s="70">
        <v>1484.0765898807199</v>
      </c>
      <c r="M151" s="91">
        <f t="shared" si="5"/>
        <v>44836</v>
      </c>
      <c r="N151" s="68">
        <f t="shared" si="6"/>
        <v>40</v>
      </c>
      <c r="O151" s="72">
        <v>1252.01</v>
      </c>
      <c r="P151" s="69">
        <v>1093.4990584206521</v>
      </c>
      <c r="Q151" s="70">
        <v>1410.5209415793479</v>
      </c>
      <c r="R151" s="69">
        <v>498.01760000000002</v>
      </c>
      <c r="S151" s="69">
        <v>413.95384220425484</v>
      </c>
      <c r="T151" s="69">
        <v>582.08135779574513</v>
      </c>
      <c r="U151" s="72">
        <v>1491.43</v>
      </c>
      <c r="V151" s="69">
        <v>1356.0058496082374</v>
      </c>
      <c r="W151" s="70">
        <v>1626.8541503917627</v>
      </c>
      <c r="X151" s="69">
        <v>1629.88</v>
      </c>
      <c r="Y151" s="69">
        <v>1429.0161321337978</v>
      </c>
      <c r="Z151" s="69">
        <v>1830.7438678662024</v>
      </c>
      <c r="AA151" s="72">
        <v>1027.1500000000001</v>
      </c>
      <c r="AB151" s="69">
        <v>898.01116808036443</v>
      </c>
      <c r="AC151" s="70">
        <v>1156.2888319196359</v>
      </c>
      <c r="AD151" s="69">
        <v>755.14710000000002</v>
      </c>
      <c r="AE151" s="69">
        <v>661.55107170082101</v>
      </c>
      <c r="AF151" s="69">
        <v>848.74312829917903</v>
      </c>
      <c r="AG151" s="72">
        <v>274.32760000000002</v>
      </c>
      <c r="AH151" s="69">
        <v>224.43025003569201</v>
      </c>
      <c r="AI151" s="70">
        <v>324.224949964308</v>
      </c>
      <c r="AJ151" s="69">
        <v>621.62030000000004</v>
      </c>
      <c r="AK151" s="69">
        <v>502.79056740227827</v>
      </c>
      <c r="AL151" s="69">
        <v>740.45003259772182</v>
      </c>
      <c r="AM151" s="72">
        <v>971.84519999999998</v>
      </c>
      <c r="AN151" s="69">
        <v>850.33608755776731</v>
      </c>
      <c r="AO151" s="70">
        <v>1093.3543124422326</v>
      </c>
      <c r="AQ151" s="91">
        <f t="shared" si="7"/>
        <v>44836</v>
      </c>
      <c r="AR151" s="68">
        <v>2</v>
      </c>
      <c r="AS151" s="72">
        <v>98.542182850886789</v>
      </c>
      <c r="AT151" s="69">
        <v>59.913647173339164</v>
      </c>
      <c r="AU151" s="70">
        <v>137.17071852843441</v>
      </c>
      <c r="AV151" s="69">
        <v>502.99747094247653</v>
      </c>
      <c r="AW151" s="69">
        <v>408.35346680994013</v>
      </c>
      <c r="AX151" s="69">
        <v>597.64147507501286</v>
      </c>
      <c r="AY151" s="72">
        <v>476.10362717944309</v>
      </c>
      <c r="AZ151" s="69">
        <v>398.6510891098913</v>
      </c>
      <c r="BA151" s="70">
        <v>553.55616524899494</v>
      </c>
      <c r="BB151" s="69">
        <v>421.52762188279183</v>
      </c>
      <c r="BC151" s="69">
        <v>363.94189040213985</v>
      </c>
      <c r="BD151" s="69">
        <v>479.11335336344382</v>
      </c>
      <c r="BE151" s="72">
        <v>396.12058864562186</v>
      </c>
      <c r="BF151" s="69">
        <v>280.43753193755447</v>
      </c>
      <c r="BG151" s="70">
        <v>511.80364535368926</v>
      </c>
      <c r="BH151" s="69">
        <v>125.55408298153402</v>
      </c>
      <c r="BI151" s="69">
        <v>73.629936423690822</v>
      </c>
      <c r="BJ151" s="69">
        <v>177.47822953937722</v>
      </c>
      <c r="BK151" s="72">
        <v>194.73625603465982</v>
      </c>
      <c r="BL151" s="69">
        <v>158.2855236300922</v>
      </c>
      <c r="BM151" s="70">
        <v>231.18698843922743</v>
      </c>
      <c r="BN151" s="69">
        <v>390.6124403656608</v>
      </c>
      <c r="BO151" s="69">
        <v>322.47400626827493</v>
      </c>
      <c r="BP151" s="70">
        <v>458.75087446304667</v>
      </c>
    </row>
    <row r="152" spans="1:68" x14ac:dyDescent="0.35">
      <c r="A152" s="91">
        <f t="shared" si="4"/>
        <v>44843</v>
      </c>
      <c r="B152" s="71">
        <v>41</v>
      </c>
      <c r="C152" s="69">
        <v>9354.09</v>
      </c>
      <c r="D152" s="69">
        <v>8718.3506211777894</v>
      </c>
      <c r="E152" s="69">
        <v>9989.8293788222109</v>
      </c>
      <c r="F152" s="72">
        <v>8221.92</v>
      </c>
      <c r="G152" s="69">
        <v>7555.1209685513659</v>
      </c>
      <c r="H152" s="70">
        <v>8888.7190314486343</v>
      </c>
      <c r="I152" s="69">
        <v>1132.17</v>
      </c>
      <c r="J152" s="69">
        <v>967.41341011928012</v>
      </c>
      <c r="K152" s="70">
        <v>1296.92658988072</v>
      </c>
      <c r="M152" s="91">
        <f t="shared" si="5"/>
        <v>44843</v>
      </c>
      <c r="N152" s="68">
        <f t="shared" si="6"/>
        <v>41</v>
      </c>
      <c r="O152" s="72">
        <v>1219.25</v>
      </c>
      <c r="P152" s="69">
        <v>1060.7390584206521</v>
      </c>
      <c r="Q152" s="70">
        <v>1377.7609415793479</v>
      </c>
      <c r="R152" s="69">
        <v>484.98599999999999</v>
      </c>
      <c r="S152" s="69">
        <v>400.92224220425481</v>
      </c>
      <c r="T152" s="69">
        <v>569.04975779574511</v>
      </c>
      <c r="U152" s="72">
        <v>1452.4</v>
      </c>
      <c r="V152" s="69">
        <v>1316.9758496082372</v>
      </c>
      <c r="W152" s="70">
        <v>1587.8241503917629</v>
      </c>
      <c r="X152" s="69">
        <v>1550.73</v>
      </c>
      <c r="Y152" s="69">
        <v>1349.8661321337977</v>
      </c>
      <c r="Z152" s="69">
        <v>1751.5938678662023</v>
      </c>
      <c r="AA152" s="72">
        <v>1000.27</v>
      </c>
      <c r="AB152" s="69">
        <v>871.13116808036432</v>
      </c>
      <c r="AC152" s="70">
        <v>1129.4088319196358</v>
      </c>
      <c r="AD152" s="69">
        <v>735.38720000000001</v>
      </c>
      <c r="AE152" s="69">
        <v>641.791171700821</v>
      </c>
      <c r="AF152" s="69">
        <v>828.98322829917902</v>
      </c>
      <c r="AG152" s="72">
        <v>259.87869999999998</v>
      </c>
      <c r="AH152" s="69">
        <v>209.98135003569197</v>
      </c>
      <c r="AI152" s="70">
        <v>309.77604996430796</v>
      </c>
      <c r="AJ152" s="69">
        <v>605.35440000000006</v>
      </c>
      <c r="AK152" s="69">
        <v>486.52466740227828</v>
      </c>
      <c r="AL152" s="69">
        <v>724.18413259772183</v>
      </c>
      <c r="AM152" s="72">
        <v>913.66809999999998</v>
      </c>
      <c r="AN152" s="69">
        <v>792.15898755776732</v>
      </c>
      <c r="AO152" s="70">
        <v>1035.1772124422325</v>
      </c>
      <c r="AQ152" s="91">
        <f t="shared" si="7"/>
        <v>44843</v>
      </c>
      <c r="AR152" s="68">
        <v>2</v>
      </c>
      <c r="AS152" s="72">
        <v>111.4185686980899</v>
      </c>
      <c r="AT152" s="69">
        <v>67.742489768438659</v>
      </c>
      <c r="AU152" s="70">
        <v>155.09464762774115</v>
      </c>
      <c r="AV152" s="69">
        <v>491.49569462924569</v>
      </c>
      <c r="AW152" s="69">
        <v>399.01586472780684</v>
      </c>
      <c r="AX152" s="69">
        <v>583.97552453068454</v>
      </c>
      <c r="AY152" s="72">
        <v>452.68298751275819</v>
      </c>
      <c r="AZ152" s="69">
        <v>379.04051910418269</v>
      </c>
      <c r="BA152" s="70">
        <v>526.32545592133374</v>
      </c>
      <c r="BB152" s="69">
        <v>404.03218457719919</v>
      </c>
      <c r="BC152" s="69">
        <v>348.83653977773884</v>
      </c>
      <c r="BD152" s="69">
        <v>459.22782937665954</v>
      </c>
      <c r="BE152" s="72">
        <v>393.23288703959918</v>
      </c>
      <c r="BF152" s="69">
        <v>278.39315470855462</v>
      </c>
      <c r="BG152" s="70">
        <v>508.07261937064374</v>
      </c>
      <c r="BH152" s="69">
        <v>107.14051111509745</v>
      </c>
      <c r="BI152" s="69">
        <v>62.831481338337753</v>
      </c>
      <c r="BJ152" s="69">
        <v>151.44954089185717</v>
      </c>
      <c r="BK152" s="72">
        <v>199.73560712064102</v>
      </c>
      <c r="BL152" s="69">
        <v>162.34909617979943</v>
      </c>
      <c r="BM152" s="70">
        <v>237.12211806148261</v>
      </c>
      <c r="BN152" s="69">
        <v>379.47200135603276</v>
      </c>
      <c r="BO152" s="69">
        <v>313.27690543948643</v>
      </c>
      <c r="BP152" s="70">
        <v>445.6670972725791</v>
      </c>
    </row>
    <row r="153" spans="1:68" x14ac:dyDescent="0.35">
      <c r="A153" s="91">
        <f t="shared" si="4"/>
        <v>44850</v>
      </c>
      <c r="B153" s="71">
        <v>42</v>
      </c>
      <c r="C153" s="69">
        <v>9041.81</v>
      </c>
      <c r="D153" s="69">
        <v>8406.0706211777888</v>
      </c>
      <c r="E153" s="69">
        <v>9677.5493788222102</v>
      </c>
      <c r="F153" s="72">
        <v>7954.57</v>
      </c>
      <c r="G153" s="69">
        <v>7287.7709685513655</v>
      </c>
      <c r="H153" s="70">
        <v>8621.3690314486339</v>
      </c>
      <c r="I153" s="69">
        <v>1087.24</v>
      </c>
      <c r="J153" s="69">
        <v>922.48341011928005</v>
      </c>
      <c r="K153" s="70">
        <v>1251.99658988072</v>
      </c>
      <c r="M153" s="91">
        <f t="shared" si="5"/>
        <v>44850</v>
      </c>
      <c r="N153" s="68">
        <f t="shared" si="6"/>
        <v>42</v>
      </c>
      <c r="O153" s="72">
        <v>1175.96</v>
      </c>
      <c r="P153" s="69">
        <v>1017.4490584206521</v>
      </c>
      <c r="Q153" s="70">
        <v>1334.4709415793479</v>
      </c>
      <c r="R153" s="69">
        <v>467.76589999999999</v>
      </c>
      <c r="S153" s="69">
        <v>383.70214220425481</v>
      </c>
      <c r="T153" s="69">
        <v>551.82965779574511</v>
      </c>
      <c r="U153" s="72">
        <v>1400.83</v>
      </c>
      <c r="V153" s="69">
        <v>1265.4058496082371</v>
      </c>
      <c r="W153" s="70">
        <v>1536.2541503917628</v>
      </c>
      <c r="X153" s="69">
        <v>1488.68</v>
      </c>
      <c r="Y153" s="69">
        <v>1287.8161321337977</v>
      </c>
      <c r="Z153" s="69">
        <v>1689.5438678662024</v>
      </c>
      <c r="AA153" s="72">
        <v>964.75329999999997</v>
      </c>
      <c r="AB153" s="69">
        <v>835.6144680803643</v>
      </c>
      <c r="AC153" s="70">
        <v>1093.8921319196356</v>
      </c>
      <c r="AD153" s="69">
        <v>709.27620000000002</v>
      </c>
      <c r="AE153" s="69">
        <v>615.68017170082101</v>
      </c>
      <c r="AF153" s="69">
        <v>802.87222829917903</v>
      </c>
      <c r="AG153" s="72">
        <v>253.1951</v>
      </c>
      <c r="AH153" s="69">
        <v>203.29775003569199</v>
      </c>
      <c r="AI153" s="70">
        <v>303.092449964308</v>
      </c>
      <c r="AJ153" s="69">
        <v>583.86040000000003</v>
      </c>
      <c r="AK153" s="69">
        <v>465.03066740227825</v>
      </c>
      <c r="AL153" s="69">
        <v>702.6901325977218</v>
      </c>
      <c r="AM153" s="72">
        <v>910.2509</v>
      </c>
      <c r="AN153" s="69">
        <v>788.74178755776734</v>
      </c>
      <c r="AO153" s="70">
        <v>1031.7600124422327</v>
      </c>
      <c r="AQ153" s="91">
        <f t="shared" si="7"/>
        <v>44850</v>
      </c>
      <c r="AR153" s="68">
        <v>2</v>
      </c>
      <c r="AS153" s="72">
        <v>102.69598204926974</v>
      </c>
      <c r="AT153" s="69">
        <v>62.439157085956005</v>
      </c>
      <c r="AU153" s="70">
        <v>142.95280701258349</v>
      </c>
      <c r="AV153" s="69">
        <v>471.00222134651341</v>
      </c>
      <c r="AW153" s="69">
        <v>382.37844337795343</v>
      </c>
      <c r="AX153" s="69">
        <v>559.62599931507339</v>
      </c>
      <c r="AY153" s="72">
        <v>406.25571049857706</v>
      </c>
      <c r="AZ153" s="69">
        <v>340.16603151466853</v>
      </c>
      <c r="BA153" s="70">
        <v>472.34538948248559</v>
      </c>
      <c r="BB153" s="69">
        <v>399.27412415531171</v>
      </c>
      <c r="BC153" s="69">
        <v>344.72848750620625</v>
      </c>
      <c r="BD153" s="69">
        <v>453.81976080441717</v>
      </c>
      <c r="BE153" s="72">
        <v>404.80740997311091</v>
      </c>
      <c r="BF153" s="69">
        <v>286.58745396456362</v>
      </c>
      <c r="BG153" s="70">
        <v>523.02736598165825</v>
      </c>
      <c r="BH153" s="69">
        <v>109.37031237379269</v>
      </c>
      <c r="BI153" s="69">
        <v>64.139125988486981</v>
      </c>
      <c r="BJ153" s="69">
        <v>154.60149875909838</v>
      </c>
      <c r="BK153" s="72">
        <v>194.11191985119567</v>
      </c>
      <c r="BL153" s="69">
        <v>157.77805069344885</v>
      </c>
      <c r="BM153" s="70">
        <v>230.44578900894248</v>
      </c>
      <c r="BN153" s="69">
        <v>393.86677458835658</v>
      </c>
      <c r="BO153" s="69">
        <v>325.16065442916363</v>
      </c>
      <c r="BP153" s="70">
        <v>462.57289474754953</v>
      </c>
    </row>
    <row r="154" spans="1:68" x14ac:dyDescent="0.35">
      <c r="A154" s="91">
        <f t="shared" si="4"/>
        <v>44857</v>
      </c>
      <c r="B154" s="71">
        <v>43</v>
      </c>
      <c r="C154" s="69">
        <v>9025.26</v>
      </c>
      <c r="D154" s="69">
        <v>8389.5206211777895</v>
      </c>
      <c r="E154" s="69">
        <v>9660.9993788222109</v>
      </c>
      <c r="F154" s="72">
        <v>7914.22</v>
      </c>
      <c r="G154" s="69">
        <v>7247.4209685513661</v>
      </c>
      <c r="H154" s="70">
        <v>8581.0190314486354</v>
      </c>
      <c r="I154" s="69">
        <v>1111.04</v>
      </c>
      <c r="J154" s="69">
        <v>946.28341011928001</v>
      </c>
      <c r="K154" s="70">
        <v>1275.7965898807199</v>
      </c>
      <c r="M154" s="91">
        <f t="shared" si="5"/>
        <v>44857</v>
      </c>
      <c r="N154" s="68">
        <f t="shared" si="6"/>
        <v>43</v>
      </c>
      <c r="O154" s="72">
        <v>1173.24</v>
      </c>
      <c r="P154" s="69">
        <v>1014.7290584206521</v>
      </c>
      <c r="Q154" s="70">
        <v>1331.7509415793479</v>
      </c>
      <c r="R154" s="69">
        <v>466.68549999999999</v>
      </c>
      <c r="S154" s="69">
        <v>382.62174220425482</v>
      </c>
      <c r="T154" s="69">
        <v>550.74925779574517</v>
      </c>
      <c r="U154" s="72">
        <v>1397.6</v>
      </c>
      <c r="V154" s="69">
        <v>1262.1758496082371</v>
      </c>
      <c r="W154" s="70">
        <v>1533.0241503917628</v>
      </c>
      <c r="X154" s="69">
        <v>1469.09</v>
      </c>
      <c r="Y154" s="69">
        <v>1268.2261321337976</v>
      </c>
      <c r="Z154" s="69">
        <v>1669.9538678662022</v>
      </c>
      <c r="AA154" s="72">
        <v>962.52499999999998</v>
      </c>
      <c r="AB154" s="69">
        <v>833.38616808036431</v>
      </c>
      <c r="AC154" s="70">
        <v>1091.6638319196356</v>
      </c>
      <c r="AD154" s="69">
        <v>707.63800000000003</v>
      </c>
      <c r="AE154" s="69">
        <v>614.04197170082102</v>
      </c>
      <c r="AF154" s="69">
        <v>801.23402829917904</v>
      </c>
      <c r="AG154" s="72">
        <v>265.4101</v>
      </c>
      <c r="AH154" s="69">
        <v>215.51275003569199</v>
      </c>
      <c r="AI154" s="70">
        <v>315.30744996430798</v>
      </c>
      <c r="AJ154" s="69">
        <v>582.51189999999997</v>
      </c>
      <c r="AK154" s="69">
        <v>463.6821674022782</v>
      </c>
      <c r="AL154" s="69">
        <v>701.34163259772174</v>
      </c>
      <c r="AM154" s="72">
        <v>889.5172</v>
      </c>
      <c r="AN154" s="69">
        <v>768.00808755776734</v>
      </c>
      <c r="AO154" s="70">
        <v>1011.0263124422327</v>
      </c>
      <c r="AQ154" s="91">
        <f t="shared" si="7"/>
        <v>44857</v>
      </c>
      <c r="AR154" s="68">
        <v>2</v>
      </c>
      <c r="AS154" s="72">
        <v>106.0112040258584</v>
      </c>
      <c r="AT154" s="69">
        <v>64.454812047721902</v>
      </c>
      <c r="AU154" s="70">
        <v>147.56759600399491</v>
      </c>
      <c r="AV154" s="69">
        <v>485.45270156573991</v>
      </c>
      <c r="AW154" s="69">
        <v>394.1099212391303</v>
      </c>
      <c r="AX154" s="69">
        <v>576.79548189234958</v>
      </c>
      <c r="AY154" s="72">
        <v>407.85922829365478</v>
      </c>
      <c r="AZ154" s="69">
        <v>341.50868903484303</v>
      </c>
      <c r="BA154" s="70">
        <v>474.20976755246653</v>
      </c>
      <c r="BB154" s="69">
        <v>413.60151168624532</v>
      </c>
      <c r="BC154" s="69">
        <v>357.09858197176396</v>
      </c>
      <c r="BD154" s="69">
        <v>470.10444140072667</v>
      </c>
      <c r="BE154" s="72">
        <v>415.5880556937592</v>
      </c>
      <c r="BF154" s="69">
        <v>294.21971990895378</v>
      </c>
      <c r="BG154" s="70">
        <v>536.95639147856468</v>
      </c>
      <c r="BH154" s="69">
        <v>121.15767325840299</v>
      </c>
      <c r="BI154" s="69">
        <v>71.051705905657855</v>
      </c>
      <c r="BJ154" s="69">
        <v>171.26364061114813</v>
      </c>
      <c r="BK154" s="72">
        <v>177.68924364099402</v>
      </c>
      <c r="BL154" s="69">
        <v>144.42937101627277</v>
      </c>
      <c r="BM154" s="70">
        <v>210.94911626571528</v>
      </c>
      <c r="BN154" s="69">
        <v>376.86509421164857</v>
      </c>
      <c r="BO154" s="69">
        <v>311.12474717736859</v>
      </c>
      <c r="BP154" s="70">
        <v>442.60544124592855</v>
      </c>
    </row>
    <row r="155" spans="1:68" x14ac:dyDescent="0.35">
      <c r="A155" s="91">
        <f t="shared" si="4"/>
        <v>44864</v>
      </c>
      <c r="B155" s="71">
        <v>44</v>
      </c>
      <c r="C155" s="69">
        <v>9316.39</v>
      </c>
      <c r="D155" s="69">
        <v>8680.6506211777887</v>
      </c>
      <c r="E155" s="69">
        <v>9952.1293788222101</v>
      </c>
      <c r="F155" s="72">
        <v>8069.88</v>
      </c>
      <c r="G155" s="69">
        <v>7403.0809685513659</v>
      </c>
      <c r="H155" s="70">
        <v>8736.6790314486352</v>
      </c>
      <c r="I155" s="69">
        <v>1246.51</v>
      </c>
      <c r="J155" s="69">
        <v>1081.75341011928</v>
      </c>
      <c r="K155" s="70">
        <v>1411.2665898807199</v>
      </c>
      <c r="M155" s="91">
        <f t="shared" si="5"/>
        <v>44864</v>
      </c>
      <c r="N155" s="68">
        <f t="shared" si="6"/>
        <v>44</v>
      </c>
      <c r="O155" s="72">
        <v>1203.48</v>
      </c>
      <c r="P155" s="69">
        <v>1044.9690584206521</v>
      </c>
      <c r="Q155" s="70">
        <v>1361.9909415793479</v>
      </c>
      <c r="R155" s="69">
        <v>478.71570000000003</v>
      </c>
      <c r="S155" s="69">
        <v>394.65194220425485</v>
      </c>
      <c r="T155" s="69">
        <v>562.7794577957452</v>
      </c>
      <c r="U155" s="72">
        <v>1433.63</v>
      </c>
      <c r="V155" s="69">
        <v>1298.2058496082373</v>
      </c>
      <c r="W155" s="70">
        <v>1569.054150391763</v>
      </c>
      <c r="X155" s="69">
        <v>1500.59</v>
      </c>
      <c r="Y155" s="69">
        <v>1299.7261321337976</v>
      </c>
      <c r="Z155" s="69">
        <v>1701.4538678662022</v>
      </c>
      <c r="AA155" s="72">
        <v>987.33699999999999</v>
      </c>
      <c r="AB155" s="69">
        <v>858.19816808036433</v>
      </c>
      <c r="AC155" s="70">
        <v>1116.4758319196358</v>
      </c>
      <c r="AD155" s="69">
        <v>725.87950000000001</v>
      </c>
      <c r="AE155" s="69">
        <v>632.283471700821</v>
      </c>
      <c r="AF155" s="69">
        <v>819.47552829917902</v>
      </c>
      <c r="AG155" s="72">
        <v>251.2346</v>
      </c>
      <c r="AH155" s="69">
        <v>201.33725003569199</v>
      </c>
      <c r="AI155" s="70">
        <v>301.13194996430798</v>
      </c>
      <c r="AJ155" s="69">
        <v>597.52790000000005</v>
      </c>
      <c r="AK155" s="69">
        <v>478.69816740227827</v>
      </c>
      <c r="AL155" s="69">
        <v>716.35763259772182</v>
      </c>
      <c r="AM155" s="72">
        <v>891.49019999999996</v>
      </c>
      <c r="AN155" s="69">
        <v>769.9810875577673</v>
      </c>
      <c r="AO155" s="70">
        <v>1012.9993124422326</v>
      </c>
      <c r="AQ155" s="91">
        <f t="shared" si="7"/>
        <v>44864</v>
      </c>
      <c r="AR155" s="68">
        <v>2</v>
      </c>
      <c r="AS155" s="72">
        <v>96.66915173364842</v>
      </c>
      <c r="AT155" s="69">
        <v>58.774844254058237</v>
      </c>
      <c r="AU155" s="70">
        <v>134.56345921323862</v>
      </c>
      <c r="AV155" s="69">
        <v>466.41235601892549</v>
      </c>
      <c r="AW155" s="69">
        <v>378.65220711040445</v>
      </c>
      <c r="AX155" s="69">
        <v>554.17250492744654</v>
      </c>
      <c r="AY155" s="72">
        <v>449.40924006665841</v>
      </c>
      <c r="AZ155" s="69">
        <v>376.29934489261444</v>
      </c>
      <c r="BA155" s="70">
        <v>522.51913524070244</v>
      </c>
      <c r="BB155" s="69">
        <v>434.35104942234534</v>
      </c>
      <c r="BC155" s="69">
        <v>375.01348385865992</v>
      </c>
      <c r="BD155" s="69">
        <v>493.68861498603076</v>
      </c>
      <c r="BE155" s="72">
        <v>398.40540034412351</v>
      </c>
      <c r="BF155" s="69">
        <v>282.05508722762568</v>
      </c>
      <c r="BG155" s="70">
        <v>514.75571346062134</v>
      </c>
      <c r="BH155" s="69">
        <v>99.381938580411955</v>
      </c>
      <c r="BI155" s="69">
        <v>58.281544061096788</v>
      </c>
      <c r="BJ155" s="69">
        <v>140.48233309972713</v>
      </c>
      <c r="BK155" s="72">
        <v>190.11972224997237</v>
      </c>
      <c r="BL155" s="69">
        <v>154.53311263922254</v>
      </c>
      <c r="BM155" s="70">
        <v>225.7063318607222</v>
      </c>
      <c r="BN155" s="69">
        <v>386.38434958837041</v>
      </c>
      <c r="BO155" s="69">
        <v>318.9834636461751</v>
      </c>
      <c r="BP155" s="70">
        <v>453.78523553056573</v>
      </c>
    </row>
    <row r="156" spans="1:68" x14ac:dyDescent="0.35">
      <c r="A156" s="91">
        <f t="shared" si="4"/>
        <v>44871</v>
      </c>
      <c r="B156" s="71">
        <v>45</v>
      </c>
      <c r="C156" s="69">
        <v>9172.66</v>
      </c>
      <c r="D156" s="69">
        <v>8536.9206211777891</v>
      </c>
      <c r="E156" s="69">
        <v>9808.3993788222106</v>
      </c>
      <c r="F156" s="72">
        <v>7983.45</v>
      </c>
      <c r="G156" s="69">
        <v>7316.6509685513656</v>
      </c>
      <c r="H156" s="70">
        <v>8650.2490314486349</v>
      </c>
      <c r="I156" s="69">
        <v>1189.21</v>
      </c>
      <c r="J156" s="69">
        <v>1024.4534101192801</v>
      </c>
      <c r="K156" s="70">
        <v>1353.96658988072</v>
      </c>
      <c r="M156" s="91">
        <f t="shared" si="5"/>
        <v>44871</v>
      </c>
      <c r="N156" s="68">
        <f t="shared" si="6"/>
        <v>45</v>
      </c>
      <c r="O156" s="72">
        <v>1191.99</v>
      </c>
      <c r="P156" s="69">
        <v>1033.4790584206521</v>
      </c>
      <c r="Q156" s="70">
        <v>1350.5009415793479</v>
      </c>
      <c r="R156" s="69">
        <v>474.14280000000002</v>
      </c>
      <c r="S156" s="69">
        <v>390.07904220425485</v>
      </c>
      <c r="T156" s="69">
        <v>558.2065577957452</v>
      </c>
      <c r="U156" s="72">
        <v>1419.93</v>
      </c>
      <c r="V156" s="69">
        <v>1284.5058496082374</v>
      </c>
      <c r="W156" s="70">
        <v>1555.3541503917627</v>
      </c>
      <c r="X156" s="69">
        <v>1480.99</v>
      </c>
      <c r="Y156" s="69">
        <v>1280.1261321337977</v>
      </c>
      <c r="Z156" s="69">
        <v>1681.8538678662023</v>
      </c>
      <c r="AA156" s="72">
        <v>977.90539999999999</v>
      </c>
      <c r="AB156" s="69">
        <v>848.76656808036432</v>
      </c>
      <c r="AC156" s="70">
        <v>1107.0442319196356</v>
      </c>
      <c r="AD156" s="69">
        <v>718.94550000000004</v>
      </c>
      <c r="AE156" s="69">
        <v>625.34947170082103</v>
      </c>
      <c r="AF156" s="69">
        <v>812.54152829917905</v>
      </c>
      <c r="AG156" s="72">
        <v>259.55259999999998</v>
      </c>
      <c r="AH156" s="69">
        <v>209.65525003569198</v>
      </c>
      <c r="AI156" s="70">
        <v>309.44994996430796</v>
      </c>
      <c r="AJ156" s="69">
        <v>591.82000000000005</v>
      </c>
      <c r="AK156" s="69">
        <v>472.99026740227828</v>
      </c>
      <c r="AL156" s="69">
        <v>710.64973259772182</v>
      </c>
      <c r="AM156" s="72">
        <v>868.1825</v>
      </c>
      <c r="AN156" s="69">
        <v>746.67338755776734</v>
      </c>
      <c r="AO156" s="70">
        <v>989.69161244223267</v>
      </c>
      <c r="AQ156" s="91">
        <f t="shared" si="7"/>
        <v>44871</v>
      </c>
      <c r="AR156" s="68">
        <v>2</v>
      </c>
      <c r="AS156" s="72">
        <v>97.923428642517479</v>
      </c>
      <c r="AT156" s="69">
        <v>59.537444614650624</v>
      </c>
      <c r="AU156" s="70">
        <v>136.30941267038435</v>
      </c>
      <c r="AV156" s="69">
        <v>428.76374520639467</v>
      </c>
      <c r="AW156" s="69">
        <v>348.08755890835948</v>
      </c>
      <c r="AX156" s="69">
        <v>509.43993150442986</v>
      </c>
      <c r="AY156" s="72">
        <v>422.14926756036743</v>
      </c>
      <c r="AZ156" s="69">
        <v>353.47402471364683</v>
      </c>
      <c r="BA156" s="70">
        <v>490.82451040708804</v>
      </c>
      <c r="BB156" s="69">
        <v>413.57730334500934</v>
      </c>
      <c r="BC156" s="69">
        <v>357.07768078044091</v>
      </c>
      <c r="BD156" s="69">
        <v>470.07692590957777</v>
      </c>
      <c r="BE156" s="72">
        <v>408.24133285052545</v>
      </c>
      <c r="BF156" s="69">
        <v>289.018534004858</v>
      </c>
      <c r="BG156" s="70">
        <v>527.46413169619291</v>
      </c>
      <c r="BH156" s="69">
        <v>116.40235986874661</v>
      </c>
      <c r="BI156" s="69">
        <v>68.262999921427763</v>
      </c>
      <c r="BJ156" s="69">
        <v>164.54171981606547</v>
      </c>
      <c r="BK156" s="72">
        <v>206.07671486085772</v>
      </c>
      <c r="BL156" s="69">
        <v>167.50327537320237</v>
      </c>
      <c r="BM156" s="70">
        <v>244.65015434851307</v>
      </c>
      <c r="BN156" s="69">
        <v>380.36221438418596</v>
      </c>
      <c r="BO156" s="69">
        <v>314.01182970700859</v>
      </c>
      <c r="BP156" s="70">
        <v>446.71259906136333</v>
      </c>
    </row>
    <row r="157" spans="1:68" x14ac:dyDescent="0.35">
      <c r="A157" s="91">
        <f t="shared" si="4"/>
        <v>44878</v>
      </c>
      <c r="B157" s="71">
        <v>46</v>
      </c>
      <c r="C157" s="69">
        <v>8889.27</v>
      </c>
      <c r="D157" s="69">
        <v>8253.5306211777897</v>
      </c>
      <c r="E157" s="69">
        <v>9525.0093788222111</v>
      </c>
      <c r="F157" s="72">
        <v>7795.9</v>
      </c>
      <c r="G157" s="69">
        <v>7129.1009685513654</v>
      </c>
      <c r="H157" s="70">
        <v>8462.6990314486338</v>
      </c>
      <c r="I157" s="69">
        <v>1093.3699999999999</v>
      </c>
      <c r="J157" s="69">
        <v>928.61341011927993</v>
      </c>
      <c r="K157" s="70">
        <v>1258.1265898807198</v>
      </c>
      <c r="M157" s="91">
        <f t="shared" si="5"/>
        <v>44878</v>
      </c>
      <c r="N157" s="68">
        <f t="shared" si="6"/>
        <v>46</v>
      </c>
      <c r="O157" s="72">
        <v>1153.05</v>
      </c>
      <c r="P157" s="69">
        <v>994.53905842065205</v>
      </c>
      <c r="Q157" s="70">
        <v>1311.5609415793479</v>
      </c>
      <c r="R157" s="69">
        <v>458.65440000000001</v>
      </c>
      <c r="S157" s="69">
        <v>374.59064220425483</v>
      </c>
      <c r="T157" s="69">
        <v>542.71815779574513</v>
      </c>
      <c r="U157" s="72">
        <v>1373.55</v>
      </c>
      <c r="V157" s="69">
        <v>1238.1258496082373</v>
      </c>
      <c r="W157" s="70">
        <v>1508.9741503917626</v>
      </c>
      <c r="X157" s="69">
        <v>1514.99</v>
      </c>
      <c r="Y157" s="69">
        <v>1314.1261321337977</v>
      </c>
      <c r="Z157" s="69">
        <v>1715.8538678662023</v>
      </c>
      <c r="AA157" s="72">
        <v>945.96100000000001</v>
      </c>
      <c r="AB157" s="69">
        <v>816.82216808036435</v>
      </c>
      <c r="AC157" s="70">
        <v>1075.0998319196358</v>
      </c>
      <c r="AD157" s="69">
        <v>695.46029999999996</v>
      </c>
      <c r="AE157" s="69">
        <v>601.86427170082095</v>
      </c>
      <c r="AF157" s="69">
        <v>789.05632829917897</v>
      </c>
      <c r="AG157" s="72">
        <v>242.44820000000001</v>
      </c>
      <c r="AH157" s="69">
        <v>192.55085003569201</v>
      </c>
      <c r="AI157" s="70">
        <v>292.34554996430802</v>
      </c>
      <c r="AJ157" s="69">
        <v>572.48749999999995</v>
      </c>
      <c r="AK157" s="69">
        <v>453.65776740227818</v>
      </c>
      <c r="AL157" s="69">
        <v>691.31723259772173</v>
      </c>
      <c r="AM157" s="72">
        <v>839.29960000000005</v>
      </c>
      <c r="AN157" s="69">
        <v>717.79048755776739</v>
      </c>
      <c r="AO157" s="70">
        <v>960.80871244223272</v>
      </c>
      <c r="AQ157" s="91">
        <f t="shared" si="7"/>
        <v>44878</v>
      </c>
      <c r="AR157" s="68">
        <v>2</v>
      </c>
      <c r="AS157" s="72">
        <v>106.52135035373874</v>
      </c>
      <c r="AT157" s="69">
        <v>64.764981015073147</v>
      </c>
      <c r="AU157" s="70">
        <v>148.27771969240433</v>
      </c>
      <c r="AV157" s="69">
        <v>475.12226222927336</v>
      </c>
      <c r="AW157" s="69">
        <v>385.7232573682133</v>
      </c>
      <c r="AX157" s="69">
        <v>564.52126709033348</v>
      </c>
      <c r="AY157" s="72">
        <v>418.34367299462031</v>
      </c>
      <c r="AZ157" s="69">
        <v>350.28752427185549</v>
      </c>
      <c r="BA157" s="70">
        <v>486.39982171738512</v>
      </c>
      <c r="BB157" s="69">
        <v>410.71913910663335</v>
      </c>
      <c r="BC157" s="69">
        <v>354.60997607499797</v>
      </c>
      <c r="BD157" s="69">
        <v>466.82830213826873</v>
      </c>
      <c r="BE157" s="72">
        <v>374.45424755546497</v>
      </c>
      <c r="BF157" s="69">
        <v>265.09862909936697</v>
      </c>
      <c r="BG157" s="70">
        <v>483.80986601156297</v>
      </c>
      <c r="BH157" s="69">
        <v>103.14898218780142</v>
      </c>
      <c r="BI157" s="69">
        <v>60.49068911421427</v>
      </c>
      <c r="BJ157" s="69">
        <v>145.80727526138858</v>
      </c>
      <c r="BK157" s="72">
        <v>176.73104134317205</v>
      </c>
      <c r="BL157" s="69">
        <v>143.65052502455711</v>
      </c>
      <c r="BM157" s="70">
        <v>209.81155766178699</v>
      </c>
      <c r="BN157" s="69">
        <v>385.88624583509676</v>
      </c>
      <c r="BO157" s="69">
        <v>318.57224911162245</v>
      </c>
      <c r="BP157" s="70">
        <v>453.20024255857106</v>
      </c>
    </row>
    <row r="158" spans="1:68" x14ac:dyDescent="0.35">
      <c r="A158" s="91">
        <f t="shared" si="4"/>
        <v>44885</v>
      </c>
      <c r="B158" s="71">
        <v>47</v>
      </c>
      <c r="C158" s="69">
        <v>8786.84</v>
      </c>
      <c r="D158" s="69">
        <v>8151.1006211777894</v>
      </c>
      <c r="E158" s="69">
        <v>9422.5793788222109</v>
      </c>
      <c r="F158" s="72">
        <v>7710.65</v>
      </c>
      <c r="G158" s="69">
        <v>7043.8509685513654</v>
      </c>
      <c r="H158" s="70">
        <v>8377.4490314486338</v>
      </c>
      <c r="I158" s="69">
        <v>1076.2</v>
      </c>
      <c r="J158" s="69">
        <v>911.44341011928009</v>
      </c>
      <c r="K158" s="70">
        <v>1240.95658988072</v>
      </c>
      <c r="M158" s="91">
        <f t="shared" si="5"/>
        <v>44885</v>
      </c>
      <c r="N158" s="68">
        <f t="shared" si="6"/>
        <v>47</v>
      </c>
      <c r="O158" s="72">
        <v>1143.1400000000001</v>
      </c>
      <c r="P158" s="69">
        <v>984.6290584206522</v>
      </c>
      <c r="Q158" s="70">
        <v>1301.650941579348</v>
      </c>
      <c r="R158" s="69">
        <v>454.71260000000001</v>
      </c>
      <c r="S158" s="69">
        <v>370.64884220425483</v>
      </c>
      <c r="T158" s="69">
        <v>538.77635779574518</v>
      </c>
      <c r="U158" s="72">
        <v>1361.74</v>
      </c>
      <c r="V158" s="69">
        <v>1226.3158496082374</v>
      </c>
      <c r="W158" s="70">
        <v>1497.1641503917626</v>
      </c>
      <c r="X158" s="69">
        <v>1464.76</v>
      </c>
      <c r="Y158" s="69">
        <v>1263.8961321337977</v>
      </c>
      <c r="Z158" s="69">
        <v>1665.6238678662023</v>
      </c>
      <c r="AA158" s="72">
        <v>937.83119999999997</v>
      </c>
      <c r="AB158" s="69">
        <v>808.6923680803643</v>
      </c>
      <c r="AC158" s="70">
        <v>1066.9700319196356</v>
      </c>
      <c r="AD158" s="69">
        <v>689.48339999999996</v>
      </c>
      <c r="AE158" s="69">
        <v>595.88737170082095</v>
      </c>
      <c r="AF158" s="69">
        <v>783.07942829917897</v>
      </c>
      <c r="AG158" s="72">
        <v>231.94880000000001</v>
      </c>
      <c r="AH158" s="69">
        <v>182.051450035692</v>
      </c>
      <c r="AI158" s="70">
        <v>281.84614996430798</v>
      </c>
      <c r="AJ158" s="69">
        <v>567.56740000000002</v>
      </c>
      <c r="AK158" s="69">
        <v>448.73766740227825</v>
      </c>
      <c r="AL158" s="69">
        <v>686.39713259772179</v>
      </c>
      <c r="AM158" s="72">
        <v>859.45590000000004</v>
      </c>
      <c r="AN158" s="69">
        <v>737.94678755776738</v>
      </c>
      <c r="AO158" s="70">
        <v>980.96501244223271</v>
      </c>
      <c r="AQ158" s="91">
        <f t="shared" si="7"/>
        <v>44885</v>
      </c>
      <c r="AR158" s="68">
        <v>2</v>
      </c>
      <c r="AS158" s="72">
        <v>104.02478237946777</v>
      </c>
      <c r="AT158" s="69">
        <v>63.247067686716399</v>
      </c>
      <c r="AU158" s="70">
        <v>144.80249707221913</v>
      </c>
      <c r="AV158" s="69">
        <v>462.79924632220832</v>
      </c>
      <c r="AW158" s="69">
        <v>375.71894013422161</v>
      </c>
      <c r="AX158" s="69">
        <v>549.87955251019503</v>
      </c>
      <c r="AY158" s="72">
        <v>444.12275864236136</v>
      </c>
      <c r="AZ158" s="69">
        <v>371.87286826642202</v>
      </c>
      <c r="BA158" s="70">
        <v>516.37264901830076</v>
      </c>
      <c r="BB158" s="69">
        <v>433.63735598060771</v>
      </c>
      <c r="BC158" s="69">
        <v>374.39728950538495</v>
      </c>
      <c r="BD158" s="69">
        <v>492.87742245583047</v>
      </c>
      <c r="BE158" s="72">
        <v>359.15184633950832</v>
      </c>
      <c r="BF158" s="69">
        <v>254.26514113451833</v>
      </c>
      <c r="BG158" s="70">
        <v>464.03855154449832</v>
      </c>
      <c r="BH158" s="69">
        <v>103.26294400292397</v>
      </c>
      <c r="BI158" s="69">
        <v>60.557520881074737</v>
      </c>
      <c r="BJ158" s="69">
        <v>145.96836712477321</v>
      </c>
      <c r="BK158" s="72">
        <v>200.29874495713227</v>
      </c>
      <c r="BL158" s="69">
        <v>162.80682587605625</v>
      </c>
      <c r="BM158" s="70">
        <v>237.79066403820829</v>
      </c>
      <c r="BN158" s="69">
        <v>372.60748196420593</v>
      </c>
      <c r="BO158" s="69">
        <v>307.60983281036988</v>
      </c>
      <c r="BP158" s="70">
        <v>437.60513111804198</v>
      </c>
    </row>
    <row r="159" spans="1:68" x14ac:dyDescent="0.35">
      <c r="A159" s="91">
        <f t="shared" si="4"/>
        <v>44892</v>
      </c>
      <c r="B159" s="71">
        <v>48</v>
      </c>
      <c r="C159" s="69">
        <v>9341.52</v>
      </c>
      <c r="D159" s="69">
        <v>8705.7806211777897</v>
      </c>
      <c r="E159" s="69">
        <v>9977.2593788222111</v>
      </c>
      <c r="F159" s="72">
        <v>8006.78</v>
      </c>
      <c r="G159" s="69">
        <v>7339.9809685513655</v>
      </c>
      <c r="H159" s="70">
        <v>8673.579031448633</v>
      </c>
      <c r="I159" s="69">
        <v>1334.75</v>
      </c>
      <c r="J159" s="69">
        <v>1169.99341011928</v>
      </c>
      <c r="K159" s="70">
        <v>1499.50658988072</v>
      </c>
      <c r="M159" s="91">
        <f t="shared" si="5"/>
        <v>44892</v>
      </c>
      <c r="N159" s="68">
        <f t="shared" si="6"/>
        <v>48</v>
      </c>
      <c r="O159" s="72">
        <v>1185.08</v>
      </c>
      <c r="P159" s="69">
        <v>1026.569058420652</v>
      </c>
      <c r="Q159" s="70">
        <v>1343.5909415793478</v>
      </c>
      <c r="R159" s="69">
        <v>471.39699999999999</v>
      </c>
      <c r="S159" s="69">
        <v>387.33324220425482</v>
      </c>
      <c r="T159" s="69">
        <v>555.46075779574517</v>
      </c>
      <c r="U159" s="72">
        <v>1411.71</v>
      </c>
      <c r="V159" s="69">
        <v>1276.2858496082372</v>
      </c>
      <c r="W159" s="70">
        <v>1547.1341503917629</v>
      </c>
      <c r="X159" s="69">
        <v>1500.6</v>
      </c>
      <c r="Y159" s="69">
        <v>1299.7361321337976</v>
      </c>
      <c r="Z159" s="69">
        <v>1701.4638678662022</v>
      </c>
      <c r="AA159" s="72">
        <v>972.24239999999998</v>
      </c>
      <c r="AB159" s="69">
        <v>843.10356808036431</v>
      </c>
      <c r="AC159" s="70">
        <v>1101.3812319196356</v>
      </c>
      <c r="AD159" s="69">
        <v>714.78210000000001</v>
      </c>
      <c r="AE159" s="69">
        <v>621.186071700821</v>
      </c>
      <c r="AF159" s="69">
        <v>808.37812829917902</v>
      </c>
      <c r="AG159" s="72">
        <v>273.11410000000001</v>
      </c>
      <c r="AH159" s="69">
        <v>223.216750035692</v>
      </c>
      <c r="AI159" s="70">
        <v>323.01144996430799</v>
      </c>
      <c r="AJ159" s="69">
        <v>588.39269999999999</v>
      </c>
      <c r="AK159" s="69">
        <v>469.56296740227822</v>
      </c>
      <c r="AL159" s="69">
        <v>707.22243259772176</v>
      </c>
      <c r="AM159" s="72">
        <v>889.45749999999998</v>
      </c>
      <c r="AN159" s="69">
        <v>767.94838755776732</v>
      </c>
      <c r="AO159" s="70">
        <v>1010.9666124422326</v>
      </c>
      <c r="AQ159" s="91">
        <f t="shared" si="7"/>
        <v>44892</v>
      </c>
      <c r="AR159" s="68">
        <v>2</v>
      </c>
      <c r="AS159" s="72">
        <v>107.43775564677458</v>
      </c>
      <c r="AT159" s="69">
        <v>65.322155433238947</v>
      </c>
      <c r="AU159" s="70">
        <v>149.55335586031021</v>
      </c>
      <c r="AV159" s="69">
        <v>464.15107581882609</v>
      </c>
      <c r="AW159" s="69">
        <v>376.81640939275576</v>
      </c>
      <c r="AX159" s="69">
        <v>551.48574224489641</v>
      </c>
      <c r="AY159" s="72">
        <v>481.60954589512136</v>
      </c>
      <c r="AZ159" s="69">
        <v>403.261304968903</v>
      </c>
      <c r="BA159" s="70">
        <v>559.95778682133971</v>
      </c>
      <c r="BB159" s="69">
        <v>421.93979663821989</v>
      </c>
      <c r="BC159" s="69">
        <v>364.29775713987942</v>
      </c>
      <c r="BD159" s="69">
        <v>479.58183613656036</v>
      </c>
      <c r="BE159" s="72">
        <v>430.25822025825431</v>
      </c>
      <c r="BF159" s="69">
        <v>304.60560961403371</v>
      </c>
      <c r="BG159" s="70">
        <v>555.91083090247491</v>
      </c>
      <c r="BH159" s="69">
        <v>118.12807406994725</v>
      </c>
      <c r="BI159" s="69">
        <v>69.275027757579863</v>
      </c>
      <c r="BJ159" s="69">
        <v>166.98112038231463</v>
      </c>
      <c r="BK159" s="72">
        <v>200.95256873931066</v>
      </c>
      <c r="BL159" s="69">
        <v>163.3382669226865</v>
      </c>
      <c r="BM159" s="70">
        <v>238.56687055593483</v>
      </c>
      <c r="BN159" s="69">
        <v>425.34632235559053</v>
      </c>
      <c r="BO159" s="69">
        <v>351.14890988388134</v>
      </c>
      <c r="BP159" s="70">
        <v>499.54373482729972</v>
      </c>
    </row>
    <row r="160" spans="1:68" x14ac:dyDescent="0.35">
      <c r="A160" s="91">
        <f>A159+7</f>
        <v>44899</v>
      </c>
      <c r="B160" s="71">
        <v>49</v>
      </c>
      <c r="C160" s="69">
        <v>9487.57</v>
      </c>
      <c r="D160" s="69">
        <v>8851.830621177789</v>
      </c>
      <c r="E160" s="69">
        <v>10123.30937882221</v>
      </c>
      <c r="F160" s="72">
        <v>8132.54</v>
      </c>
      <c r="G160" s="69">
        <v>7465.7409685513658</v>
      </c>
      <c r="H160" s="70">
        <v>8799.3390314486351</v>
      </c>
      <c r="I160" s="69">
        <v>1355.03</v>
      </c>
      <c r="J160" s="69">
        <v>1190.27341011928</v>
      </c>
      <c r="K160" s="70">
        <v>1519.7865898807199</v>
      </c>
      <c r="M160" s="91">
        <f t="shared" si="5"/>
        <v>44899</v>
      </c>
      <c r="N160" s="68">
        <f t="shared" si="6"/>
        <v>49</v>
      </c>
      <c r="O160" s="72">
        <v>1216.26</v>
      </c>
      <c r="P160" s="69">
        <v>1057.7490584206521</v>
      </c>
      <c r="Q160" s="70">
        <v>1374.7709415793479</v>
      </c>
      <c r="R160" s="69">
        <v>483.79989999999998</v>
      </c>
      <c r="S160" s="69">
        <v>399.7361422042548</v>
      </c>
      <c r="T160" s="69">
        <v>567.86365779574521</v>
      </c>
      <c r="U160" s="72">
        <v>1448.85</v>
      </c>
      <c r="V160" s="69">
        <v>1313.4258496082371</v>
      </c>
      <c r="W160" s="70">
        <v>1584.2741503917628</v>
      </c>
      <c r="X160" s="69">
        <v>1485.26</v>
      </c>
      <c r="Y160" s="69">
        <v>1284.3961321337977</v>
      </c>
      <c r="Z160" s="69">
        <v>1686.1238678662023</v>
      </c>
      <c r="AA160" s="72">
        <v>997.82280000000003</v>
      </c>
      <c r="AB160" s="69">
        <v>868.68396808036437</v>
      </c>
      <c r="AC160" s="70">
        <v>1126.9616319196357</v>
      </c>
      <c r="AD160" s="69">
        <v>733.58860000000004</v>
      </c>
      <c r="AE160" s="69">
        <v>639.99257170082103</v>
      </c>
      <c r="AF160" s="69">
        <v>827.18462829917905</v>
      </c>
      <c r="AG160" s="72">
        <v>277.90370000000001</v>
      </c>
      <c r="AH160" s="69">
        <v>228.00635003569201</v>
      </c>
      <c r="AI160" s="70">
        <v>327.80104996430799</v>
      </c>
      <c r="AJ160" s="69">
        <v>603.87379999999996</v>
      </c>
      <c r="AK160" s="69">
        <v>485.04406740227819</v>
      </c>
      <c r="AL160" s="69">
        <v>722.70353259772173</v>
      </c>
      <c r="AM160" s="72">
        <v>885.17560000000003</v>
      </c>
      <c r="AN160" s="69">
        <v>763.66648755776737</v>
      </c>
      <c r="AO160" s="70">
        <v>1006.6847124422327</v>
      </c>
      <c r="AQ160" s="91">
        <f t="shared" si="7"/>
        <v>44899</v>
      </c>
      <c r="AR160" s="68">
        <v>2</v>
      </c>
      <c r="AS160" s="72">
        <v>97.147413364963384</v>
      </c>
      <c r="AT160" s="69">
        <v>59.065627325897736</v>
      </c>
      <c r="AU160" s="70">
        <v>135.22919940402903</v>
      </c>
      <c r="AV160" s="69">
        <v>445.21094872556745</v>
      </c>
      <c r="AW160" s="69">
        <v>361.44005661336467</v>
      </c>
      <c r="AX160" s="69">
        <v>528.98184083777028</v>
      </c>
      <c r="AY160" s="72">
        <v>461.7625012119712</v>
      </c>
      <c r="AZ160" s="69">
        <v>386.64297751480774</v>
      </c>
      <c r="BA160" s="70">
        <v>536.88202490913466</v>
      </c>
      <c r="BB160" s="69">
        <v>402.63761182982995</v>
      </c>
      <c r="BC160" s="69">
        <v>347.63248240253324</v>
      </c>
      <c r="BD160" s="69">
        <v>457.64274125712666</v>
      </c>
      <c r="BE160" s="72">
        <v>414.9885138653093</v>
      </c>
      <c r="BF160" s="69">
        <v>293.79526827608436</v>
      </c>
      <c r="BG160" s="70">
        <v>536.18175945453424</v>
      </c>
      <c r="BH160" s="69">
        <v>117.42379050578597</v>
      </c>
      <c r="BI160" s="69">
        <v>68.862007704213127</v>
      </c>
      <c r="BJ160" s="69">
        <v>165.98557330735883</v>
      </c>
      <c r="BK160" s="72">
        <v>189.90652302105721</v>
      </c>
      <c r="BL160" s="69">
        <v>154.35982004197572</v>
      </c>
      <c r="BM160" s="70">
        <v>225.4532260001387</v>
      </c>
      <c r="BN160" s="69">
        <v>372.57574457277252</v>
      </c>
      <c r="BO160" s="69">
        <v>307.58363168949808</v>
      </c>
      <c r="BP160" s="70">
        <v>437.56785745604697</v>
      </c>
    </row>
    <row r="161" spans="1:68" x14ac:dyDescent="0.35">
      <c r="A161" s="91">
        <f t="shared" ref="A161:A163" si="8">A160+7</f>
        <v>44906</v>
      </c>
      <c r="B161" s="71">
        <v>50</v>
      </c>
      <c r="C161" s="69">
        <v>9041.18</v>
      </c>
      <c r="D161" s="69">
        <v>8405.4406211777896</v>
      </c>
      <c r="E161" s="69">
        <v>9676.919378822211</v>
      </c>
      <c r="F161" s="72">
        <v>7733.8</v>
      </c>
      <c r="G161" s="69">
        <v>7067.000968551366</v>
      </c>
      <c r="H161" s="70">
        <v>8400.5990314486335</v>
      </c>
      <c r="I161" s="69">
        <v>1307.3800000000001</v>
      </c>
      <c r="J161" s="69">
        <v>1142.6234101192802</v>
      </c>
      <c r="K161" s="70">
        <v>1472.1365898807201</v>
      </c>
      <c r="M161" s="91">
        <f t="shared" si="5"/>
        <v>44906</v>
      </c>
      <c r="N161" s="68">
        <f t="shared" si="6"/>
        <v>50</v>
      </c>
      <c r="O161" s="72">
        <v>1145.44</v>
      </c>
      <c r="P161" s="69">
        <v>986.92905842065215</v>
      </c>
      <c r="Q161" s="70">
        <v>1303.950941579348</v>
      </c>
      <c r="R161" s="69">
        <v>455.6277</v>
      </c>
      <c r="S161" s="69">
        <v>371.56394220425483</v>
      </c>
      <c r="T161" s="69">
        <v>539.69145779574524</v>
      </c>
      <c r="U161" s="72">
        <v>1364.48</v>
      </c>
      <c r="V161" s="69">
        <v>1229.0558496082372</v>
      </c>
      <c r="W161" s="70">
        <v>1499.9041503917629</v>
      </c>
      <c r="X161" s="69">
        <v>1462.91</v>
      </c>
      <c r="Y161" s="69">
        <v>1262.0461321337978</v>
      </c>
      <c r="Z161" s="69">
        <v>1663.7738678662024</v>
      </c>
      <c r="AA161" s="72">
        <v>939.71860000000004</v>
      </c>
      <c r="AB161" s="69">
        <v>810.57976808036437</v>
      </c>
      <c r="AC161" s="70">
        <v>1068.8574319196357</v>
      </c>
      <c r="AD161" s="69">
        <v>690.87099999999998</v>
      </c>
      <c r="AE161" s="69">
        <v>597.27497170082097</v>
      </c>
      <c r="AF161" s="69">
        <v>784.46702829917899</v>
      </c>
      <c r="AG161" s="72">
        <v>242.226</v>
      </c>
      <c r="AH161" s="69">
        <v>192.32865003569199</v>
      </c>
      <c r="AI161" s="70">
        <v>292.12334996430798</v>
      </c>
      <c r="AJ161" s="69">
        <v>568.70960000000002</v>
      </c>
      <c r="AK161" s="69">
        <v>449.87986740227825</v>
      </c>
      <c r="AL161" s="69">
        <v>687.5393325977218</v>
      </c>
      <c r="AM161" s="72">
        <v>863.82190000000003</v>
      </c>
      <c r="AN161" s="69">
        <v>742.31278755776736</v>
      </c>
      <c r="AO161" s="70">
        <v>985.33101244223269</v>
      </c>
      <c r="AQ161" s="91">
        <f t="shared" si="7"/>
        <v>44906</v>
      </c>
      <c r="AR161" s="68">
        <v>2</v>
      </c>
      <c r="AS161" s="72">
        <v>134.55914331032676</v>
      </c>
      <c r="AT161" s="69">
        <v>81.811959132678666</v>
      </c>
      <c r="AU161" s="70">
        <v>187.30632748797484</v>
      </c>
      <c r="AV161" s="69">
        <v>458.49049615677416</v>
      </c>
      <c r="AW161" s="69">
        <v>372.22092439991553</v>
      </c>
      <c r="AX161" s="69">
        <v>544.76006791363284</v>
      </c>
      <c r="AY161" s="72">
        <v>487.07311305082504</v>
      </c>
      <c r="AZ161" s="69">
        <v>407.8360590197168</v>
      </c>
      <c r="BA161" s="70">
        <v>566.31016708193329</v>
      </c>
      <c r="BB161" s="69">
        <v>417.30340180411554</v>
      </c>
      <c r="BC161" s="69">
        <v>360.29474947685173</v>
      </c>
      <c r="BD161" s="69">
        <v>474.31205413137934</v>
      </c>
      <c r="BE161" s="72">
        <v>402.3641815618227</v>
      </c>
      <c r="BF161" s="69">
        <v>284.85774597850798</v>
      </c>
      <c r="BG161" s="70">
        <v>519.87061714513743</v>
      </c>
      <c r="BH161" s="69">
        <v>121.64194899533794</v>
      </c>
      <c r="BI161" s="69">
        <v>71.335704568825989</v>
      </c>
      <c r="BJ161" s="69">
        <v>171.94819342184991</v>
      </c>
      <c r="BK161" s="72">
        <v>186.4115750835609</v>
      </c>
      <c r="BL161" s="69">
        <v>151.51905645941997</v>
      </c>
      <c r="BM161" s="70">
        <v>221.30409370770184</v>
      </c>
      <c r="BN161" s="69">
        <v>387.05746054919086</v>
      </c>
      <c r="BO161" s="69">
        <v>319.53915713099002</v>
      </c>
      <c r="BP161" s="70">
        <v>454.57576396739171</v>
      </c>
    </row>
    <row r="162" spans="1:68" x14ac:dyDescent="0.35">
      <c r="A162" s="91">
        <f t="shared" si="8"/>
        <v>44913</v>
      </c>
      <c r="B162" s="71">
        <v>51</v>
      </c>
      <c r="C162" s="69">
        <v>9608.0400000000009</v>
      </c>
      <c r="D162" s="69">
        <v>8972.3006211777902</v>
      </c>
      <c r="E162" s="69">
        <v>10243.779378822212</v>
      </c>
      <c r="F162" s="72">
        <v>8059.76</v>
      </c>
      <c r="G162" s="69">
        <v>7392.960968551366</v>
      </c>
      <c r="H162" s="70">
        <v>8726.5590314486344</v>
      </c>
      <c r="I162" s="69">
        <v>1548.27</v>
      </c>
      <c r="J162" s="69">
        <v>1383.51341011928</v>
      </c>
      <c r="K162" s="70">
        <v>1713.0265898807199</v>
      </c>
      <c r="M162" s="91">
        <f t="shared" si="5"/>
        <v>44913</v>
      </c>
      <c r="N162" s="68">
        <f t="shared" si="6"/>
        <v>51</v>
      </c>
      <c r="O162" s="72">
        <v>1216.43</v>
      </c>
      <c r="P162" s="69">
        <v>1057.9190584206522</v>
      </c>
      <c r="Q162" s="70">
        <v>1374.940941579348</v>
      </c>
      <c r="R162" s="69">
        <v>483.86660000000001</v>
      </c>
      <c r="S162" s="69">
        <v>399.80284220425483</v>
      </c>
      <c r="T162" s="69">
        <v>567.93035779574518</v>
      </c>
      <c r="U162" s="72">
        <v>1449.05</v>
      </c>
      <c r="V162" s="69">
        <v>1313.6258496082373</v>
      </c>
      <c r="W162" s="70">
        <v>1584.4741503917626</v>
      </c>
      <c r="X162" s="69">
        <v>1489.99</v>
      </c>
      <c r="Y162" s="69">
        <v>1289.1261321337977</v>
      </c>
      <c r="Z162" s="69">
        <v>1690.8538678662023</v>
      </c>
      <c r="AA162" s="72">
        <v>997.9606</v>
      </c>
      <c r="AB162" s="69">
        <v>868.82176808036434</v>
      </c>
      <c r="AC162" s="70">
        <v>1127.0994319196357</v>
      </c>
      <c r="AD162" s="69">
        <v>733.68979999999999</v>
      </c>
      <c r="AE162" s="69">
        <v>640.09377170082098</v>
      </c>
      <c r="AF162" s="69">
        <v>827.285828299179</v>
      </c>
      <c r="AG162" s="72">
        <v>259.79050000000001</v>
      </c>
      <c r="AH162" s="69">
        <v>209.893150035692</v>
      </c>
      <c r="AI162" s="70">
        <v>309.68784996430799</v>
      </c>
      <c r="AJ162" s="69">
        <v>603.95719999999994</v>
      </c>
      <c r="AK162" s="69">
        <v>485.12746740227817</v>
      </c>
      <c r="AL162" s="69">
        <v>722.78693259772172</v>
      </c>
      <c r="AM162" s="72">
        <v>825.02509999999995</v>
      </c>
      <c r="AN162" s="69">
        <v>703.51598755776729</v>
      </c>
      <c r="AO162" s="70">
        <v>946.53421244223262</v>
      </c>
      <c r="AQ162" s="91">
        <f t="shared" si="7"/>
        <v>44913</v>
      </c>
      <c r="AR162" s="68">
        <v>2</v>
      </c>
      <c r="AS162" s="72">
        <v>116.95156616069268</v>
      </c>
      <c r="AT162" s="69">
        <v>71.106552225701151</v>
      </c>
      <c r="AU162" s="70">
        <v>162.79658009568419</v>
      </c>
      <c r="AV162" s="69">
        <v>440.40369232431919</v>
      </c>
      <c r="AW162" s="69">
        <v>357.53733357657529</v>
      </c>
      <c r="AX162" s="69">
        <v>523.2700510720631</v>
      </c>
      <c r="AY162" s="72">
        <v>408.81995802701539</v>
      </c>
      <c r="AZ162" s="69">
        <v>342.31312725518052</v>
      </c>
      <c r="BA162" s="70">
        <v>475.32678879885026</v>
      </c>
      <c r="BB162" s="69">
        <v>374.32708056302977</v>
      </c>
      <c r="BC162" s="69">
        <v>323.18950943315315</v>
      </c>
      <c r="BD162" s="69">
        <v>425.46465169290639</v>
      </c>
      <c r="BE162" s="72">
        <v>387.94335951732313</v>
      </c>
      <c r="BF162" s="69">
        <v>274.64838080388409</v>
      </c>
      <c r="BG162" s="70">
        <v>501.23833823076217</v>
      </c>
      <c r="BH162" s="69">
        <v>135.15118390772068</v>
      </c>
      <c r="BI162" s="69">
        <v>79.258060290843716</v>
      </c>
      <c r="BJ162" s="69">
        <v>191.04430752459763</v>
      </c>
      <c r="BK162" s="72">
        <v>200.39730589859411</v>
      </c>
      <c r="BL162" s="69">
        <v>162.88693818049526</v>
      </c>
      <c r="BM162" s="70">
        <v>237.90767361669296</v>
      </c>
      <c r="BN162" s="69">
        <v>394.27344295254909</v>
      </c>
      <c r="BO162" s="69">
        <v>325.49638356390642</v>
      </c>
      <c r="BP162" s="70">
        <v>463.05050234119176</v>
      </c>
    </row>
    <row r="163" spans="1:68" x14ac:dyDescent="0.35">
      <c r="A163" s="91">
        <f t="shared" si="8"/>
        <v>44920</v>
      </c>
      <c r="B163" s="71">
        <v>52</v>
      </c>
      <c r="C163" s="69">
        <v>9705.77</v>
      </c>
      <c r="D163" s="69">
        <v>9070.0306211777897</v>
      </c>
      <c r="E163" s="69">
        <v>10341.509378822211</v>
      </c>
      <c r="F163" s="72">
        <v>8165.31</v>
      </c>
      <c r="G163" s="69">
        <v>7498.5109685513662</v>
      </c>
      <c r="H163" s="70">
        <v>8832.1090314486355</v>
      </c>
      <c r="I163" s="69">
        <v>1540.47</v>
      </c>
      <c r="J163" s="69">
        <v>1375.7134101192801</v>
      </c>
      <c r="K163" s="70">
        <v>1705.22658988072</v>
      </c>
      <c r="M163" s="91">
        <f t="shared" si="5"/>
        <v>44920</v>
      </c>
      <c r="N163" s="68">
        <f t="shared" si="6"/>
        <v>52</v>
      </c>
      <c r="O163" s="72">
        <v>1227.94</v>
      </c>
      <c r="P163" s="69">
        <v>1069.4290584206522</v>
      </c>
      <c r="Q163" s="70">
        <v>1386.450941579348</v>
      </c>
      <c r="R163" s="69">
        <v>488.44580000000002</v>
      </c>
      <c r="S163" s="69">
        <v>404.38204220425484</v>
      </c>
      <c r="T163" s="69">
        <v>572.5095577957452</v>
      </c>
      <c r="U163" s="72">
        <v>1462.77</v>
      </c>
      <c r="V163" s="69">
        <v>1327.3458496082371</v>
      </c>
      <c r="W163" s="70">
        <v>1598.1941503917628</v>
      </c>
      <c r="X163" s="69">
        <v>1469.64</v>
      </c>
      <c r="Y163" s="69">
        <v>1268.7761321337978</v>
      </c>
      <c r="Z163" s="69">
        <v>1670.5038678662024</v>
      </c>
      <c r="AA163" s="72">
        <v>1007.4</v>
      </c>
      <c r="AB163" s="69">
        <v>878.26116808036431</v>
      </c>
      <c r="AC163" s="70">
        <v>1136.5388319196356</v>
      </c>
      <c r="AD163" s="69">
        <v>740.63319999999999</v>
      </c>
      <c r="AE163" s="69">
        <v>647.03717170082098</v>
      </c>
      <c r="AF163" s="69">
        <v>834.229228299179</v>
      </c>
      <c r="AG163" s="72">
        <v>278.25439999999998</v>
      </c>
      <c r="AH163" s="69">
        <v>228.35705003569197</v>
      </c>
      <c r="AI163" s="70">
        <v>328.15174996430795</v>
      </c>
      <c r="AJ163" s="69">
        <v>609.67280000000005</v>
      </c>
      <c r="AK163" s="69">
        <v>490.84306740227828</v>
      </c>
      <c r="AL163" s="69">
        <v>728.50253259772182</v>
      </c>
      <c r="AM163" s="72">
        <v>880.55269999999996</v>
      </c>
      <c r="AN163" s="69">
        <v>759.0435875577673</v>
      </c>
      <c r="AO163" s="70">
        <v>1002.0618124422326</v>
      </c>
      <c r="AQ163" s="91">
        <f t="shared" si="7"/>
        <v>44920</v>
      </c>
      <c r="AR163" s="68">
        <v>2</v>
      </c>
      <c r="AS163" s="72">
        <v>120.76742238147087</v>
      </c>
      <c r="AT163" s="69">
        <v>73.426592807934284</v>
      </c>
      <c r="AU163" s="70">
        <v>168.10825195500746</v>
      </c>
      <c r="AV163" s="69">
        <v>447.51995999634204</v>
      </c>
      <c r="AW163" s="69">
        <v>363.31460432343033</v>
      </c>
      <c r="AX163" s="69">
        <v>531.72531566925375</v>
      </c>
      <c r="AY163" s="72">
        <v>411.11466110261961</v>
      </c>
      <c r="AZ163" s="69">
        <v>344.23452803444547</v>
      </c>
      <c r="BA163" s="70">
        <v>477.99479417079374</v>
      </c>
      <c r="BB163" s="69">
        <v>432.36374503686699</v>
      </c>
      <c r="BC163" s="69">
        <v>373.29766909989053</v>
      </c>
      <c r="BD163" s="69">
        <v>491.42982097384345</v>
      </c>
      <c r="BE163" s="72">
        <v>316.93806618084955</v>
      </c>
      <c r="BF163" s="69">
        <v>224.37947333339426</v>
      </c>
      <c r="BG163" s="70">
        <v>409.49665902830486</v>
      </c>
      <c r="BH163" s="69">
        <v>100.21462507154999</v>
      </c>
      <c r="BI163" s="69">
        <v>58.769864726959774</v>
      </c>
      <c r="BJ163" s="69">
        <v>141.6593854161402</v>
      </c>
      <c r="BK163" s="72">
        <v>188.93851200438436</v>
      </c>
      <c r="BL163" s="69">
        <v>153.57300132740369</v>
      </c>
      <c r="BM163" s="70">
        <v>224.30402268136504</v>
      </c>
      <c r="BN163" s="69">
        <v>353.27133252860654</v>
      </c>
      <c r="BO163" s="69">
        <v>291.64668128231642</v>
      </c>
      <c r="BP163" s="70">
        <v>414.89598377489665</v>
      </c>
    </row>
  </sheetData>
  <mergeCells count="58">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S2:AU2"/>
    <mergeCell ref="AH3:AI3"/>
    <mergeCell ref="AK3:AL3"/>
    <mergeCell ref="AN3:AO3"/>
    <mergeCell ref="AT3:AU3"/>
    <mergeCell ref="AG2:AI2"/>
    <mergeCell ref="AJ2:AL2"/>
    <mergeCell ref="AM2:AO2"/>
    <mergeCell ref="AQ2:AQ3"/>
    <mergeCell ref="AR2:AR3"/>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s>
  <phoneticPr fontId="15" type="noConversion"/>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5" x14ac:dyDescent="0.35"/>
  <cols>
    <col min="1" max="1" width="13.54296875" customWidth="1"/>
  </cols>
  <sheetData>
    <row r="1" spans="1:15" x14ac:dyDescent="0.35">
      <c r="C1" s="89" t="s">
        <v>170</v>
      </c>
    </row>
    <row r="2" spans="1:15" ht="15" thickBot="1" x14ac:dyDescent="0.4"/>
    <row r="3" spans="1:15" x14ac:dyDescent="0.35">
      <c r="A3" s="121"/>
      <c r="B3" s="121" t="s">
        <v>48</v>
      </c>
      <c r="C3" s="115" t="s">
        <v>19</v>
      </c>
      <c r="D3" s="116"/>
      <c r="E3" s="116"/>
      <c r="F3" s="116"/>
      <c r="G3" s="116"/>
      <c r="H3" s="117"/>
      <c r="I3" s="115" t="s">
        <v>163</v>
      </c>
      <c r="J3" s="116"/>
      <c r="K3" s="116"/>
      <c r="L3" s="116"/>
      <c r="M3" s="116"/>
      <c r="N3" s="117"/>
    </row>
    <row r="4" spans="1:15" ht="15" thickBot="1" x14ac:dyDescent="0.4">
      <c r="A4" s="122"/>
      <c r="B4" s="122"/>
      <c r="C4" s="61">
        <v>2014</v>
      </c>
      <c r="D4" s="86">
        <v>2015</v>
      </c>
      <c r="E4" s="86">
        <v>2016</v>
      </c>
      <c r="F4" s="86">
        <v>2017</v>
      </c>
      <c r="G4" s="86">
        <v>2018</v>
      </c>
      <c r="H4" s="86">
        <v>2019</v>
      </c>
      <c r="I4" s="61">
        <v>2014</v>
      </c>
      <c r="J4" s="86">
        <v>2015</v>
      </c>
      <c r="K4" s="86">
        <v>2016</v>
      </c>
      <c r="L4" s="86">
        <v>2017</v>
      </c>
      <c r="M4" s="86">
        <v>2018</v>
      </c>
      <c r="N4" s="87">
        <v>2019</v>
      </c>
      <c r="O4" s="88"/>
    </row>
    <row r="5" spans="1:15" x14ac:dyDescent="0.35">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5">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5">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5">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5">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5">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5">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5">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5">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5">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5">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5">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5">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5">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5">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5">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5">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5">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5">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5">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5">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5">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5">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5">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5">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5">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5">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5">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5">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5">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5">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5">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5">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5">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5">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5">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5">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5">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5">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5">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5">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5">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5">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5">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5">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5">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5">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5">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5">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5">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5">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5">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4">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2.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6FD93F-A152-466C-8E85-C23D05CAF21E}">
  <ds:schemaRefs>
    <ds:schemaRef ds:uri="http://purl.org/dc/terms/"/>
    <ds:schemaRef ds:uri="http://schemas.microsoft.com/office/2006/documentManagement/types"/>
    <ds:schemaRef ds:uri="eb636870-dbf1-40b4-a856-d0f4e9d0f510"/>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 | SAMRC</cp:lastModifiedBy>
  <dcterms:created xsi:type="dcterms:W3CDTF">2020-06-29T18:46:32Z</dcterms:created>
  <dcterms:modified xsi:type="dcterms:W3CDTF">2022-08-03T14:38:24Z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