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39_5 Oct\"/>
    </mc:Choice>
  </mc:AlternateContent>
  <xr:revisionPtr revIDLastSave="25" documentId="8_{7C4C7CEC-CEE0-4442-ADEB-F5FEC8028376}" xr6:coauthVersionLast="33" xr6:coauthVersionMax="47" xr10:uidLastSave="{E06D3042-5E1C-4655-89BB-A1C6832A08AF}"/>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8" i="7" l="1"/>
  <c r="O78" i="7"/>
  <c r="T78" i="7"/>
  <c r="V78" i="7"/>
  <c r="M78" i="7"/>
  <c r="P78" i="7"/>
  <c r="Q78" i="7"/>
  <c r="R78" i="7"/>
  <c r="S78" i="7"/>
  <c r="U78" i="7"/>
  <c r="D95" i="3"/>
  <c r="E95" i="3"/>
  <c r="F95" i="3"/>
  <c r="G95" i="3"/>
  <c r="H95" i="3"/>
  <c r="I95" i="3"/>
  <c r="J95" i="3"/>
  <c r="C95" i="3"/>
  <c r="D95" i="1"/>
  <c r="E95" i="1"/>
  <c r="F95" i="1"/>
  <c r="G95" i="1"/>
  <c r="H95" i="1"/>
  <c r="I95" i="1"/>
  <c r="J95" i="1"/>
  <c r="K95" i="1"/>
  <c r="L95" i="1"/>
  <c r="C95" i="1"/>
  <c r="D95" i="2"/>
  <c r="E95" i="2"/>
  <c r="C95" i="2"/>
  <c r="S13" i="7"/>
  <c r="O10" i="7"/>
  <c r="Q12" i="7"/>
  <c r="M9" i="7"/>
  <c r="U5" i="7"/>
  <c r="V5" i="7"/>
  <c r="P10" i="7"/>
  <c r="R12"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V6" i="7"/>
  <c r="R19" i="7" l="1"/>
  <c r="O15" i="7"/>
  <c r="S20" i="7"/>
  <c r="P15" i="7"/>
  <c r="T20" i="7"/>
  <c r="N17" i="7"/>
  <c r="V7" i="7"/>
  <c r="Q17" i="7"/>
  <c r="U10" i="7"/>
  <c r="M14" i="7"/>
  <c r="N18" i="7" l="1"/>
  <c r="O16" i="7"/>
  <c r="S21" i="7"/>
  <c r="T21" i="7"/>
  <c r="R20" i="7"/>
  <c r="P16" i="7"/>
  <c r="M15" i="7"/>
  <c r="Q18" i="7"/>
  <c r="U11" i="7"/>
  <c r="V8" i="7"/>
  <c r="Q19" i="7" l="1"/>
  <c r="P17" i="7"/>
  <c r="S22" i="7"/>
  <c r="R21" i="7"/>
  <c r="O17" i="7"/>
  <c r="T22" i="7"/>
  <c r="N19" i="7"/>
  <c r="M16" i="7"/>
  <c r="V9" i="7"/>
  <c r="U12" i="7"/>
  <c r="N20" i="7" l="1"/>
  <c r="R22" i="7"/>
  <c r="T23" i="7"/>
  <c r="S23" i="7"/>
  <c r="P18" i="7"/>
  <c r="O18" i="7"/>
  <c r="Q20" i="7"/>
  <c r="V10" i="7"/>
  <c r="M17" i="7"/>
  <c r="U13" i="7"/>
  <c r="T24" i="7" l="1"/>
  <c r="O19" i="7"/>
  <c r="R23" i="7"/>
  <c r="Q21" i="7"/>
  <c r="P19" i="7"/>
  <c r="N21" i="7"/>
  <c r="S24" i="7"/>
  <c r="M18" i="7"/>
  <c r="V11" i="7"/>
  <c r="U14" i="7"/>
  <c r="S25" i="7" l="1"/>
  <c r="Q22" i="7"/>
  <c r="R24" i="7"/>
  <c r="N22" i="7"/>
  <c r="O20" i="7"/>
  <c r="P20" i="7"/>
  <c r="T25" i="7"/>
  <c r="V12" i="7"/>
  <c r="M19" i="7"/>
  <c r="U15" i="7"/>
  <c r="T26" i="7" l="1"/>
  <c r="P21" i="7"/>
  <c r="R25" i="7"/>
  <c r="O21" i="7"/>
  <c r="Q23" i="7"/>
  <c r="N23" i="7"/>
  <c r="S26" i="7"/>
  <c r="V13" i="7"/>
  <c r="M20" i="7"/>
  <c r="U16" i="7"/>
  <c r="S27" i="7" l="1"/>
  <c r="O22" i="7"/>
  <c r="N24" i="7"/>
  <c r="R26" i="7"/>
  <c r="P22" i="7"/>
  <c r="Q24" i="7"/>
  <c r="T27" i="7"/>
  <c r="M21" i="7"/>
  <c r="V14" i="7"/>
  <c r="U17" i="7"/>
  <c r="R27" i="7" l="1"/>
  <c r="T28" i="7"/>
  <c r="N25" i="7"/>
  <c r="Q25" i="7"/>
  <c r="O23" i="7"/>
  <c r="P23" i="7"/>
  <c r="S28" i="7"/>
  <c r="V15" i="7"/>
  <c r="M22" i="7"/>
  <c r="U18" i="7"/>
  <c r="Q26" i="7" l="1"/>
  <c r="S29" i="7"/>
  <c r="N26" i="7"/>
  <c r="P24" i="7"/>
  <c r="T29" i="7"/>
  <c r="O24" i="7"/>
  <c r="R28" i="7"/>
  <c r="U19" i="7"/>
  <c r="V16" i="7"/>
  <c r="M23" i="7"/>
  <c r="P25" i="7" l="1"/>
  <c r="R29" i="7"/>
  <c r="N27" i="7"/>
  <c r="O25" i="7"/>
  <c r="S30" i="7"/>
  <c r="T30" i="7"/>
  <c r="Q27" i="7"/>
  <c r="U20" i="7"/>
  <c r="M24" i="7"/>
  <c r="V17" i="7"/>
  <c r="O26" i="7" l="1"/>
  <c r="Q28" i="7"/>
  <c r="N28" i="7"/>
  <c r="R30" i="7"/>
  <c r="T31" i="7"/>
  <c r="S31" i="7"/>
  <c r="P26" i="7"/>
  <c r="M25" i="7"/>
  <c r="V18" i="7"/>
  <c r="U21" i="7"/>
  <c r="R31" i="7" l="1"/>
  <c r="P27" i="7"/>
  <c r="N29" i="7"/>
  <c r="S32" i="7"/>
  <c r="Q29" i="7"/>
  <c r="T32" i="7"/>
  <c r="O27" i="7"/>
  <c r="V19" i="7"/>
  <c r="M26" i="7"/>
  <c r="U22" i="7"/>
  <c r="N30" i="7" l="1"/>
  <c r="T33" i="7"/>
  <c r="O28" i="7"/>
  <c r="S33" i="7"/>
  <c r="P28" i="7"/>
  <c r="Q30" i="7"/>
  <c r="R32" i="7"/>
  <c r="U23" i="7"/>
  <c r="M27" i="7"/>
  <c r="V20" i="7"/>
  <c r="S34" i="7" l="1"/>
  <c r="R33" i="7"/>
  <c r="O29" i="7"/>
  <c r="Q31" i="7"/>
  <c r="T34" i="7"/>
  <c r="P29" i="7"/>
  <c r="N31" i="7"/>
  <c r="U24" i="7"/>
  <c r="M28" i="7"/>
  <c r="V21" i="7"/>
  <c r="N32" i="7" l="1"/>
  <c r="O30" i="7"/>
  <c r="P30" i="7"/>
  <c r="Q32" i="7"/>
  <c r="R34" i="7"/>
  <c r="T35" i="7"/>
  <c r="S35" i="7"/>
  <c r="U25" i="7"/>
  <c r="V22" i="7"/>
  <c r="M29" i="7"/>
  <c r="Q33" i="7" l="1"/>
  <c r="S36" i="7"/>
  <c r="P31" i="7"/>
  <c r="T36" i="7"/>
  <c r="O31" i="7"/>
  <c r="R35" i="7"/>
  <c r="N33" i="7"/>
  <c r="U26" i="7"/>
  <c r="M30" i="7"/>
  <c r="V23" i="7"/>
  <c r="T37" i="7" l="1"/>
  <c r="N34" i="7"/>
  <c r="P32" i="7"/>
  <c r="R36" i="7"/>
  <c r="S37" i="7"/>
  <c r="O32" i="7"/>
  <c r="Q34" i="7"/>
  <c r="M31" i="7"/>
  <c r="V24" i="7"/>
  <c r="U27" i="7"/>
  <c r="R37" i="7" l="1"/>
  <c r="Q35" i="7"/>
  <c r="P33" i="7"/>
  <c r="O33" i="7"/>
  <c r="N35" i="7"/>
  <c r="S38" i="7"/>
  <c r="T38" i="7"/>
  <c r="V25" i="7"/>
  <c r="U28" i="7"/>
  <c r="M32" i="7"/>
  <c r="O34" i="7" l="1"/>
  <c r="T39" i="7"/>
  <c r="P34" i="7"/>
  <c r="S39" i="7"/>
  <c r="Q36" i="7"/>
  <c r="N36" i="7"/>
  <c r="R38" i="7"/>
  <c r="U29" i="7"/>
  <c r="V26" i="7"/>
  <c r="M33" i="7"/>
  <c r="R39" i="7" l="1"/>
  <c r="P35" i="7"/>
  <c r="T40" i="7"/>
  <c r="N37" i="7"/>
  <c r="S40" i="7"/>
  <c r="Q37" i="7"/>
  <c r="O35" i="7"/>
  <c r="U30" i="7"/>
  <c r="M34" i="7"/>
  <c r="V27" i="7"/>
  <c r="N38" i="7" l="1"/>
  <c r="Q38" i="7"/>
  <c r="P36" i="7"/>
  <c r="R40" i="7"/>
  <c r="O36" i="7"/>
  <c r="U31" i="7"/>
  <c r="V28" i="7"/>
  <c r="M35" i="7"/>
  <c r="O37" i="7" l="1"/>
  <c r="Q39" i="7"/>
  <c r="P37" i="7"/>
  <c r="N39" i="7"/>
  <c r="V29" i="7"/>
  <c r="M36" i="7"/>
  <c r="U32" i="7"/>
  <c r="Q40" i="7" l="1"/>
  <c r="N40" i="7"/>
  <c r="P38" i="7"/>
  <c r="O38" i="7"/>
  <c r="V30" i="7"/>
  <c r="M37" i="7"/>
  <c r="U33" i="7"/>
  <c r="O39" i="7" l="1"/>
  <c r="P39" i="7"/>
  <c r="M38" i="7"/>
  <c r="U34" i="7"/>
  <c r="V31" i="7"/>
  <c r="P40" i="7" l="1"/>
  <c r="O40" i="7"/>
  <c r="U35" i="7"/>
  <c r="V32" i="7"/>
  <c r="M39" i="7"/>
  <c r="V33" i="7" l="1"/>
  <c r="U36" i="7"/>
  <c r="U37" i="7" l="1"/>
  <c r="V34" i="7"/>
  <c r="U38" i="7" l="1"/>
  <c r="V35" i="7"/>
  <c r="U39" i="7" l="1"/>
  <c r="V36" i="7"/>
  <c r="U40" i="7" l="1"/>
  <c r="V37" i="7"/>
  <c r="V38" i="7" l="1"/>
  <c r="V39"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S45" i="7" l="1"/>
  <c r="O45" i="7"/>
  <c r="U45" i="7"/>
  <c r="R45" i="7"/>
  <c r="M44" i="7" l="1"/>
  <c r="T45" i="7"/>
  <c r="U46" i="7" l="1"/>
  <c r="N45" i="7"/>
  <c r="P46" i="7"/>
  <c r="M45" i="7"/>
  <c r="R46" i="7"/>
  <c r="Q46" i="7"/>
  <c r="S46" i="7" l="1"/>
  <c r="T46" i="7" l="1"/>
  <c r="N46" i="7"/>
  <c r="O46" i="7"/>
  <c r="U47" i="7"/>
  <c r="Q47" i="7" l="1"/>
  <c r="O47" i="7"/>
  <c r="P47" i="7"/>
  <c r="M46" i="7"/>
  <c r="R47" i="7"/>
  <c r="T47" i="7" l="1"/>
  <c r="S47" i="7"/>
  <c r="Q48" i="7" l="1"/>
  <c r="P48" i="7"/>
  <c r="U48" i="7"/>
  <c r="R48" i="7" l="1"/>
  <c r="O48" i="7"/>
  <c r="S48" i="7" l="1"/>
  <c r="T48" i="7"/>
  <c r="M47" i="7"/>
  <c r="N47" i="7"/>
  <c r="U49" i="7" l="1"/>
  <c r="P49" i="7"/>
  <c r="S49" i="7"/>
  <c r="O49" i="7"/>
  <c r="T49" i="7"/>
  <c r="Q49" i="7"/>
  <c r="R49" i="7"/>
  <c r="P50" i="7" l="1"/>
  <c r="O50" i="7"/>
  <c r="U50" i="7"/>
  <c r="Q50" i="7"/>
  <c r="S50" i="7"/>
  <c r="T50" i="7"/>
  <c r="R50" i="7"/>
  <c r="N48" i="7"/>
  <c r="M48" i="7"/>
  <c r="P51" i="7" l="1"/>
  <c r="Q51" i="7"/>
  <c r="O51" i="7"/>
  <c r="T51" i="7"/>
  <c r="R51" i="7"/>
  <c r="S51" i="7"/>
  <c r="T52" i="7" l="1"/>
  <c r="U51" i="7"/>
  <c r="Q52" i="7" l="1"/>
  <c r="N49" i="7"/>
  <c r="P52" i="7"/>
  <c r="I2" i="5" l="1"/>
  <c r="U52" i="7"/>
  <c r="M49" i="7"/>
  <c r="N50" i="7"/>
  <c r="E2" i="5"/>
  <c r="S52" i="7"/>
  <c r="T53" i="7"/>
  <c r="R52" i="7"/>
  <c r="P53" i="7"/>
  <c r="O52" i="7"/>
  <c r="T54" i="7" l="1"/>
  <c r="P54" i="7"/>
  <c r="D2" i="5"/>
  <c r="F2" i="5"/>
  <c r="M50" i="7" l="1"/>
  <c r="P55" i="7"/>
  <c r="T55" i="7"/>
  <c r="H2" i="5"/>
  <c r="J2" i="5"/>
  <c r="O53" i="7"/>
  <c r="Q53" i="7"/>
  <c r="G2" i="5"/>
  <c r="O54" i="7" l="1"/>
  <c r="T56" i="7"/>
  <c r="Q54" i="7"/>
  <c r="P56" i="7"/>
  <c r="U53" i="7"/>
  <c r="R53" i="7"/>
  <c r="S53" i="7"/>
  <c r="Q55" i="7" l="1"/>
  <c r="P57" i="7"/>
  <c r="T57" i="7"/>
  <c r="R54" i="7"/>
  <c r="S54" i="7"/>
  <c r="U54" i="7"/>
  <c r="O55" i="7"/>
  <c r="M51" i="7"/>
  <c r="N51" i="7"/>
  <c r="U55" i="7" l="1"/>
  <c r="S55" i="7"/>
  <c r="P58" i="7"/>
  <c r="R55" i="7"/>
  <c r="T58" i="7"/>
  <c r="O56" i="7"/>
  <c r="Q56" i="7"/>
  <c r="Q57" i="7" l="1"/>
  <c r="O57" i="7"/>
  <c r="P59" i="7"/>
  <c r="U56" i="7"/>
  <c r="T59" i="7"/>
  <c r="R56" i="7"/>
  <c r="S56" i="7"/>
  <c r="N52" i="7"/>
  <c r="R57" i="7" l="1"/>
  <c r="O58" i="7"/>
  <c r="T60" i="7"/>
  <c r="Q58" i="7"/>
  <c r="U57" i="7"/>
  <c r="S57" i="7"/>
  <c r="P60" i="7"/>
  <c r="C2" i="5"/>
  <c r="M52" i="7"/>
  <c r="P61" i="7" l="1"/>
  <c r="U58" i="7"/>
  <c r="O59" i="7"/>
  <c r="S58" i="7"/>
  <c r="Q59" i="7"/>
  <c r="T61" i="7"/>
  <c r="R58" i="7"/>
  <c r="N53" i="7"/>
  <c r="S59" i="7" l="1"/>
  <c r="N54" i="7"/>
  <c r="T62" i="7"/>
  <c r="P62" i="7"/>
  <c r="R59" i="7"/>
  <c r="O60" i="7"/>
  <c r="Q60" i="7"/>
  <c r="U59" i="7"/>
  <c r="T63" i="7" l="1"/>
  <c r="U60" i="7"/>
  <c r="R60" i="7"/>
  <c r="Q61" i="7"/>
  <c r="P63" i="7"/>
  <c r="N55" i="7"/>
  <c r="O61" i="7"/>
  <c r="S60" i="7"/>
  <c r="M53" i="7"/>
  <c r="O62" i="7" l="1"/>
  <c r="N56" i="7"/>
  <c r="R61" i="7"/>
  <c r="P64" i="7"/>
  <c r="U61" i="7"/>
  <c r="S61" i="7"/>
  <c r="Q62" i="7"/>
  <c r="T64" i="7"/>
  <c r="M54" i="7" l="1"/>
  <c r="P65" i="7"/>
  <c r="S62" i="7"/>
  <c r="R62" i="7"/>
  <c r="M55" i="7"/>
  <c r="N57" i="7"/>
  <c r="Q63" i="7"/>
  <c r="T65" i="7"/>
  <c r="U62" i="7"/>
  <c r="O63" i="7"/>
  <c r="Q64" i="7" l="1"/>
  <c r="R63" i="7"/>
  <c r="N58" i="7"/>
  <c r="T66" i="7"/>
  <c r="O64" i="7"/>
  <c r="S63" i="7"/>
  <c r="U63" i="7"/>
  <c r="P66" i="7"/>
  <c r="O65" i="7" l="1"/>
  <c r="T67" i="7"/>
  <c r="S64" i="7"/>
  <c r="N59" i="7"/>
  <c r="Q65" i="7"/>
  <c r="R64" i="7"/>
  <c r="P67" i="7"/>
  <c r="U64" i="7"/>
  <c r="S65" i="7" l="1"/>
  <c r="N60" i="7"/>
  <c r="R65" i="7"/>
  <c r="T68" i="7"/>
  <c r="P68" i="7"/>
  <c r="U65" i="7"/>
  <c r="Q66" i="7"/>
  <c r="O66" i="7"/>
  <c r="T69" i="7" l="1"/>
  <c r="R66" i="7"/>
  <c r="U66" i="7"/>
  <c r="O67" i="7"/>
  <c r="N61" i="7"/>
  <c r="Q67" i="7"/>
  <c r="P69" i="7"/>
  <c r="S66" i="7"/>
  <c r="V40" i="7"/>
  <c r="K2" i="5" l="1"/>
  <c r="O68" i="7"/>
  <c r="P70" i="7"/>
  <c r="U67" i="7"/>
  <c r="Q68" i="7"/>
  <c r="R67" i="7"/>
  <c r="S67" i="7"/>
  <c r="N62" i="7"/>
  <c r="T70" i="7"/>
  <c r="V41" i="7"/>
  <c r="Q69" i="7" l="1"/>
  <c r="T71" i="7"/>
  <c r="N63" i="7"/>
  <c r="U68" i="7"/>
  <c r="S68" i="7"/>
  <c r="P71" i="7"/>
  <c r="R68" i="7"/>
  <c r="O69" i="7"/>
  <c r="V42" i="7"/>
  <c r="Q2" i="5" l="1"/>
  <c r="U69" i="7"/>
  <c r="N64" i="7"/>
  <c r="O70" i="7"/>
  <c r="R69" i="7"/>
  <c r="P72" i="7"/>
  <c r="T72" i="7"/>
  <c r="S69" i="7"/>
  <c r="Q70" i="7"/>
  <c r="R2" i="5"/>
  <c r="N2" i="5"/>
  <c r="O2" i="5"/>
  <c r="V43" i="7"/>
  <c r="P2" i="5" l="1"/>
  <c r="L2" i="5"/>
  <c r="Q71" i="7"/>
  <c r="R70" i="7"/>
  <c r="U70" i="7"/>
  <c r="O71" i="7"/>
  <c r="S70" i="7"/>
  <c r="N65" i="7"/>
  <c r="M2" i="5"/>
  <c r="V44" i="7"/>
  <c r="P74" i="7" l="1"/>
  <c r="P73" i="7"/>
  <c r="T74" i="7"/>
  <c r="T73" i="7"/>
  <c r="T75" i="7"/>
  <c r="P75" i="7"/>
  <c r="O72" i="7"/>
  <c r="U71" i="7"/>
  <c r="R71" i="7"/>
  <c r="N66" i="7"/>
  <c r="S71" i="7"/>
  <c r="Q72" i="7"/>
  <c r="V45" i="7"/>
  <c r="P76" i="7" l="1"/>
  <c r="T76" i="7"/>
  <c r="S72" i="7"/>
  <c r="N67" i="7"/>
  <c r="U72" i="7"/>
  <c r="R72" i="7"/>
  <c r="V46" i="7"/>
  <c r="O74" i="7" l="1"/>
  <c r="O73" i="7"/>
  <c r="Q74" i="7"/>
  <c r="Q73" i="7"/>
  <c r="O75" i="7"/>
  <c r="N68" i="7"/>
  <c r="V47" i="7"/>
  <c r="Q75" i="7" l="1"/>
  <c r="P77" i="7"/>
  <c r="U74" i="7"/>
  <c r="U73" i="7"/>
  <c r="R74" i="7"/>
  <c r="R73" i="7"/>
  <c r="S74" i="7"/>
  <c r="S73" i="7"/>
  <c r="T77" i="7"/>
  <c r="Q76" i="7"/>
  <c r="O76" i="7"/>
  <c r="U75" i="7"/>
  <c r="N69" i="7"/>
  <c r="V48" i="7"/>
  <c r="S75" i="7" l="1"/>
  <c r="R75" i="7"/>
  <c r="U76" i="7"/>
  <c r="S76" i="7"/>
  <c r="N70" i="7"/>
  <c r="V49" i="7"/>
  <c r="R76" i="7" l="1"/>
  <c r="Q77" i="7"/>
  <c r="O77" i="7"/>
  <c r="N71" i="7"/>
  <c r="V50" i="7"/>
  <c r="R77" i="7" l="1"/>
  <c r="B2" i="5"/>
  <c r="S77" i="7"/>
  <c r="U77" i="7"/>
  <c r="N72" i="7"/>
  <c r="M56" i="7"/>
  <c r="V51" i="7"/>
  <c r="M57" i="7" l="1"/>
  <c r="V52" i="7"/>
  <c r="N74" i="7" l="1"/>
  <c r="N73" i="7"/>
  <c r="N75" i="7"/>
  <c r="M58" i="7"/>
  <c r="V53" i="7"/>
  <c r="N76" i="7" l="1"/>
  <c r="M59" i="7"/>
  <c r="V54" i="7"/>
  <c r="M60" i="7" l="1"/>
  <c r="V55" i="7"/>
  <c r="N77" i="7" l="1"/>
  <c r="M61" i="7"/>
  <c r="V56" i="7"/>
  <c r="M62" i="7" l="1"/>
  <c r="V57" i="7"/>
  <c r="M63" i="7" l="1"/>
  <c r="V58" i="7"/>
  <c r="M64" i="7" l="1"/>
  <c r="V59" i="7"/>
  <c r="M65" i="7" l="1"/>
  <c r="V60" i="7"/>
  <c r="M66" i="7" l="1"/>
  <c r="V61" i="7"/>
  <c r="M67" i="7" l="1"/>
  <c r="V62" i="7"/>
  <c r="M68" i="7" l="1"/>
  <c r="V63" i="7"/>
  <c r="M69" i="7" l="1"/>
  <c r="V64" i="7"/>
  <c r="M70" i="7" l="1"/>
  <c r="V65" i="7"/>
  <c r="M71" i="7" l="1"/>
  <c r="V66" i="7"/>
  <c r="M72" i="7" l="1"/>
  <c r="V67" i="7"/>
  <c r="M73" i="7" l="1"/>
  <c r="V68" i="7"/>
  <c r="V69" i="7" l="1"/>
  <c r="M74" i="7" l="1"/>
  <c r="V70" i="7"/>
  <c r="M75" i="7" l="1"/>
  <c r="V71" i="7"/>
  <c r="M76" i="7" l="1"/>
  <c r="V72" i="7" l="1"/>
  <c r="M77" i="7"/>
  <c r="V73" i="7" l="1"/>
  <c r="V74" i="7" l="1"/>
  <c r="S2" i="5"/>
  <c r="V75" i="7" l="1"/>
  <c r="V76" i="7" l="1"/>
  <c r="V7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<sst xmlns="http://schemas.openxmlformats.org/spreadsheetml/2006/main" count="473" uniqueCount="175">
  <si>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</si>
  <si>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</si>
  <si>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</si>
  <si>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</si>
  <si>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</si>
  <si>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</si>
  <si>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</si>
  <si>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</si>
  <si>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</si>
  <si>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</si>
  <si>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</si>
  <si>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</si>
  <si>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</si>
  <si>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</si>
  <si>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</si>
  <si>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</si>
  <si>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</si>
  <si>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</si>
  <si>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</si>
  <si>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</si>
  <si>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</si>
  <si>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</si>
  <si>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</si>
  <si>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</si>
  <si>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</si>
  <si>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</si>
  <si>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</si>
  <si>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</si>
  <si>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</si>
  <si>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</si>
  <si>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</si>
  <si>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</si>
  <si>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</si>
  <si>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</si>
  <si>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</si>
  <si>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</si>
  <si>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</si>
  <si>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</si>
  <si>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</si>
  <si>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</si>
  <si>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</si>
  <si>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</si>
  <si>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</si>
  <si>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</si>
  <si>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</si>
  <si>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</si>
  <si>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</si>
  <si>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</si>
  <si>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</si>
  <si>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</si>
  <si>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</si>
  <si>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</si>
  <si>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</si>
  <si>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</si>
  <si>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</si>
  <si>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</si>
  <si>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</si>
  <si>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</si>
  <si>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</si>
  <si>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</si>
  <si>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</si>
  <si>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</si>
  <si>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</si>
  <si>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</si>
  <si>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</si>
  <si>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</si>
  <si>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</si>
  <si>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</si>
  <si>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</si>
  <si>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</si>
  <si>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</si>
  <si>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</si>
  <si>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</si>
  <si>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</si>
  <si>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</si>
  <si>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</si>
  <si>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</si>
  <si>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</si>
  <si>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</si>
  <si>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</si>
  <si>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</si>
  <si>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</si>
  <si>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</si>
  <si>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</si>
  <si>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</si>
  <si>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</si>
  <si>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</si>
  <si>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</si>
  <si>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</si>
  <si>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</si>
  <si>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</si>
  <si>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</si>
  <si>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</si>
  <si>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</si>
  <si>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</si>
  <si>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</si>
  <si>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</si>
  <si>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</si>
  <si>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</si>
  <si>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</si>
  <si>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</si>
  <si>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</si>
  <si>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</si>
  <si>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</si>
  <si>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</si>
  <si>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</si>
  <si>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</si>
  <si>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</si>
  <si>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</si>
  <si>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</si>
  <si>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</si>
  <si>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</si>
  <si>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</si>
  <si>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</si>
  <si>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</si>
  <si>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</si>
  <si>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</si>
  <si>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</si>
  <si>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</si>
  <si>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</si>
  <si>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</si>
  <si>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</si>
  <si>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</si>
  <si>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</si>
  <si>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</si>
  <si>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</si>
  <si>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</si>
  <si>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</si>
  <si>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</si>
  <si>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</si>
  <si>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</si>
  <si>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</si>
  <si>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</si>
  <si>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</si>
  <si>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</si>
  <si>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</si>
  <si>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</si>
  <si>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</si>
  <si>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</si>
  <si>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</si>
  <si>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</si>
  <si>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</si>
  <si>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</si>
  <si>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</si>
  <si>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</si>
  <si>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</si>
  <si>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</si>
  <si>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</si>
  <si>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</si>
  <si>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</si>
  <si>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</si>
  <si>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</si>
  <si>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</si>
  <si>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</si>
  <si>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</si>
  <si>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</si>
  <si>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</si>
  <si>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</si>
  <si>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</si>
  <si>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</si>
  <si>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</si>
  <si>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</si>
  <si>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</si>
  <si>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</si>
  <si>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</si>
  <si>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</si>
  <si>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</si>
  <si>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</si>
  <si>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</si>
  <si>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</si>
  <si>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</si>
  <si>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2019 - 2 Oct 2021</t>
  </si>
  <si>
    <t xml:space="preserve">3 May 2020 - 2 Oct 2021 </t>
  </si>
  <si>
    <t>3 May 2020 - 2 Oct 2021</t>
  </si>
  <si>
    <t xml:space="preserve">3 May 2020 - 2 Oct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</si>
</sst>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26 SEPTEMBER – 4 october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5 October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391236"/>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J43" sqref="J4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27"/>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10453.027193420203</v>
      </c>
      <c r="D3" s="5">
        <v>9083.9156329272664</v>
      </c>
      <c r="E3" s="5">
        <v>1369.1115604929369</v>
      </c>
      <c r="F3" s="1"/>
    </row>
    <row r="4" spans="1:6" x14ac:dyDescent="0.3">
      <c r="A4" s="3">
        <v>2</v>
      </c>
      <c r="B4" s="4">
        <v>43835</v>
      </c>
      <c r="C4" s="5">
        <v>9675.7998384319453</v>
      </c>
      <c r="D4" s="5">
        <v>8803.4714903956774</v>
      </c>
      <c r="E4" s="5">
        <v>872.32834803626884</v>
      </c>
      <c r="F4" s="1"/>
    </row>
    <row r="5" spans="1:6" x14ac:dyDescent="0.3">
      <c r="A5" s="3">
        <v>3</v>
      </c>
      <c r="B5" s="4">
        <v>43842</v>
      </c>
      <c r="C5" s="5">
        <v>9252.8700359186005</v>
      </c>
      <c r="D5" s="5">
        <v>8450.6212554830454</v>
      </c>
      <c r="E5" s="5">
        <v>802.24878043555532</v>
      </c>
      <c r="F5" s="1"/>
    </row>
    <row r="6" spans="1:6" x14ac:dyDescent="0.3">
      <c r="A6" s="3">
        <v>4</v>
      </c>
      <c r="B6" s="4">
        <v>43849</v>
      </c>
      <c r="C6" s="5">
        <v>8622.1750669157809</v>
      </c>
      <c r="D6" s="5">
        <v>7784.6860044687428</v>
      </c>
      <c r="E6" s="5">
        <v>837.48906244703801</v>
      </c>
      <c r="F6" s="1"/>
    </row>
    <row r="7" spans="1:6" x14ac:dyDescent="0.3">
      <c r="A7" s="3">
        <v>5</v>
      </c>
      <c r="B7" s="4">
        <v>43856</v>
      </c>
      <c r="C7" s="5">
        <v>9409.2251758131588</v>
      </c>
      <c r="D7" s="5">
        <v>8409.3288634237779</v>
      </c>
      <c r="E7" s="5">
        <v>999.89631238938159</v>
      </c>
      <c r="F7" s="1"/>
    </row>
    <row r="8" spans="1:6" x14ac:dyDescent="0.3">
      <c r="A8" s="3">
        <v>6</v>
      </c>
      <c r="B8" s="4">
        <v>43863</v>
      </c>
      <c r="C8" s="5">
        <v>10092.191627537622</v>
      </c>
      <c r="D8" s="5">
        <v>8988.4658434368012</v>
      </c>
      <c r="E8" s="5">
        <v>1103.72578410082</v>
      </c>
      <c r="F8" s="1"/>
    </row>
    <row r="9" spans="1:6" x14ac:dyDescent="0.3">
      <c r="A9" s="3">
        <v>7</v>
      </c>
      <c r="B9" s="4">
        <v>43870</v>
      </c>
      <c r="C9" s="5">
        <v>9277.0224733309278</v>
      </c>
      <c r="D9" s="5">
        <v>8322.6691017780613</v>
      </c>
      <c r="E9" s="5">
        <v>954.35337155286629</v>
      </c>
      <c r="F9" s="1"/>
    </row>
    <row r="10" spans="1:6" x14ac:dyDescent="0.3">
      <c r="A10" s="3">
        <v>8</v>
      </c>
      <c r="B10" s="4">
        <v>43877</v>
      </c>
      <c r="C10" s="5">
        <v>9306.905811022747</v>
      </c>
      <c r="D10" s="5">
        <v>8356.3041986956214</v>
      </c>
      <c r="E10" s="5">
        <v>950.60161232712539</v>
      </c>
      <c r="F10" s="1"/>
    </row>
    <row r="11" spans="1:6" x14ac:dyDescent="0.3">
      <c r="A11" s="3">
        <v>9</v>
      </c>
      <c r="B11" s="4">
        <v>43884</v>
      </c>
      <c r="C11" s="5">
        <v>9015.324279268305</v>
      </c>
      <c r="D11" s="5">
        <v>8070.0037195157274</v>
      </c>
      <c r="E11" s="5">
        <v>945.32055975257731</v>
      </c>
      <c r="F11" s="1"/>
    </row>
    <row r="12" spans="1:6" x14ac:dyDescent="0.3">
      <c r="A12" s="3">
        <v>10</v>
      </c>
      <c r="B12" s="4">
        <v>43891</v>
      </c>
      <c r="C12" s="5">
        <v>9830.1311534948709</v>
      </c>
      <c r="D12" s="5">
        <v>8579.3406439571409</v>
      </c>
      <c r="E12" s="5">
        <v>1250.7905095377296</v>
      </c>
      <c r="F12" s="1"/>
    </row>
    <row r="13" spans="1:6" x14ac:dyDescent="0.3">
      <c r="A13" s="3">
        <v>11</v>
      </c>
      <c r="B13" s="4">
        <v>43898</v>
      </c>
      <c r="C13" s="5">
        <v>9394.6953288554614</v>
      </c>
      <c r="D13" s="5">
        <v>8391.072569799835</v>
      </c>
      <c r="E13" s="5">
        <v>1003.6227590556271</v>
      </c>
      <c r="F13" s="1"/>
    </row>
    <row r="14" spans="1:6" x14ac:dyDescent="0.3">
      <c r="A14" s="3">
        <v>12</v>
      </c>
      <c r="B14" s="4">
        <v>43905</v>
      </c>
      <c r="C14" s="5">
        <v>9111.1226250468626</v>
      </c>
      <c r="D14" s="5">
        <v>8179.4181129678236</v>
      </c>
      <c r="E14" s="5">
        <v>931.70451207903875</v>
      </c>
      <c r="F14" s="1"/>
    </row>
    <row r="15" spans="1:6" x14ac:dyDescent="0.3">
      <c r="A15" s="3">
        <v>13</v>
      </c>
      <c r="B15" s="4">
        <v>43912</v>
      </c>
      <c r="C15" s="5">
        <v>9041.2580266525038</v>
      </c>
      <c r="D15" s="5">
        <v>8234.7633561014281</v>
      </c>
      <c r="E15" s="5">
        <v>806.49467055107516</v>
      </c>
      <c r="F15" s="1"/>
    </row>
    <row r="16" spans="1:6" x14ac:dyDescent="0.3">
      <c r="A16" s="3">
        <v>14</v>
      </c>
      <c r="B16" s="4">
        <v>43919</v>
      </c>
      <c r="C16" s="5">
        <v>8764.0898772339642</v>
      </c>
      <c r="D16" s="5">
        <v>8232.1876054920122</v>
      </c>
      <c r="E16" s="5">
        <v>531.90227174195172</v>
      </c>
      <c r="F16" s="1"/>
    </row>
    <row r="17" spans="1:5" x14ac:dyDescent="0.3">
      <c r="A17" s="3">
        <v>15</v>
      </c>
      <c r="B17" s="4">
        <v>43926</v>
      </c>
      <c r="C17" s="5">
        <v>8760.6077287788576</v>
      </c>
      <c r="D17" s="5">
        <v>8284.6153614743835</v>
      </c>
      <c r="E17" s="5">
        <v>475.99236730447319</v>
      </c>
    </row>
    <row r="18" spans="1:5" x14ac:dyDescent="0.3">
      <c r="A18" s="3">
        <v>16</v>
      </c>
      <c r="B18" s="4">
        <v>43933</v>
      </c>
      <c r="C18" s="5">
        <v>8609.7234768760609</v>
      </c>
      <c r="D18" s="5">
        <v>8118.7523909995316</v>
      </c>
      <c r="E18" s="5">
        <v>490.97108587652895</v>
      </c>
    </row>
    <row r="19" spans="1:5" x14ac:dyDescent="0.3">
      <c r="A19" s="3">
        <v>17</v>
      </c>
      <c r="B19" s="4">
        <v>43940</v>
      </c>
      <c r="C19" s="5">
        <v>8424.8261677985192</v>
      </c>
      <c r="D19" s="5">
        <v>7932.111209749617</v>
      </c>
      <c r="E19" s="5">
        <v>492.71495804890259</v>
      </c>
    </row>
    <row r="20" spans="1:5" x14ac:dyDescent="0.3">
      <c r="A20" s="3">
        <v>18</v>
      </c>
      <c r="B20" s="4">
        <v>43947</v>
      </c>
      <c r="C20" s="5">
        <v>8475.6454820082545</v>
      </c>
      <c r="D20" s="5">
        <v>7994.7029923095779</v>
      </c>
      <c r="E20" s="5">
        <v>480.9424896986759</v>
      </c>
    </row>
    <row r="21" spans="1:5" x14ac:dyDescent="0.3">
      <c r="A21" s="3">
        <v>19</v>
      </c>
      <c r="B21" s="4">
        <v>43954</v>
      </c>
      <c r="C21" s="5">
        <v>8934.9189233721318</v>
      </c>
      <c r="D21" s="5">
        <v>8336.9860761895125</v>
      </c>
      <c r="E21" s="5">
        <v>597.93284718261987</v>
      </c>
    </row>
    <row r="22" spans="1:5" x14ac:dyDescent="0.3">
      <c r="A22" s="3">
        <v>20</v>
      </c>
      <c r="B22" s="4">
        <v>43961</v>
      </c>
      <c r="C22" s="5">
        <v>9062.7813276872985</v>
      </c>
      <c r="D22" s="5">
        <v>8474.4317611495208</v>
      </c>
      <c r="E22" s="5">
        <v>588.34956653777692</v>
      </c>
    </row>
    <row r="23" spans="1:5" x14ac:dyDescent="0.3">
      <c r="A23" s="3">
        <v>21</v>
      </c>
      <c r="B23" s="4">
        <v>43968</v>
      </c>
      <c r="C23" s="5">
        <v>9270.2080579837748</v>
      </c>
      <c r="D23" s="5">
        <v>8618.2828801479336</v>
      </c>
      <c r="E23" s="5">
        <v>651.92517783584105</v>
      </c>
    </row>
    <row r="24" spans="1:5" x14ac:dyDescent="0.3">
      <c r="A24" s="3">
        <v>22</v>
      </c>
      <c r="B24" s="4">
        <v>43975</v>
      </c>
      <c r="C24" s="5">
        <v>9817.427017890559</v>
      </c>
      <c r="D24" s="5">
        <v>9170.6721837367022</v>
      </c>
      <c r="E24" s="5">
        <v>646.75483415385804</v>
      </c>
    </row>
    <row r="25" spans="1:5" x14ac:dyDescent="0.3">
      <c r="A25" s="3">
        <v>23</v>
      </c>
      <c r="B25" s="4">
        <v>43982</v>
      </c>
      <c r="C25" s="5">
        <v>10506.12194563543</v>
      </c>
      <c r="D25" s="5">
        <v>9402.3421151167895</v>
      </c>
      <c r="E25" s="5">
        <v>1103.7798305186398</v>
      </c>
    </row>
    <row r="26" spans="1:5" x14ac:dyDescent="0.3">
      <c r="A26" s="3">
        <v>24</v>
      </c>
      <c r="B26" s="4">
        <v>43989</v>
      </c>
      <c r="C26" s="5">
        <v>11005.36472177181</v>
      </c>
      <c r="D26" s="5">
        <v>10017.854339385438</v>
      </c>
      <c r="E26" s="5">
        <v>987.51038238637102</v>
      </c>
    </row>
    <row r="27" spans="1:5" x14ac:dyDescent="0.3">
      <c r="A27" s="3">
        <v>25</v>
      </c>
      <c r="B27" s="4">
        <v>43996</v>
      </c>
      <c r="C27" s="5">
        <v>12397.803033332513</v>
      </c>
      <c r="D27" s="5">
        <v>11443.355744636794</v>
      </c>
      <c r="E27" s="5">
        <v>954.44728869571907</v>
      </c>
    </row>
    <row r="28" spans="1:5" x14ac:dyDescent="0.3">
      <c r="A28" s="3">
        <v>26</v>
      </c>
      <c r="B28" s="4">
        <v>44003</v>
      </c>
      <c r="C28" s="5">
        <v>12983.999332796071</v>
      </c>
      <c r="D28" s="5">
        <v>12011.378920671687</v>
      </c>
      <c r="E28" s="5">
        <v>972.62041212438589</v>
      </c>
    </row>
    <row r="29" spans="1:5" x14ac:dyDescent="0.3">
      <c r="A29" s="3">
        <v>27</v>
      </c>
      <c r="B29" s="4">
        <v>44010</v>
      </c>
      <c r="C29" s="5">
        <v>13957.413769634091</v>
      </c>
      <c r="D29" s="5">
        <v>12984.487262093657</v>
      </c>
      <c r="E29" s="5">
        <v>972.92650754043325</v>
      </c>
    </row>
    <row r="30" spans="1:5" x14ac:dyDescent="0.3">
      <c r="A30" s="3">
        <v>28</v>
      </c>
      <c r="B30" s="4">
        <v>44017</v>
      </c>
      <c r="C30" s="5">
        <v>15237.101602203345</v>
      </c>
      <c r="D30" s="5">
        <v>14293.066382465076</v>
      </c>
      <c r="E30" s="5">
        <v>944.03521973826923</v>
      </c>
    </row>
    <row r="31" spans="1:5" x14ac:dyDescent="0.3">
      <c r="A31" s="3">
        <v>29</v>
      </c>
      <c r="B31" s="4">
        <v>44024</v>
      </c>
      <c r="C31" s="5">
        <v>16708.66769166258</v>
      </c>
      <c r="D31" s="5">
        <v>15864.359087432451</v>
      </c>
      <c r="E31" s="5">
        <v>844.30860423013121</v>
      </c>
    </row>
    <row r="32" spans="1:5" x14ac:dyDescent="0.3">
      <c r="A32" s="3">
        <v>30</v>
      </c>
      <c r="B32" s="4">
        <v>44031</v>
      </c>
      <c r="C32" s="5">
        <v>16556.705026402105</v>
      </c>
      <c r="D32" s="5">
        <v>15761.245724177781</v>
      </c>
      <c r="E32" s="5">
        <v>795.45930222432582</v>
      </c>
    </row>
    <row r="33" spans="1:5" x14ac:dyDescent="0.3">
      <c r="A33" s="3">
        <v>31</v>
      </c>
      <c r="B33" s="4">
        <v>44038</v>
      </c>
      <c r="C33" s="5">
        <v>15635.371445150076</v>
      </c>
      <c r="D33" s="5">
        <v>14826.883774273785</v>
      </c>
      <c r="E33" s="5">
        <v>808.48767087629221</v>
      </c>
    </row>
    <row r="34" spans="1:5" x14ac:dyDescent="0.3">
      <c r="A34" s="3">
        <v>32</v>
      </c>
      <c r="B34" s="4">
        <v>44045</v>
      </c>
      <c r="C34" s="5">
        <v>14190.974184011695</v>
      </c>
      <c r="D34" s="5">
        <v>13316.347391831128</v>
      </c>
      <c r="E34" s="5">
        <v>874.6267921805661</v>
      </c>
    </row>
    <row r="35" spans="1:5" x14ac:dyDescent="0.3">
      <c r="A35" s="3">
        <v>33</v>
      </c>
      <c r="B35" s="4">
        <v>44052</v>
      </c>
      <c r="C35" s="5">
        <v>12735.385813048901</v>
      </c>
      <c r="D35" s="5">
        <v>11881.281688107134</v>
      </c>
      <c r="E35" s="5">
        <v>854.1041249417666</v>
      </c>
    </row>
    <row r="36" spans="1:5" x14ac:dyDescent="0.3">
      <c r="A36" s="3">
        <v>34</v>
      </c>
      <c r="B36" s="4">
        <v>44059</v>
      </c>
      <c r="C36" s="5">
        <v>12389.195928956371</v>
      </c>
      <c r="D36" s="5">
        <v>11335.806476138747</v>
      </c>
      <c r="E36" s="5">
        <v>1053.3894528176229</v>
      </c>
    </row>
    <row r="37" spans="1:5" x14ac:dyDescent="0.3">
      <c r="A37" s="3">
        <v>35</v>
      </c>
      <c r="B37" s="4">
        <v>44066</v>
      </c>
      <c r="C37" s="5">
        <v>11552.208064384988</v>
      </c>
      <c r="D37" s="5">
        <v>10408.454720307171</v>
      </c>
      <c r="E37" s="5">
        <v>1143.7533440778172</v>
      </c>
    </row>
    <row r="38" spans="1:5" x14ac:dyDescent="0.3">
      <c r="A38" s="3">
        <v>36</v>
      </c>
      <c r="B38" s="4">
        <v>44073</v>
      </c>
      <c r="C38" s="5">
        <v>11373.266677018404</v>
      </c>
      <c r="D38" s="5">
        <v>10183.318100143428</v>
      </c>
      <c r="E38" s="5">
        <v>1189.9485768749769</v>
      </c>
    </row>
    <row r="39" spans="1:5" x14ac:dyDescent="0.3">
      <c r="A39" s="3">
        <v>37</v>
      </c>
      <c r="B39" s="4">
        <v>44080</v>
      </c>
      <c r="C39" s="5">
        <v>10483.356479496861</v>
      </c>
      <c r="D39" s="5">
        <v>9301.5988331657936</v>
      </c>
      <c r="E39" s="5">
        <v>1181.7576463310672</v>
      </c>
    </row>
    <row r="40" spans="1:5" x14ac:dyDescent="0.3">
      <c r="A40" s="3">
        <v>38</v>
      </c>
      <c r="B40" s="4">
        <v>44087</v>
      </c>
      <c r="C40" s="5">
        <v>10005.135903581802</v>
      </c>
      <c r="D40" s="5">
        <v>8956.3209890001672</v>
      </c>
      <c r="E40" s="5">
        <v>1048.8149145816353</v>
      </c>
    </row>
    <row r="41" spans="1:5" x14ac:dyDescent="0.3">
      <c r="A41" s="3">
        <v>39</v>
      </c>
      <c r="B41" s="4">
        <v>44094</v>
      </c>
      <c r="C41" s="5">
        <v>10254.963436327342</v>
      </c>
      <c r="D41" s="5">
        <v>9032.8400874206218</v>
      </c>
      <c r="E41" s="5">
        <v>1222.1233489067192</v>
      </c>
    </row>
    <row r="42" spans="1:5" x14ac:dyDescent="0.3">
      <c r="A42" s="3">
        <v>40</v>
      </c>
      <c r="B42" s="4">
        <v>44101</v>
      </c>
      <c r="C42" s="5">
        <v>9936.7890884083845</v>
      </c>
      <c r="D42" s="5">
        <v>8851.6800986762046</v>
      </c>
      <c r="E42" s="5">
        <v>1085.108989732179</v>
      </c>
    </row>
    <row r="43" spans="1:5" x14ac:dyDescent="0.3">
      <c r="A43" s="3">
        <v>41</v>
      </c>
      <c r="B43" s="4">
        <v>44108</v>
      </c>
      <c r="C43" s="5">
        <v>10518.579027792137</v>
      </c>
      <c r="D43" s="5">
        <v>9260.7216025735179</v>
      </c>
      <c r="E43" s="5">
        <v>1257.8574252186202</v>
      </c>
    </row>
    <row r="44" spans="1:5" x14ac:dyDescent="0.3">
      <c r="A44" s="3">
        <v>42</v>
      </c>
      <c r="B44" s="4">
        <v>44115</v>
      </c>
      <c r="C44" s="5">
        <v>10563.532087797883</v>
      </c>
      <c r="D44" s="5">
        <v>9412.009628040385</v>
      </c>
      <c r="E44" s="5">
        <v>1151.5224597574982</v>
      </c>
    </row>
    <row r="45" spans="1:5" x14ac:dyDescent="0.3">
      <c r="A45" s="3">
        <v>43</v>
      </c>
      <c r="B45" s="4">
        <v>44122</v>
      </c>
      <c r="C45" s="5">
        <v>10449.398549093099</v>
      </c>
      <c r="D45" s="5">
        <v>9302.3413689868648</v>
      </c>
      <c r="E45" s="5">
        <v>1147.0571801062333</v>
      </c>
    </row>
    <row r="46" spans="1:5" x14ac:dyDescent="0.3">
      <c r="A46" s="3">
        <v>44</v>
      </c>
      <c r="B46" s="4">
        <v>44129</v>
      </c>
      <c r="C46" s="5">
        <v>10299.118466856598</v>
      </c>
      <c r="D46" s="5">
        <v>9165.7203367613765</v>
      </c>
      <c r="E46" s="5">
        <v>1133.3981300952225</v>
      </c>
    </row>
    <row r="47" spans="1:5" x14ac:dyDescent="0.3">
      <c r="A47" s="3">
        <v>45</v>
      </c>
      <c r="B47" s="4">
        <v>44136</v>
      </c>
      <c r="C47" s="5">
        <v>10474.812011324948</v>
      </c>
      <c r="D47" s="5">
        <v>9317.8017258422151</v>
      </c>
      <c r="E47" s="5">
        <v>1157.0102854827328</v>
      </c>
    </row>
    <row r="48" spans="1:5" x14ac:dyDescent="0.3">
      <c r="A48" s="3">
        <v>46</v>
      </c>
      <c r="B48" s="4">
        <v>44143</v>
      </c>
      <c r="C48" s="5">
        <v>10846.665482232982</v>
      </c>
      <c r="D48" s="5">
        <v>9746.078687424586</v>
      </c>
      <c r="E48" s="5">
        <v>1100.5867948083958</v>
      </c>
    </row>
    <row r="49" spans="1:7" x14ac:dyDescent="0.3">
      <c r="A49" s="3">
        <v>47</v>
      </c>
      <c r="B49" s="4">
        <v>44150</v>
      </c>
      <c r="C49" s="5">
        <v>10734.801117377747</v>
      </c>
      <c r="D49" s="5">
        <v>9614.1066970886041</v>
      </c>
      <c r="E49" s="5">
        <v>1120.6944202891436</v>
      </c>
      <c r="F49" s="34"/>
      <c r="G49" s="34"/>
    </row>
    <row r="50" spans="1:7" x14ac:dyDescent="0.3">
      <c r="A50" s="3">
        <v>48</v>
      </c>
      <c r="B50" s="4">
        <v>44157</v>
      </c>
      <c r="C50" s="5">
        <v>10599.29079960844</v>
      </c>
      <c r="D50" s="5">
        <v>9457.5621347603374</v>
      </c>
      <c r="E50" s="5">
        <v>1141.7286648481004</v>
      </c>
      <c r="F50" s="34"/>
      <c r="G50" s="34"/>
    </row>
    <row r="51" spans="1:7" x14ac:dyDescent="0.3">
      <c r="A51" s="3">
        <v>49</v>
      </c>
      <c r="B51" s="4">
        <v>44164</v>
      </c>
      <c r="C51" s="5">
        <v>11872.072773866106</v>
      </c>
      <c r="D51" s="5">
        <v>10578.734744119824</v>
      </c>
      <c r="E51" s="5">
        <v>1293.3380297462832</v>
      </c>
      <c r="F51" s="34"/>
      <c r="G51" s="34"/>
    </row>
    <row r="52" spans="1:7" x14ac:dyDescent="0.3">
      <c r="A52" s="3">
        <v>50</v>
      </c>
      <c r="B52" s="4">
        <v>44171</v>
      </c>
      <c r="C52" s="5">
        <v>12796.912026363374</v>
      </c>
      <c r="D52" s="5">
        <v>11559.174914425028</v>
      </c>
      <c r="E52" s="5">
        <v>1237.7371119383463</v>
      </c>
      <c r="F52" s="34"/>
      <c r="G52" s="34"/>
    </row>
    <row r="53" spans="1:7" x14ac:dyDescent="0.3">
      <c r="A53" s="3">
        <v>51</v>
      </c>
      <c r="B53" s="4">
        <v>44178</v>
      </c>
      <c r="C53" s="5">
        <v>14308.559341413658</v>
      </c>
      <c r="D53" s="5">
        <v>12995.314674158824</v>
      </c>
      <c r="E53" s="5">
        <v>1313.244667254834</v>
      </c>
      <c r="F53" s="34"/>
      <c r="G53" s="34"/>
    </row>
    <row r="54" spans="1:7" x14ac:dyDescent="0.3">
      <c r="A54" s="3">
        <v>52</v>
      </c>
      <c r="B54" s="4">
        <v>44185</v>
      </c>
      <c r="C54" s="5">
        <v>17515.473719056845</v>
      </c>
      <c r="D54" s="5">
        <v>15902.654478937995</v>
      </c>
      <c r="E54" s="5">
        <v>1612.8192401188485</v>
      </c>
      <c r="F54" s="34"/>
      <c r="G54" s="34"/>
    </row>
    <row r="55" spans="1:7" x14ac:dyDescent="0.3">
      <c r="A55" s="3">
        <v>53</v>
      </c>
      <c r="B55" s="4">
        <v>44192</v>
      </c>
      <c r="C55" s="5">
        <v>20222.104671916652</v>
      </c>
      <c r="D55" s="5">
        <v>19169.472861126873</v>
      </c>
      <c r="E55" s="5">
        <v>1052.6318107897791</v>
      </c>
      <c r="F55" s="34"/>
      <c r="G55" s="34"/>
    </row>
    <row r="56" spans="1:7" x14ac:dyDescent="0.3">
      <c r="A56" s="3">
        <v>1</v>
      </c>
      <c r="B56" s="4">
        <v>44199</v>
      </c>
      <c r="C56" s="5">
        <v>23486.700215332614</v>
      </c>
      <c r="D56" s="5">
        <v>22741.363091159124</v>
      </c>
      <c r="E56" s="5">
        <v>745.33712417348931</v>
      </c>
      <c r="F56" s="34"/>
      <c r="G56" s="34"/>
    </row>
    <row r="57" spans="1:7" x14ac:dyDescent="0.3">
      <c r="A57" s="3">
        <v>2</v>
      </c>
      <c r="B57" s="4">
        <v>44206</v>
      </c>
      <c r="C57" s="5">
        <v>24935.07472758013</v>
      </c>
      <c r="D57" s="5">
        <v>24202.65480309556</v>
      </c>
      <c r="E57" s="5">
        <v>732.41992448456972</v>
      </c>
      <c r="F57" s="34"/>
      <c r="G57" s="34"/>
    </row>
    <row r="58" spans="1:7" x14ac:dyDescent="0.3">
      <c r="A58" s="3">
        <v>3</v>
      </c>
      <c r="B58" s="4">
        <v>44213</v>
      </c>
      <c r="C58" s="5">
        <v>21787.585456770576</v>
      </c>
      <c r="D58" s="5">
        <v>21055.31020503163</v>
      </c>
      <c r="E58" s="5">
        <v>732.27525173894799</v>
      </c>
      <c r="F58" s="34"/>
      <c r="G58" s="34"/>
    </row>
    <row r="59" spans="1:7" x14ac:dyDescent="0.3">
      <c r="A59" s="3">
        <v>4</v>
      </c>
      <c r="B59" s="4">
        <v>44220</v>
      </c>
      <c r="C59" s="5">
        <v>15805.625842814932</v>
      </c>
      <c r="D59" s="5">
        <v>15124.843763581604</v>
      </c>
      <c r="E59" s="5">
        <v>680.78207923332764</v>
      </c>
      <c r="F59" s="34"/>
      <c r="G59" s="34"/>
    </row>
    <row r="60" spans="1:7" x14ac:dyDescent="0.3">
      <c r="A60" s="3">
        <v>5</v>
      </c>
      <c r="B60" s="4">
        <v>44227</v>
      </c>
      <c r="C60" s="5">
        <v>13810.618646337827</v>
      </c>
      <c r="D60" s="5">
        <v>12752.233730330348</v>
      </c>
      <c r="E60" s="5">
        <v>1058.3849160074792</v>
      </c>
      <c r="F60" s="34"/>
      <c r="G60" s="34"/>
    </row>
    <row r="61" spans="1:7" x14ac:dyDescent="0.3">
      <c r="A61" s="3">
        <v>6</v>
      </c>
      <c r="B61" s="4">
        <v>44234</v>
      </c>
      <c r="C61" s="5">
        <v>12175.891774760312</v>
      </c>
      <c r="D61" s="5">
        <v>11038.146681487826</v>
      </c>
      <c r="E61" s="5">
        <v>1137.7450932724844</v>
      </c>
      <c r="F61" s="34"/>
      <c r="G61" s="34"/>
    </row>
    <row r="62" spans="1:7" x14ac:dyDescent="0.3">
      <c r="A62" s="3">
        <v>7</v>
      </c>
      <c r="B62" s="4">
        <v>44241</v>
      </c>
      <c r="C62" s="5">
        <v>11430.838407389723</v>
      </c>
      <c r="D62" s="5">
        <v>10432.140241110832</v>
      </c>
      <c r="E62" s="5">
        <v>998.69816627889088</v>
      </c>
      <c r="F62" s="34"/>
      <c r="G62" s="34"/>
    </row>
    <row r="63" spans="1:7" x14ac:dyDescent="0.3">
      <c r="A63" s="3">
        <v>8</v>
      </c>
      <c r="B63" s="4">
        <v>44248</v>
      </c>
      <c r="C63" s="5">
        <v>10710.550160702889</v>
      </c>
      <c r="D63" s="5">
        <v>9656.2830773266905</v>
      </c>
      <c r="E63" s="5">
        <v>1054.2670833761977</v>
      </c>
      <c r="F63" s="34"/>
      <c r="G63" s="34"/>
    </row>
    <row r="64" spans="1:7" x14ac:dyDescent="0.3">
      <c r="A64" s="3">
        <v>9</v>
      </c>
      <c r="B64" s="4">
        <v>44255</v>
      </c>
      <c r="C64" s="5">
        <v>10961.595296680051</v>
      </c>
      <c r="D64" s="5">
        <v>9634.8983375876633</v>
      </c>
      <c r="E64" s="5">
        <v>1326.696959092387</v>
      </c>
      <c r="F64" s="34"/>
      <c r="G64" s="34"/>
    </row>
    <row r="65" spans="1:7" x14ac:dyDescent="0.3">
      <c r="A65" s="3">
        <v>10</v>
      </c>
      <c r="B65" s="4">
        <v>44262</v>
      </c>
      <c r="C65" s="5">
        <v>10907.462450857078</v>
      </c>
      <c r="D65" s="5">
        <v>9761.9507860239755</v>
      </c>
      <c r="E65" s="5">
        <v>1145.5116648331025</v>
      </c>
      <c r="F65" s="34"/>
      <c r="G65" s="34"/>
    </row>
    <row r="66" spans="1:7" x14ac:dyDescent="0.3">
      <c r="A66" s="3">
        <v>11</v>
      </c>
      <c r="B66" s="4">
        <v>44269</v>
      </c>
      <c r="C66" s="5">
        <v>10154.272582730053</v>
      </c>
      <c r="D66" s="5">
        <v>9031.5630685945362</v>
      </c>
      <c r="E66" s="5">
        <v>1122.7095141355173</v>
      </c>
      <c r="F66" s="34"/>
      <c r="G66" s="34"/>
    </row>
    <row r="67" spans="1:7" x14ac:dyDescent="0.3">
      <c r="A67" s="3">
        <v>12</v>
      </c>
      <c r="B67" s="4">
        <v>44276</v>
      </c>
      <c r="C67" s="5">
        <v>10163.046482283191</v>
      </c>
      <c r="D67" s="5">
        <v>9150.9688074900587</v>
      </c>
      <c r="E67" s="5">
        <v>1012.0776747931327</v>
      </c>
      <c r="F67" s="34"/>
      <c r="G67" s="34"/>
    </row>
    <row r="68" spans="1:7" x14ac:dyDescent="0.3">
      <c r="A68" s="3">
        <v>13</v>
      </c>
      <c r="B68" s="4">
        <v>44283</v>
      </c>
      <c r="C68" s="5">
        <v>10609.367430930759</v>
      </c>
      <c r="D68" s="5">
        <v>9254.1294353412195</v>
      </c>
      <c r="E68" s="5">
        <v>1355.2379955895394</v>
      </c>
      <c r="F68" s="34"/>
      <c r="G68" s="34"/>
    </row>
    <row r="69" spans="1:7" x14ac:dyDescent="0.3">
      <c r="A69" s="3">
        <v>14</v>
      </c>
      <c r="B69" s="4">
        <v>44290</v>
      </c>
      <c r="C69" s="5">
        <v>10837.787324864588</v>
      </c>
      <c r="D69" s="5">
        <v>9685.2340259852863</v>
      </c>
      <c r="E69" s="5">
        <v>1152.5532988793022</v>
      </c>
      <c r="F69" s="34"/>
      <c r="G69" s="34"/>
    </row>
    <row r="70" spans="1:7" x14ac:dyDescent="0.3">
      <c r="A70" s="3">
        <v>15</v>
      </c>
      <c r="B70" s="4">
        <v>44297</v>
      </c>
      <c r="C70" s="5">
        <v>10801.21305949128</v>
      </c>
      <c r="D70" s="5">
        <v>9690.0416230535484</v>
      </c>
      <c r="E70" s="5">
        <v>1111.1714364377297</v>
      </c>
      <c r="F70" s="34"/>
      <c r="G70" s="34"/>
    </row>
    <row r="71" spans="1:7" x14ac:dyDescent="0.3">
      <c r="A71" s="3">
        <v>16</v>
      </c>
      <c r="B71" s="4">
        <v>44304</v>
      </c>
      <c r="C71" s="5">
        <v>10623.525613640662</v>
      </c>
      <c r="D71" s="5">
        <v>9639.6489925949882</v>
      </c>
      <c r="E71" s="5">
        <v>983.87662104567278</v>
      </c>
      <c r="F71" s="34"/>
      <c r="G71" s="34"/>
    </row>
    <row r="72" spans="1:7" x14ac:dyDescent="0.3">
      <c r="A72" s="3">
        <v>17</v>
      </c>
      <c r="B72" s="4">
        <v>44311</v>
      </c>
      <c r="C72" s="5">
        <v>10916.024349109151</v>
      </c>
      <c r="D72" s="5">
        <v>9721.6525682853498</v>
      </c>
      <c r="E72" s="5">
        <v>1194.3717808238014</v>
      </c>
      <c r="F72" s="34"/>
      <c r="G72" s="34"/>
    </row>
    <row r="73" spans="1:7" x14ac:dyDescent="0.3">
      <c r="A73" s="3">
        <v>18</v>
      </c>
      <c r="B73" s="4">
        <v>44318</v>
      </c>
      <c r="C73" s="5">
        <v>11451.271870476872</v>
      </c>
      <c r="D73" s="5">
        <v>10282.679979100492</v>
      </c>
      <c r="E73" s="5">
        <v>1168.5918913763803</v>
      </c>
      <c r="F73" s="34"/>
      <c r="G73" s="34"/>
    </row>
    <row r="74" spans="1:7" x14ac:dyDescent="0.3">
      <c r="A74" s="3">
        <v>19</v>
      </c>
      <c r="B74" s="4">
        <v>44325</v>
      </c>
      <c r="C74" s="5">
        <v>11695.943890169858</v>
      </c>
      <c r="D74" s="5">
        <v>10606.903533871347</v>
      </c>
      <c r="E74" s="5">
        <v>1089.0403562985102</v>
      </c>
      <c r="F74" s="34"/>
      <c r="G74" s="34"/>
    </row>
    <row r="75" spans="1:7" x14ac:dyDescent="0.3">
      <c r="A75" s="3">
        <v>20</v>
      </c>
      <c r="B75" s="4">
        <v>44332</v>
      </c>
      <c r="C75" s="5">
        <v>11759.417368691524</v>
      </c>
      <c r="D75" s="5">
        <v>10693.496362289159</v>
      </c>
      <c r="E75" s="5">
        <v>1065.9210064023641</v>
      </c>
      <c r="F75" s="34"/>
      <c r="G75" s="34"/>
    </row>
    <row r="76" spans="1:7" x14ac:dyDescent="0.3">
      <c r="A76" s="3">
        <v>21</v>
      </c>
      <c r="B76" s="4">
        <v>44339</v>
      </c>
      <c r="C76" s="5">
        <v>12257.81058220566</v>
      </c>
      <c r="D76" s="5">
        <v>11115.755637894359</v>
      </c>
      <c r="E76" s="5">
        <v>1142.0549443113027</v>
      </c>
      <c r="F76" s="34"/>
      <c r="G76" s="34"/>
    </row>
    <row r="77" spans="1:7" x14ac:dyDescent="0.3">
      <c r="A77" s="3">
        <v>22</v>
      </c>
      <c r="B77" s="4">
        <v>44346</v>
      </c>
      <c r="C77" s="5">
        <v>13541.152972816788</v>
      </c>
      <c r="D77" s="5">
        <v>12332.904599439535</v>
      </c>
      <c r="E77" s="5">
        <v>1208.2483733772542</v>
      </c>
      <c r="F77" s="34"/>
      <c r="G77" s="34"/>
    </row>
    <row r="78" spans="1:7" x14ac:dyDescent="0.3">
      <c r="A78" s="3">
        <v>23</v>
      </c>
      <c r="B78" s="4">
        <v>44353</v>
      </c>
      <c r="C78" s="5">
        <v>14316.319108947106</v>
      </c>
      <c r="D78" s="5">
        <v>13053.543393760132</v>
      </c>
      <c r="E78" s="5">
        <v>1262.775715186975</v>
      </c>
      <c r="F78" s="34"/>
      <c r="G78" s="34"/>
    </row>
    <row r="79" spans="1:7" x14ac:dyDescent="0.3">
      <c r="A79" s="3">
        <v>24</v>
      </c>
      <c r="B79" s="4">
        <v>44360</v>
      </c>
      <c r="C79" s="5">
        <v>13917.124976109822</v>
      </c>
      <c r="D79" s="5">
        <v>12792.77652979087</v>
      </c>
      <c r="E79" s="5">
        <v>1124.3484463189516</v>
      </c>
      <c r="F79" s="34"/>
      <c r="G79" s="34"/>
    </row>
    <row r="80" spans="1:7" x14ac:dyDescent="0.3">
      <c r="A80" s="3">
        <v>25</v>
      </c>
      <c r="B80" s="4">
        <v>44367</v>
      </c>
      <c r="C80" s="5">
        <v>15699.738064846088</v>
      </c>
      <c r="D80" s="5">
        <v>14646.51465915575</v>
      </c>
      <c r="E80" s="5">
        <v>1053.2234056903367</v>
      </c>
      <c r="F80" s="34"/>
      <c r="G80" s="34"/>
    </row>
    <row r="81" spans="1:7" x14ac:dyDescent="0.3">
      <c r="A81" s="3">
        <v>26</v>
      </c>
      <c r="B81" s="4">
        <v>44374</v>
      </c>
      <c r="C81" s="5">
        <v>17311.529440224233</v>
      </c>
      <c r="D81" s="5">
        <v>16302.747327926943</v>
      </c>
      <c r="E81" s="5">
        <v>1008.7821122972886</v>
      </c>
      <c r="F81" s="34"/>
      <c r="G81" s="34"/>
    </row>
    <row r="82" spans="1:7" x14ac:dyDescent="0.3">
      <c r="A82" s="3">
        <v>27</v>
      </c>
      <c r="B82" s="4">
        <v>44381</v>
      </c>
      <c r="C82" s="5">
        <v>18830.003152068384</v>
      </c>
      <c r="D82" s="5">
        <v>17993.958342623046</v>
      </c>
      <c r="E82" s="5">
        <v>836.04480944533816</v>
      </c>
      <c r="F82" s="34"/>
      <c r="G82" s="34"/>
    </row>
    <row r="83" spans="1:7" x14ac:dyDescent="0.3">
      <c r="A83" s="3">
        <v>28</v>
      </c>
      <c r="B83" s="4">
        <v>44388</v>
      </c>
      <c r="C83" s="5">
        <v>21294.516357832435</v>
      </c>
      <c r="D83" s="5">
        <v>19913.775534884571</v>
      </c>
      <c r="E83" s="5">
        <v>1380.7408229478633</v>
      </c>
      <c r="F83" s="34"/>
      <c r="G83" s="34"/>
    </row>
    <row r="84" spans="1:7" x14ac:dyDescent="0.3">
      <c r="A84" s="3">
        <v>29</v>
      </c>
      <c r="B84" s="4">
        <v>44395</v>
      </c>
      <c r="C84" s="5">
        <v>20349.822897440641</v>
      </c>
      <c r="D84" s="5">
        <v>19519.830955069701</v>
      </c>
      <c r="E84" s="5">
        <v>829.99194237093764</v>
      </c>
      <c r="F84" s="34"/>
      <c r="G84" s="34"/>
    </row>
    <row r="85" spans="1:7" x14ac:dyDescent="0.3">
      <c r="A85" s="3">
        <v>30</v>
      </c>
      <c r="B85" s="4">
        <v>44402</v>
      </c>
      <c r="C85" s="5">
        <v>19025.794122150532</v>
      </c>
      <c r="D85" s="5">
        <v>17876.272014816328</v>
      </c>
      <c r="E85" s="5">
        <v>1149.522107334207</v>
      </c>
      <c r="F85" s="34"/>
      <c r="G85" s="34"/>
    </row>
    <row r="86" spans="1:7" x14ac:dyDescent="0.3">
      <c r="A86" s="3">
        <v>31</v>
      </c>
      <c r="B86" s="4">
        <v>44409</v>
      </c>
      <c r="C86" s="5">
        <v>17380.341781654352</v>
      </c>
      <c r="D86" s="5">
        <v>16050.374457898219</v>
      </c>
      <c r="E86" s="5">
        <v>1329.9673237561321</v>
      </c>
      <c r="F86" s="34"/>
      <c r="G86" s="34"/>
    </row>
    <row r="87" spans="1:7" x14ac:dyDescent="0.3">
      <c r="A87" s="3">
        <v>32</v>
      </c>
      <c r="B87" s="4">
        <v>44416</v>
      </c>
      <c r="C87" s="5">
        <v>15585.691557718717</v>
      </c>
      <c r="D87" s="5">
        <v>14418.316430453493</v>
      </c>
      <c r="E87" s="5">
        <v>1167.3751272652246</v>
      </c>
      <c r="F87" s="34"/>
      <c r="G87" s="34"/>
    </row>
    <row r="88" spans="1:7" x14ac:dyDescent="0.3">
      <c r="A88" s="3">
        <v>33</v>
      </c>
      <c r="B88" s="4">
        <v>44423</v>
      </c>
      <c r="C88" s="5">
        <v>15710.630952503649</v>
      </c>
      <c r="D88" s="5">
        <v>14583.81594293765</v>
      </c>
      <c r="E88" s="5">
        <v>1126.8150095659989</v>
      </c>
      <c r="F88" s="34"/>
      <c r="G88" s="34"/>
    </row>
    <row r="89" spans="1:7" x14ac:dyDescent="0.3">
      <c r="A89" s="3">
        <v>34</v>
      </c>
      <c r="B89" s="4">
        <v>44430</v>
      </c>
      <c r="C89" s="5">
        <v>14816.178748404362</v>
      </c>
      <c r="D89" s="5">
        <v>13690.988348534844</v>
      </c>
      <c r="E89" s="5">
        <v>1125.1903998695179</v>
      </c>
      <c r="F89" s="34"/>
      <c r="G89" s="34"/>
    </row>
    <row r="90" spans="1:7" x14ac:dyDescent="0.3">
      <c r="A90" s="3">
        <v>35</v>
      </c>
      <c r="B90" s="4">
        <v>44437</v>
      </c>
      <c r="C90" s="5">
        <v>14600.435274964842</v>
      </c>
      <c r="D90" s="5">
        <v>13322.766926900333</v>
      </c>
      <c r="E90" s="5">
        <v>1277.6683480645097</v>
      </c>
      <c r="F90" s="34"/>
      <c r="G90" s="34"/>
    </row>
    <row r="91" spans="1:7" x14ac:dyDescent="0.3">
      <c r="A91" s="3">
        <v>36</v>
      </c>
      <c r="B91" s="4">
        <v>44444</v>
      </c>
      <c r="C91" s="5">
        <v>13558.281874293476</v>
      </c>
      <c r="D91" s="5">
        <v>12205.441391038206</v>
      </c>
      <c r="E91" s="5">
        <v>1352.8404832552712</v>
      </c>
      <c r="F91" s="34"/>
      <c r="G91" s="34"/>
    </row>
    <row r="92" spans="1:7" x14ac:dyDescent="0.3">
      <c r="A92" s="3">
        <v>37</v>
      </c>
      <c r="B92" s="4">
        <v>44451</v>
      </c>
      <c r="C92" s="5">
        <v>12013.381713477273</v>
      </c>
      <c r="D92" s="5">
        <v>10903.250207257372</v>
      </c>
      <c r="E92" s="5">
        <v>1110.1315062199014</v>
      </c>
      <c r="F92" s="34"/>
      <c r="G92" s="34"/>
    </row>
    <row r="93" spans="1:7" x14ac:dyDescent="0.3">
      <c r="A93" s="3">
        <v>38</v>
      </c>
      <c r="B93" s="4">
        <v>44458</v>
      </c>
      <c r="C93" s="5">
        <v>11433.77257663083</v>
      </c>
      <c r="D93" s="5">
        <v>10249.81776833046</v>
      </c>
      <c r="E93" s="5">
        <v>1183.954808300371</v>
      </c>
      <c r="F93" s="34"/>
      <c r="G93" s="34"/>
    </row>
    <row r="94" spans="1:7" x14ac:dyDescent="0.3">
      <c r="A94" s="3">
        <v>39</v>
      </c>
      <c r="B94" s="4">
        <v>44465</v>
      </c>
      <c r="C94" s="5">
        <v>10598.927140903465</v>
      </c>
      <c r="D94" s="5">
        <v>9316.6254939074352</v>
      </c>
      <c r="E94" s="5">
        <v>1282.3016469960298</v>
      </c>
      <c r="F94" s="34"/>
      <c r="G94" s="34"/>
    </row>
    <row r="95" spans="1:7" x14ac:dyDescent="0.3">
      <c r="A95" s="97" t="s">
        <v>171</v>
      </c>
      <c r="B95" s="97"/>
      <c r="C95" s="27">
        <f>SUM(C3:C93)</f>
        <v>1138379.460019765</v>
      </c>
      <c r="D95" s="27">
        <f t="shared" ref="D95:E95" si="0">SUM(D3:D93)</f>
        <v>1045300.1124255429</v>
      </c>
      <c r="E95" s="27">
        <f t="shared" si="0"/>
        <v>93079.347594221836</v>
      </c>
    </row>
    <row r="96" spans="1:7" x14ac:dyDescent="0.3">
      <c r="A96" s="14"/>
      <c r="B96" s="14"/>
      <c r="C96" s="16"/>
      <c r="D96" s="17"/>
      <c r="E96" s="17"/>
    </row>
    <row r="97" spans="1:7" x14ac:dyDescent="0.3">
      <c r="A97" s="18" t="s">
        <v>24</v>
      </c>
      <c r="B97" s="15"/>
      <c r="C97" s="36"/>
      <c r="D97" s="37"/>
      <c r="E97" s="37"/>
      <c r="F97" s="34"/>
      <c r="G97" s="34"/>
    </row>
    <row r="98" spans="1:7" x14ac:dyDescent="0.3">
      <c r="A98" s="19" t="s">
        <v>172</v>
      </c>
      <c r="B98" s="20"/>
      <c r="C98" s="28">
        <v>262878.98685376404</v>
      </c>
      <c r="D98" s="21"/>
      <c r="E98" s="22"/>
      <c r="F98" s="23"/>
      <c r="G98" s="23"/>
    </row>
    <row r="99" spans="1:7" x14ac:dyDescent="0.3">
      <c r="A99" s="18" t="s">
        <v>22</v>
      </c>
      <c r="B99" s="24"/>
      <c r="C99" s="25"/>
      <c r="D99" s="23"/>
      <c r="E99" s="23"/>
      <c r="F99" s="23"/>
      <c r="G99" s="23"/>
    </row>
    <row r="100" spans="1:7" x14ac:dyDescent="0.3">
      <c r="A100" s="19" t="s">
        <v>172</v>
      </c>
      <c r="B100" s="20"/>
      <c r="C100" s="28">
        <v>258475.24993430462</v>
      </c>
      <c r="D100" s="23"/>
      <c r="E100" s="26"/>
      <c r="F100" s="23"/>
      <c r="G100" s="23"/>
    </row>
    <row r="101" spans="1:7" x14ac:dyDescent="0.3">
      <c r="E101" s="1"/>
    </row>
    <row r="102" spans="1:7" x14ac:dyDescent="0.3">
      <c r="E102" s="1"/>
    </row>
    <row r="103" spans="1:7" x14ac:dyDescent="0.3">
      <c r="E103" s="1"/>
    </row>
    <row r="104" spans="1:7" x14ac:dyDescent="0.3">
      <c r="E104" s="1"/>
    </row>
    <row r="105" spans="1:7" x14ac:dyDescent="0.3">
      <c r="E105" s="1"/>
    </row>
    <row r="106" spans="1:7" x14ac:dyDescent="0.3">
      <c r="E106" s="1"/>
    </row>
    <row r="107" spans="1:7" x14ac:dyDescent="0.3">
      <c r="E107" s="1"/>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7" spans="5:5" x14ac:dyDescent="0.3">
      <c r="E127" s="1"/>
    </row>
  </sheetData>
  <mergeCells count="3">
    <mergeCell ref="C1:E1"/>
    <mergeCell ref="A1:B2"/>
    <mergeCell ref="A95:B9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97"/>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502.16606297714111</v>
      </c>
      <c r="E9" s="5">
        <v>1311.0009826748765</v>
      </c>
      <c r="F9" s="5">
        <v>1665.307281660992</v>
      </c>
      <c r="G9" s="5">
        <v>1104.1188862263541</v>
      </c>
      <c r="H9" s="5">
        <v>707.17987946353458</v>
      </c>
      <c r="I9" s="5">
        <v>252.21348835169164</v>
      </c>
      <c r="J9" s="5">
        <v>650.76430037890827</v>
      </c>
      <c r="K9" s="5">
        <v>832.23592639566277</v>
      </c>
      <c r="L9" s="5">
        <v>8322.6691017780613</v>
      </c>
      <c r="M9" s="1"/>
    </row>
    <row r="10" spans="1:13" x14ac:dyDescent="0.3">
      <c r="A10" s="3">
        <v>8</v>
      </c>
      <c r="B10" s="4">
        <v>43877</v>
      </c>
      <c r="C10" s="5">
        <v>1293.5302063754821</v>
      </c>
      <c r="D10" s="5">
        <v>509.16649627788701</v>
      </c>
      <c r="E10" s="5">
        <v>1414.4300281638489</v>
      </c>
      <c r="F10" s="5">
        <v>1759.8658775565195</v>
      </c>
      <c r="G10" s="5">
        <v>1018.0561252850471</v>
      </c>
      <c r="H10" s="5">
        <v>697.44913962482701</v>
      </c>
      <c r="I10" s="5">
        <v>239.27143858135878</v>
      </c>
      <c r="J10" s="5">
        <v>635.57375186406216</v>
      </c>
      <c r="K10" s="5">
        <v>788.9611349665895</v>
      </c>
      <c r="L10" s="5">
        <v>8356.3041986956214</v>
      </c>
      <c r="M10" s="1"/>
    </row>
    <row r="11" spans="1:13" x14ac:dyDescent="0.3">
      <c r="A11" s="3">
        <v>9</v>
      </c>
      <c r="B11" s="4">
        <v>43884</v>
      </c>
      <c r="C11" s="5">
        <v>1168.8611213264087</v>
      </c>
      <c r="D11" s="5">
        <v>483.47351629035904</v>
      </c>
      <c r="E11" s="5">
        <v>1414.9059321321638</v>
      </c>
      <c r="F11" s="5">
        <v>1539.3611428779748</v>
      </c>
      <c r="G11" s="5">
        <v>1047.6076406368575</v>
      </c>
      <c r="H11" s="5">
        <v>732.57269588578663</v>
      </c>
      <c r="I11" s="5">
        <v>252.47439977140633</v>
      </c>
      <c r="J11" s="5">
        <v>618.3318811778513</v>
      </c>
      <c r="K11" s="5">
        <v>812.41538941692102</v>
      </c>
      <c r="L11" s="5">
        <v>8070.0037195157274</v>
      </c>
      <c r="M11" s="1"/>
    </row>
    <row r="12" spans="1:13" x14ac:dyDescent="0.3">
      <c r="A12" s="3">
        <v>10</v>
      </c>
      <c r="B12" s="4">
        <v>43891</v>
      </c>
      <c r="C12" s="5">
        <v>1442.4139010783729</v>
      </c>
      <c r="D12" s="5">
        <v>475.39077138937387</v>
      </c>
      <c r="E12" s="5">
        <v>1460.3232699593559</v>
      </c>
      <c r="F12" s="5">
        <v>1689.879970985251</v>
      </c>
      <c r="G12" s="5">
        <v>1033.9473059112868</v>
      </c>
      <c r="H12" s="5">
        <v>759.72107897453475</v>
      </c>
      <c r="I12" s="5">
        <v>280.25389362833528</v>
      </c>
      <c r="J12" s="5">
        <v>562.06786177535798</v>
      </c>
      <c r="K12" s="5">
        <v>875.34259025527172</v>
      </c>
      <c r="L12" s="5">
        <v>8579.3406439571409</v>
      </c>
      <c r="M12" s="1"/>
    </row>
    <row r="13" spans="1:13" x14ac:dyDescent="0.3">
      <c r="A13" s="3">
        <v>11</v>
      </c>
      <c r="B13" s="4">
        <v>43898</v>
      </c>
      <c r="C13" s="5">
        <v>1247.709724892266</v>
      </c>
      <c r="D13" s="5">
        <v>500.8862562189172</v>
      </c>
      <c r="E13" s="5">
        <v>1435.471356495568</v>
      </c>
      <c r="F13" s="5">
        <v>1629.9905527339924</v>
      </c>
      <c r="G13" s="5">
        <v>1147.5170482653161</v>
      </c>
      <c r="H13" s="5">
        <v>743.5926241648076</v>
      </c>
      <c r="I13" s="5">
        <v>242.50053996171701</v>
      </c>
      <c r="J13" s="5">
        <v>611.0854087276673</v>
      </c>
      <c r="K13" s="5">
        <v>832.3190583395816</v>
      </c>
      <c r="L13" s="5">
        <v>8391.072569799835</v>
      </c>
      <c r="M13" s="1"/>
    </row>
    <row r="14" spans="1:13" x14ac:dyDescent="0.3">
      <c r="A14" s="3">
        <v>12</v>
      </c>
      <c r="B14" s="4">
        <v>43905</v>
      </c>
      <c r="C14" s="5">
        <v>1235.8393616107078</v>
      </c>
      <c r="D14" s="5">
        <v>463.1137821832092</v>
      </c>
      <c r="E14" s="5">
        <v>1476.6030869104807</v>
      </c>
      <c r="F14" s="5">
        <v>1637.2934857362857</v>
      </c>
      <c r="G14" s="5">
        <v>1019.6745076645159</v>
      </c>
      <c r="H14" s="5">
        <v>669.75211672543719</v>
      </c>
      <c r="I14" s="5">
        <v>243.50973079082382</v>
      </c>
      <c r="J14" s="5">
        <v>625.49026342417278</v>
      </c>
      <c r="K14" s="5">
        <v>808.1417779221905</v>
      </c>
      <c r="L14" s="5">
        <v>8179.4181129678236</v>
      </c>
      <c r="M14" s="1"/>
    </row>
    <row r="15" spans="1:13" x14ac:dyDescent="0.3">
      <c r="A15" s="3">
        <v>13</v>
      </c>
      <c r="B15" s="4">
        <v>43912</v>
      </c>
      <c r="C15" s="5">
        <v>1278.0915496187126</v>
      </c>
      <c r="D15" s="5">
        <v>523.31532207377131</v>
      </c>
      <c r="E15" s="5">
        <v>1369.3217287242419</v>
      </c>
      <c r="F15" s="5">
        <v>1639.6178661057488</v>
      </c>
      <c r="G15" s="5">
        <v>1050.2917563526833</v>
      </c>
      <c r="H15" s="5">
        <v>714.1834996166815</v>
      </c>
      <c r="I15" s="5">
        <v>247.93452994437453</v>
      </c>
      <c r="J15" s="5">
        <v>567.23873420204723</v>
      </c>
      <c r="K15" s="5">
        <v>844.76836946316621</v>
      </c>
      <c r="L15" s="5">
        <v>8234.7633561014281</v>
      </c>
      <c r="M15" s="1"/>
    </row>
    <row r="16" spans="1:13" x14ac:dyDescent="0.3">
      <c r="A16" s="3">
        <v>14</v>
      </c>
      <c r="B16" s="4">
        <v>43919</v>
      </c>
      <c r="C16" s="5">
        <v>1305.2430551926914</v>
      </c>
      <c r="D16" s="5">
        <v>497.04359811378549</v>
      </c>
      <c r="E16" s="5">
        <v>1345.5017981896967</v>
      </c>
      <c r="F16" s="5">
        <v>1550.9210639586968</v>
      </c>
      <c r="G16" s="5">
        <v>1030.3652731559368</v>
      </c>
      <c r="H16" s="5">
        <v>781.9474829135595</v>
      </c>
      <c r="I16" s="5">
        <v>247.60119329386856</v>
      </c>
      <c r="J16" s="5">
        <v>596.71085623614545</v>
      </c>
      <c r="K16" s="5">
        <v>876.85328443763183</v>
      </c>
      <c r="L16" s="5">
        <v>8232.1876054920122</v>
      </c>
      <c r="M16" s="1"/>
    </row>
    <row r="17" spans="1:13" x14ac:dyDescent="0.3">
      <c r="A17" s="3">
        <v>15</v>
      </c>
      <c r="B17" s="4">
        <v>43926</v>
      </c>
      <c r="C17" s="5">
        <v>1265.3972048636942</v>
      </c>
      <c r="D17" s="5">
        <v>499.57231200445818</v>
      </c>
      <c r="E17" s="5">
        <v>1430.4033312430697</v>
      </c>
      <c r="F17" s="5">
        <v>1531.1177695240879</v>
      </c>
      <c r="G17" s="5">
        <v>1021.3544819729334</v>
      </c>
      <c r="H17" s="5">
        <v>767.27016607857013</v>
      </c>
      <c r="I17" s="5">
        <v>241.21587420420383</v>
      </c>
      <c r="J17" s="5">
        <v>648.87403868344109</v>
      </c>
      <c r="K17" s="5">
        <v>879.41018289992621</v>
      </c>
      <c r="L17" s="5">
        <v>8284.6153614743835</v>
      </c>
      <c r="M17" s="1"/>
    </row>
    <row r="18" spans="1:13" x14ac:dyDescent="0.3">
      <c r="A18" s="3">
        <v>16</v>
      </c>
      <c r="B18" s="4">
        <v>43933</v>
      </c>
      <c r="C18" s="5">
        <v>1244.9695846920049</v>
      </c>
      <c r="D18" s="5">
        <v>475.53205329071517</v>
      </c>
      <c r="E18" s="5">
        <v>1350.0482570278598</v>
      </c>
      <c r="F18" s="5">
        <v>1583.4940840267664</v>
      </c>
      <c r="G18" s="5">
        <v>1094.6482567073454</v>
      </c>
      <c r="H18" s="5">
        <v>733.1569949711768</v>
      </c>
      <c r="I18" s="5">
        <v>260.3387290912263</v>
      </c>
      <c r="J18" s="5">
        <v>593.24384630958775</v>
      </c>
      <c r="K18" s="5">
        <v>783.32058488284906</v>
      </c>
      <c r="L18" s="5">
        <v>8118.7523909995316</v>
      </c>
      <c r="M18" s="1"/>
    </row>
    <row r="19" spans="1:13" x14ac:dyDescent="0.3">
      <c r="A19" s="3">
        <v>17</v>
      </c>
      <c r="B19" s="4">
        <v>43940</v>
      </c>
      <c r="C19" s="5">
        <v>1295.0530727013725</v>
      </c>
      <c r="D19" s="5">
        <v>451.59001296522644</v>
      </c>
      <c r="E19" s="5">
        <v>1360.581532093895</v>
      </c>
      <c r="F19" s="5">
        <v>1531.8309699315755</v>
      </c>
      <c r="G19" s="5">
        <v>961.0921099107336</v>
      </c>
      <c r="H19" s="5">
        <v>663.8718519633444</v>
      </c>
      <c r="I19" s="5">
        <v>230.95205455140072</v>
      </c>
      <c r="J19" s="5">
        <v>601.76022097111218</v>
      </c>
      <c r="K19" s="5">
        <v>835.37938466095602</v>
      </c>
      <c r="L19" s="5">
        <v>7932.111209749617</v>
      </c>
      <c r="M19" s="1"/>
    </row>
    <row r="20" spans="1:13" x14ac:dyDescent="0.3">
      <c r="A20" s="3">
        <v>18</v>
      </c>
      <c r="B20" s="4">
        <v>43947</v>
      </c>
      <c r="C20" s="5">
        <v>1213.1932318994388</v>
      </c>
      <c r="D20" s="5">
        <v>481.21704378199502</v>
      </c>
      <c r="E20" s="5">
        <v>1393.2313311709918</v>
      </c>
      <c r="F20" s="5">
        <v>1480.7016065010655</v>
      </c>
      <c r="G20" s="5">
        <v>1026.8714401420532</v>
      </c>
      <c r="H20" s="5">
        <v>746.02433722775004</v>
      </c>
      <c r="I20" s="5">
        <v>240.11417482713071</v>
      </c>
      <c r="J20" s="5">
        <v>596.27614787616062</v>
      </c>
      <c r="K20" s="5">
        <v>817.07367888299041</v>
      </c>
      <c r="L20" s="5">
        <v>7994.7029923095779</v>
      </c>
      <c r="M20" s="1"/>
    </row>
    <row r="21" spans="1:13" x14ac:dyDescent="0.3">
      <c r="A21" s="3">
        <v>19</v>
      </c>
      <c r="B21" s="4">
        <v>43954</v>
      </c>
      <c r="C21" s="5">
        <v>1313.2533691120557</v>
      </c>
      <c r="D21" s="5">
        <v>488.18373105359854</v>
      </c>
      <c r="E21" s="5">
        <v>1468.0567125992559</v>
      </c>
      <c r="F21" s="5">
        <v>1581.006876807653</v>
      </c>
      <c r="G21" s="5">
        <v>1036.3322445413035</v>
      </c>
      <c r="H21" s="5">
        <v>720.78310322928746</v>
      </c>
      <c r="I21" s="5">
        <v>258.16617713289645</v>
      </c>
      <c r="J21" s="5">
        <v>586.46023723839323</v>
      </c>
      <c r="K21" s="5">
        <v>884.74362447506815</v>
      </c>
      <c r="L21" s="5">
        <v>8336.9860761895125</v>
      </c>
      <c r="M21" s="1"/>
    </row>
    <row r="22" spans="1:13" x14ac:dyDescent="0.3">
      <c r="A22" s="3">
        <v>20</v>
      </c>
      <c r="B22" s="4">
        <v>43961</v>
      </c>
      <c r="C22" s="5">
        <v>1303.8003978349168</v>
      </c>
      <c r="D22" s="5">
        <v>524.81082225494151</v>
      </c>
      <c r="E22" s="5">
        <v>1449.56552132865</v>
      </c>
      <c r="F22" s="5">
        <v>1631.4138919985753</v>
      </c>
      <c r="G22" s="5">
        <v>1046.7168373800555</v>
      </c>
      <c r="H22" s="5">
        <v>739.9212157859904</v>
      </c>
      <c r="I22" s="5">
        <v>242.36957958282579</v>
      </c>
      <c r="J22" s="5">
        <v>623.53465800745346</v>
      </c>
      <c r="K22" s="5">
        <v>912.29883697611183</v>
      </c>
      <c r="L22" s="5">
        <v>8474.4317611495208</v>
      </c>
      <c r="M22" s="1"/>
    </row>
    <row r="23" spans="1:13" x14ac:dyDescent="0.3">
      <c r="A23" s="3">
        <v>21</v>
      </c>
      <c r="B23" s="4">
        <v>43968</v>
      </c>
      <c r="C23" s="5">
        <v>1421.5496768456796</v>
      </c>
      <c r="D23" s="5">
        <v>486.36846479774101</v>
      </c>
      <c r="E23" s="5">
        <v>1436.5301276687751</v>
      </c>
      <c r="F23" s="5">
        <v>1541.8487930001579</v>
      </c>
      <c r="G23" s="5">
        <v>1059.8938599333526</v>
      </c>
      <c r="H23" s="5">
        <v>722.93735413389959</v>
      </c>
      <c r="I23" s="5">
        <v>223.90734379271444</v>
      </c>
      <c r="J23" s="5">
        <v>583.11300086440508</v>
      </c>
      <c r="K23" s="5">
        <v>1142.1342591112093</v>
      </c>
      <c r="L23" s="5">
        <v>8618.2828801479336</v>
      </c>
      <c r="M23" s="1"/>
    </row>
    <row r="24" spans="1:13" x14ac:dyDescent="0.3">
      <c r="A24" s="29">
        <v>22</v>
      </c>
      <c r="B24" s="4">
        <v>43975</v>
      </c>
      <c r="C24" s="29">
        <v>1525.8560939899482</v>
      </c>
      <c r="D24" s="29">
        <v>546.4437834636874</v>
      </c>
      <c r="E24" s="29">
        <v>1618.2889214189086</v>
      </c>
      <c r="F24" s="29">
        <v>1621.1272536293782</v>
      </c>
      <c r="G24" s="29">
        <v>1040.8329825570731</v>
      </c>
      <c r="H24" s="29">
        <v>707.71250047756268</v>
      </c>
      <c r="I24" s="29">
        <v>292.05433285233084</v>
      </c>
      <c r="J24" s="29">
        <v>605.76393886843982</v>
      </c>
      <c r="K24" s="29">
        <v>1212.5923764793731</v>
      </c>
      <c r="L24" s="29">
        <v>9170.6721837367022</v>
      </c>
      <c r="M24" s="1"/>
    </row>
    <row r="25" spans="1:13" x14ac:dyDescent="0.3">
      <c r="A25" s="29">
        <v>23</v>
      </c>
      <c r="B25" s="4">
        <v>43982</v>
      </c>
      <c r="C25" s="29">
        <v>1556.6556765645196</v>
      </c>
      <c r="D25" s="29">
        <v>608.90489034241023</v>
      </c>
      <c r="E25" s="29">
        <v>1555.0979243434522</v>
      </c>
      <c r="F25" s="29">
        <v>1673.2469265171255</v>
      </c>
      <c r="G25" s="29">
        <v>1035.6606153526386</v>
      </c>
      <c r="H25" s="29">
        <v>760.83317437239953</v>
      </c>
      <c r="I25" s="29">
        <v>266.63308055827855</v>
      </c>
      <c r="J25" s="29">
        <v>636.64938969481125</v>
      </c>
      <c r="K25" s="29">
        <v>1308.660437371153</v>
      </c>
      <c r="L25" s="29">
        <v>9402.3421151167895</v>
      </c>
      <c r="M25" s="1"/>
    </row>
    <row r="26" spans="1:13" x14ac:dyDescent="0.3">
      <c r="A26" s="29">
        <v>24</v>
      </c>
      <c r="B26" s="4">
        <v>43989</v>
      </c>
      <c r="C26" s="29">
        <v>1729.4935345164747</v>
      </c>
      <c r="D26" s="29">
        <v>592.33051352366806</v>
      </c>
      <c r="E26" s="29">
        <v>1665.5371636947377</v>
      </c>
      <c r="F26" s="29">
        <v>1735.4538875299947</v>
      </c>
      <c r="G26" s="29">
        <v>1166.6798432200035</v>
      </c>
      <c r="H26" s="29">
        <v>763.93771685038837</v>
      </c>
      <c r="I26" s="29">
        <v>276.51751468044836</v>
      </c>
      <c r="J26" s="29">
        <v>637.2659097025512</v>
      </c>
      <c r="K26" s="29">
        <v>1450.6382556671697</v>
      </c>
      <c r="L26" s="29">
        <v>10017.854339385438</v>
      </c>
      <c r="M26" s="1"/>
    </row>
    <row r="27" spans="1:13" x14ac:dyDescent="0.3">
      <c r="A27" s="29">
        <v>25</v>
      </c>
      <c r="B27" s="4">
        <v>43996</v>
      </c>
      <c r="C27" s="29">
        <v>1999.7812947145756</v>
      </c>
      <c r="D27" s="29">
        <v>616.5340418125337</v>
      </c>
      <c r="E27" s="29">
        <v>2174.6368579573136</v>
      </c>
      <c r="F27" s="29">
        <v>1899.6511560117481</v>
      </c>
      <c r="G27" s="29">
        <v>1215.0026048612915</v>
      </c>
      <c r="H27" s="29">
        <v>883.71845562512215</v>
      </c>
      <c r="I27" s="29">
        <v>325.80641156704917</v>
      </c>
      <c r="J27" s="29">
        <v>780.77170897930318</v>
      </c>
      <c r="K27" s="29">
        <v>1547.4532131078561</v>
      </c>
      <c r="L27" s="29">
        <v>11443.355744636794</v>
      </c>
      <c r="M27" s="1"/>
    </row>
    <row r="28" spans="1:13" x14ac:dyDescent="0.3">
      <c r="A28" s="29">
        <v>26</v>
      </c>
      <c r="B28" s="4">
        <v>44003</v>
      </c>
      <c r="C28" s="29">
        <v>2241.2064860484397</v>
      </c>
      <c r="D28" s="29">
        <v>593.60717648994932</v>
      </c>
      <c r="E28" s="29">
        <v>2611.7099926484648</v>
      </c>
      <c r="F28" s="29">
        <v>2010.6638376976903</v>
      </c>
      <c r="G28" s="29">
        <v>1192.6228797326348</v>
      </c>
      <c r="H28" s="29">
        <v>875.29410759881443</v>
      </c>
      <c r="I28" s="29">
        <v>289.79771289355483</v>
      </c>
      <c r="J28" s="29">
        <v>771.86203019976097</v>
      </c>
      <c r="K28" s="29">
        <v>1424.6146973623768</v>
      </c>
      <c r="L28" s="29">
        <v>12011.378920671687</v>
      </c>
      <c r="M28" s="1"/>
    </row>
    <row r="29" spans="1:13" x14ac:dyDescent="0.3">
      <c r="A29" s="29">
        <v>27</v>
      </c>
      <c r="B29" s="4">
        <v>44010</v>
      </c>
      <c r="C29" s="29">
        <v>2621.7599163214836</v>
      </c>
      <c r="D29" s="29">
        <v>643.73238513020965</v>
      </c>
      <c r="E29" s="29">
        <v>2978.6958389742849</v>
      </c>
      <c r="F29" s="29">
        <v>2179.3996868756462</v>
      </c>
      <c r="G29" s="29">
        <v>1200.4831072098177</v>
      </c>
      <c r="H29" s="29">
        <v>875.79626309003527</v>
      </c>
      <c r="I29" s="29">
        <v>307.88156366853593</v>
      </c>
      <c r="J29" s="29">
        <v>765.97924352620964</v>
      </c>
      <c r="K29" s="29">
        <v>1410.7592572974343</v>
      </c>
      <c r="L29" s="29">
        <v>12984.487262093657</v>
      </c>
      <c r="M29" s="1"/>
    </row>
    <row r="30" spans="1:13" x14ac:dyDescent="0.3">
      <c r="A30" s="29">
        <v>28</v>
      </c>
      <c r="B30" s="4">
        <v>44017</v>
      </c>
      <c r="C30" s="29">
        <v>2901.6217845071228</v>
      </c>
      <c r="D30" s="29">
        <v>739.80586601421396</v>
      </c>
      <c r="E30" s="29">
        <v>3363.9609883698286</v>
      </c>
      <c r="F30" s="29">
        <v>2431.6101380241389</v>
      </c>
      <c r="G30" s="29">
        <v>1220.5882839712708</v>
      </c>
      <c r="H30" s="29">
        <v>1037.6411710720542</v>
      </c>
      <c r="I30" s="29">
        <v>288.34461994477419</v>
      </c>
      <c r="J30" s="29">
        <v>873.81551556297291</v>
      </c>
      <c r="K30" s="29">
        <v>1435.6780149987007</v>
      </c>
      <c r="L30" s="29">
        <v>14293.066382465076</v>
      </c>
      <c r="M30" s="1"/>
    </row>
    <row r="31" spans="1:13" x14ac:dyDescent="0.3">
      <c r="A31" s="29">
        <v>29</v>
      </c>
      <c r="B31" s="4">
        <v>44024</v>
      </c>
      <c r="C31" s="29">
        <v>2873.0023865436269</v>
      </c>
      <c r="D31" s="29">
        <v>907.40604436393437</v>
      </c>
      <c r="E31" s="29">
        <v>3819.8421245697864</v>
      </c>
      <c r="F31" s="29">
        <v>3009.1401945754619</v>
      </c>
      <c r="G31" s="29">
        <v>1386.058163186638</v>
      </c>
      <c r="H31" s="29">
        <v>1146.6937414474119</v>
      </c>
      <c r="I31" s="29">
        <v>348.34363934442354</v>
      </c>
      <c r="J31" s="29">
        <v>995.21421764948673</v>
      </c>
      <c r="K31" s="29">
        <v>1378.6585757516805</v>
      </c>
      <c r="L31" s="29">
        <v>15864.359087432451</v>
      </c>
      <c r="M31" s="1"/>
    </row>
    <row r="32" spans="1:13" x14ac:dyDescent="0.3">
      <c r="A32" s="29">
        <v>30</v>
      </c>
      <c r="B32" s="4">
        <v>44031</v>
      </c>
      <c r="C32" s="29">
        <v>2755.50350392684</v>
      </c>
      <c r="D32" s="29">
        <v>1037.7577800724896</v>
      </c>
      <c r="E32" s="29">
        <v>3440.297198534824</v>
      </c>
      <c r="F32" s="29">
        <v>3301.2284189055758</v>
      </c>
      <c r="G32" s="29">
        <v>1367.1855529974814</v>
      </c>
      <c r="H32" s="29">
        <v>1269.5948357212112</v>
      </c>
      <c r="I32" s="29">
        <v>382.5249338503981</v>
      </c>
      <c r="J32" s="29">
        <v>964.44264477199454</v>
      </c>
      <c r="K32" s="29">
        <v>1242.710855396967</v>
      </c>
      <c r="L32" s="29">
        <v>15761.245724177781</v>
      </c>
      <c r="M32" s="1"/>
    </row>
    <row r="33" spans="1:13" x14ac:dyDescent="0.3">
      <c r="A33" s="29">
        <v>31</v>
      </c>
      <c r="B33" s="4">
        <v>44038</v>
      </c>
      <c r="C33" s="29">
        <v>2383.7993462635241</v>
      </c>
      <c r="D33" s="29">
        <v>1111.6679002777412</v>
      </c>
      <c r="E33" s="29">
        <v>3059.9069453936727</v>
      </c>
      <c r="F33" s="29">
        <v>3119.709886887933</v>
      </c>
      <c r="G33" s="29">
        <v>1439.3973573999851</v>
      </c>
      <c r="H33" s="29">
        <v>1231.0999250990899</v>
      </c>
      <c r="I33" s="29">
        <v>379.55454109759842</v>
      </c>
      <c r="J33" s="29">
        <v>937.30761170988512</v>
      </c>
      <c r="K33" s="29">
        <v>1164.4402601443542</v>
      </c>
      <c r="L33" s="29">
        <v>14826.883774273785</v>
      </c>
      <c r="M33" s="1"/>
    </row>
    <row r="34" spans="1:13" x14ac:dyDescent="0.3">
      <c r="A34" s="29">
        <v>32</v>
      </c>
      <c r="B34" s="4">
        <v>44045</v>
      </c>
      <c r="C34" s="29">
        <v>1999.7223052077106</v>
      </c>
      <c r="D34" s="29">
        <v>1022.2547116378472</v>
      </c>
      <c r="E34" s="29">
        <v>2520.746760475402</v>
      </c>
      <c r="F34" s="29">
        <v>2869.4493021299922</v>
      </c>
      <c r="G34" s="29">
        <v>1326.6232315185216</v>
      </c>
      <c r="H34" s="29">
        <v>1105.5247330186799</v>
      </c>
      <c r="I34" s="29">
        <v>387.7014744557236</v>
      </c>
      <c r="J34" s="29">
        <v>894.45216795173269</v>
      </c>
      <c r="K34" s="29">
        <v>1189.8727054355195</v>
      </c>
      <c r="L34" s="29">
        <v>13316.347391831128</v>
      </c>
    </row>
    <row r="35" spans="1:13" x14ac:dyDescent="0.3">
      <c r="A35" s="29">
        <v>33</v>
      </c>
      <c r="B35" s="4">
        <v>44052</v>
      </c>
      <c r="C35" s="29">
        <v>1764.6023723933581</v>
      </c>
      <c r="D35" s="29">
        <v>877.09055857090607</v>
      </c>
      <c r="E35" s="29">
        <v>2191.1061423796796</v>
      </c>
      <c r="F35" s="29">
        <v>2447.4289235167153</v>
      </c>
      <c r="G35" s="29">
        <v>1318.5212688540103</v>
      </c>
      <c r="H35" s="29">
        <v>1055.5876177004538</v>
      </c>
      <c r="I35" s="29">
        <v>384.65408102531308</v>
      </c>
      <c r="J35" s="29">
        <v>814.05591172094091</v>
      </c>
      <c r="K35" s="29">
        <v>1028.2348119457567</v>
      </c>
      <c r="L35" s="29">
        <v>11881.281688107134</v>
      </c>
    </row>
    <row r="36" spans="1:13" x14ac:dyDescent="0.3">
      <c r="A36" s="29">
        <v>34</v>
      </c>
      <c r="B36" s="4">
        <v>44059</v>
      </c>
      <c r="C36" s="29">
        <v>1819.5082080115953</v>
      </c>
      <c r="D36" s="29">
        <v>849.13992865475313</v>
      </c>
      <c r="E36" s="29">
        <v>1988.9970574894783</v>
      </c>
      <c r="F36" s="29">
        <v>2200.4986031924905</v>
      </c>
      <c r="G36" s="29">
        <v>1229.3815633285471</v>
      </c>
      <c r="H36" s="29">
        <v>906.51541306261265</v>
      </c>
      <c r="I36" s="29">
        <v>385.34755938306796</v>
      </c>
      <c r="J36" s="29">
        <v>835.74085227193734</v>
      </c>
      <c r="K36" s="29">
        <v>1120.6772907442642</v>
      </c>
      <c r="L36" s="29">
        <v>11335.806476138747</v>
      </c>
    </row>
    <row r="37" spans="1:13" x14ac:dyDescent="0.3">
      <c r="A37" s="29">
        <v>35</v>
      </c>
      <c r="B37" s="4">
        <v>44066</v>
      </c>
      <c r="C37" s="29">
        <v>1543.4098518529852</v>
      </c>
      <c r="D37" s="29">
        <v>782.13795191825091</v>
      </c>
      <c r="E37" s="29">
        <v>1862.7439214737528</v>
      </c>
      <c r="F37" s="29">
        <v>2015.874228077731</v>
      </c>
      <c r="G37" s="29">
        <v>1224.1529490408313</v>
      </c>
      <c r="H37" s="29">
        <v>846.1289454563497</v>
      </c>
      <c r="I37" s="29">
        <v>373.18155435518611</v>
      </c>
      <c r="J37" s="29">
        <v>703.70272684382621</v>
      </c>
      <c r="K37" s="29">
        <v>1057.1225912882574</v>
      </c>
      <c r="L37" s="29">
        <v>10408.454720307171</v>
      </c>
    </row>
    <row r="38" spans="1:13" x14ac:dyDescent="0.3">
      <c r="A38" s="29">
        <v>36</v>
      </c>
      <c r="B38" s="4">
        <v>44073</v>
      </c>
      <c r="C38" s="29">
        <v>1581.2469438864653</v>
      </c>
      <c r="D38" s="29">
        <v>673.27892428914015</v>
      </c>
      <c r="E38" s="29">
        <v>1765.4870621587258</v>
      </c>
      <c r="F38" s="29">
        <v>2019.6342827920744</v>
      </c>
      <c r="G38" s="29">
        <v>1192.0768270798412</v>
      </c>
      <c r="H38" s="29">
        <v>848.25691273326868</v>
      </c>
      <c r="I38" s="29">
        <v>327.74271754154177</v>
      </c>
      <c r="J38" s="29">
        <v>706.2101968767771</v>
      </c>
      <c r="K38" s="29">
        <v>1069.3842327855932</v>
      </c>
      <c r="L38" s="29">
        <v>10183.318100143428</v>
      </c>
    </row>
    <row r="39" spans="1:13" x14ac:dyDescent="0.3">
      <c r="A39" s="29">
        <v>37</v>
      </c>
      <c r="B39" s="4">
        <v>44080</v>
      </c>
      <c r="C39" s="29">
        <v>1442.4356257490331</v>
      </c>
      <c r="D39" s="29">
        <v>611.2902046651966</v>
      </c>
      <c r="E39" s="29">
        <v>1599.1486791875964</v>
      </c>
      <c r="F39" s="29">
        <v>1699.331919901148</v>
      </c>
      <c r="G39" s="29">
        <v>1102.5232144173488</v>
      </c>
      <c r="H39" s="29">
        <v>824.67227052461271</v>
      </c>
      <c r="I39" s="29">
        <v>346.98586392204891</v>
      </c>
      <c r="J39" s="29">
        <v>657.36651413161121</v>
      </c>
      <c r="K39" s="29">
        <v>1017.8445406671967</v>
      </c>
      <c r="L39" s="29">
        <v>9301.5988331657936</v>
      </c>
    </row>
    <row r="40" spans="1:13" x14ac:dyDescent="0.3">
      <c r="A40" s="29">
        <v>38</v>
      </c>
      <c r="B40" s="4">
        <v>44087</v>
      </c>
      <c r="C40" s="29">
        <v>1381.2354615282804</v>
      </c>
      <c r="D40" s="29">
        <v>560.86906263884077</v>
      </c>
      <c r="E40" s="29">
        <v>1485.6439569527729</v>
      </c>
      <c r="F40" s="29">
        <v>1787.481734052863</v>
      </c>
      <c r="G40" s="29">
        <v>1155.295821550859</v>
      </c>
      <c r="H40" s="29">
        <v>783.44356852485475</v>
      </c>
      <c r="I40" s="29">
        <v>304.25221381321376</v>
      </c>
      <c r="J40" s="29">
        <v>662.23029220611795</v>
      </c>
      <c r="K40" s="29">
        <v>835.86887773236367</v>
      </c>
      <c r="L40" s="29">
        <v>8956.3209890001672</v>
      </c>
    </row>
    <row r="41" spans="1:13" x14ac:dyDescent="0.3">
      <c r="A41" s="29">
        <v>39</v>
      </c>
      <c r="B41" s="4">
        <v>44094</v>
      </c>
      <c r="C41" s="29">
        <v>1400.1672186667556</v>
      </c>
      <c r="D41" s="29">
        <v>658.69994734986585</v>
      </c>
      <c r="E41" s="29">
        <v>1495.6957471945404</v>
      </c>
      <c r="F41" s="29">
        <v>1715.2985129754652</v>
      </c>
      <c r="G41" s="29">
        <v>1120.3335359688895</v>
      </c>
      <c r="H41" s="29">
        <v>815.56705720685682</v>
      </c>
      <c r="I41" s="29">
        <v>304.29090206285042</v>
      </c>
      <c r="J41" s="29">
        <v>641.36231927774782</v>
      </c>
      <c r="K41" s="29">
        <v>881.42484671765033</v>
      </c>
      <c r="L41" s="29">
        <v>9032.8400874206218</v>
      </c>
    </row>
    <row r="42" spans="1:13" x14ac:dyDescent="0.3">
      <c r="A42" s="29">
        <v>40</v>
      </c>
      <c r="B42" s="4">
        <v>44101</v>
      </c>
      <c r="C42" s="29">
        <v>1431.8553008082736</v>
      </c>
      <c r="D42" s="29">
        <v>603.92302965182125</v>
      </c>
      <c r="E42" s="29">
        <v>1438.1402443021866</v>
      </c>
      <c r="F42" s="29">
        <v>1670.3438996171917</v>
      </c>
      <c r="G42" s="29">
        <v>1040.9419299104068</v>
      </c>
      <c r="H42" s="29">
        <v>691.54018533960493</v>
      </c>
      <c r="I42" s="29">
        <v>306.87871171578132</v>
      </c>
      <c r="J42" s="29">
        <v>670.18461386975855</v>
      </c>
      <c r="K42" s="29">
        <v>997.87218346118016</v>
      </c>
      <c r="L42" s="29">
        <v>8851.6800986762046</v>
      </c>
    </row>
    <row r="43" spans="1:13" x14ac:dyDescent="0.3">
      <c r="A43" s="29">
        <v>41</v>
      </c>
      <c r="B43" s="4">
        <v>44108</v>
      </c>
      <c r="C43" s="29">
        <v>1474.9669977470505</v>
      </c>
      <c r="D43" s="29">
        <v>586.26836763066774</v>
      </c>
      <c r="E43" s="29">
        <v>1554.7858383432254</v>
      </c>
      <c r="F43" s="29">
        <v>1783.3003509473906</v>
      </c>
      <c r="G43" s="29">
        <v>1160.0540283501023</v>
      </c>
      <c r="H43" s="29">
        <v>778.70088171235102</v>
      </c>
      <c r="I43" s="29">
        <v>320.50388761178237</v>
      </c>
      <c r="J43" s="29">
        <v>654.1257804884284</v>
      </c>
      <c r="K43" s="29">
        <v>948.01546974251801</v>
      </c>
      <c r="L43" s="29">
        <v>9260.7216025735179</v>
      </c>
    </row>
    <row r="44" spans="1:13" x14ac:dyDescent="0.3">
      <c r="A44" s="29">
        <v>42</v>
      </c>
      <c r="B44" s="4">
        <v>44115</v>
      </c>
      <c r="C44" s="29">
        <v>1480.9639260777763</v>
      </c>
      <c r="D44" s="29">
        <v>619.9661325872014</v>
      </c>
      <c r="E44" s="29">
        <v>1569.2310622477801</v>
      </c>
      <c r="F44" s="29">
        <v>1820.9105849286775</v>
      </c>
      <c r="G44" s="29">
        <v>1132.9312296546539</v>
      </c>
      <c r="H44" s="29">
        <v>836.59215854197942</v>
      </c>
      <c r="I44" s="29">
        <v>304.752604425995</v>
      </c>
      <c r="J44" s="29">
        <v>703.14538802200627</v>
      </c>
      <c r="K44" s="29">
        <v>943.51654155431333</v>
      </c>
      <c r="L44" s="29">
        <v>9412.009628040385</v>
      </c>
    </row>
    <row r="45" spans="1:13" x14ac:dyDescent="0.3">
      <c r="A45" s="29">
        <v>43</v>
      </c>
      <c r="B45" s="4">
        <v>44122</v>
      </c>
      <c r="C45" s="29">
        <v>1483.5169445012107</v>
      </c>
      <c r="D45" s="29">
        <v>612.29226633219957</v>
      </c>
      <c r="E45" s="29">
        <v>1547.1493457935694</v>
      </c>
      <c r="F45" s="29">
        <v>1665.3139681976218</v>
      </c>
      <c r="G45" s="29">
        <v>1190.677794276256</v>
      </c>
      <c r="H45" s="29">
        <v>836.20722523483994</v>
      </c>
      <c r="I45" s="29">
        <v>332.88426293509235</v>
      </c>
      <c r="J45" s="29">
        <v>766.91861862570545</v>
      </c>
      <c r="K45" s="29">
        <v>867.38094309037137</v>
      </c>
      <c r="L45" s="29">
        <v>9302.3413689868648</v>
      </c>
    </row>
    <row r="46" spans="1:13" x14ac:dyDescent="0.3">
      <c r="A46" s="29">
        <v>44</v>
      </c>
      <c r="B46" s="4">
        <v>44129</v>
      </c>
      <c r="C46" s="29">
        <v>1584.2048325528176</v>
      </c>
      <c r="D46" s="29">
        <v>615.18843516904531</v>
      </c>
      <c r="E46" s="29">
        <v>1525.5953756815406</v>
      </c>
      <c r="F46" s="29">
        <v>1682.1618881593581</v>
      </c>
      <c r="G46" s="29">
        <v>1124.0838718653777</v>
      </c>
      <c r="H46" s="29">
        <v>852.88605317878046</v>
      </c>
      <c r="I46" s="29">
        <v>297.55730943255037</v>
      </c>
      <c r="J46" s="29">
        <v>662.46941371706316</v>
      </c>
      <c r="K46" s="29">
        <v>821.5731570048431</v>
      </c>
      <c r="L46" s="29">
        <v>9165.7203367613765</v>
      </c>
    </row>
    <row r="47" spans="1:13" x14ac:dyDescent="0.3">
      <c r="A47" s="29">
        <v>45</v>
      </c>
      <c r="B47" s="4">
        <v>44136</v>
      </c>
      <c r="C47" s="29">
        <v>1692.0685793314467</v>
      </c>
      <c r="D47" s="29">
        <v>588.30447444289234</v>
      </c>
      <c r="E47" s="29">
        <v>1491.6369534473447</v>
      </c>
      <c r="F47" s="29">
        <v>1776.0992481380131</v>
      </c>
      <c r="G47" s="29">
        <v>1125.9727080209968</v>
      </c>
      <c r="H47" s="29">
        <v>804.92288463469129</v>
      </c>
      <c r="I47" s="29">
        <v>313.04728330229779</v>
      </c>
      <c r="J47" s="29">
        <v>640.4726435161549</v>
      </c>
      <c r="K47" s="29">
        <v>885.27695100837673</v>
      </c>
      <c r="L47" s="29">
        <v>9317.8017258422151</v>
      </c>
    </row>
    <row r="48" spans="1:13" x14ac:dyDescent="0.3">
      <c r="A48" s="29">
        <v>46</v>
      </c>
      <c r="B48" s="4">
        <v>44143</v>
      </c>
      <c r="C48" s="29">
        <v>1923.6369767175952</v>
      </c>
      <c r="D48" s="29">
        <v>557.99580702403762</v>
      </c>
      <c r="E48" s="29">
        <v>1567.3406874631123</v>
      </c>
      <c r="F48" s="29">
        <v>1751.8731840481605</v>
      </c>
      <c r="G48" s="29">
        <v>1305.7202048225195</v>
      </c>
      <c r="H48" s="29">
        <v>804.52075092230825</v>
      </c>
      <c r="I48" s="29">
        <v>279.14133389809092</v>
      </c>
      <c r="J48" s="29">
        <v>607.51543247926816</v>
      </c>
      <c r="K48" s="29">
        <v>948.33431004949466</v>
      </c>
      <c r="L48" s="29">
        <v>9746.078687424586</v>
      </c>
    </row>
    <row r="49" spans="1:12" x14ac:dyDescent="0.3">
      <c r="A49" s="29">
        <v>47</v>
      </c>
      <c r="B49" s="4">
        <v>44150</v>
      </c>
      <c r="C49" s="29">
        <v>2057.5842094717641</v>
      </c>
      <c r="D49" s="29">
        <v>564.03334720510145</v>
      </c>
      <c r="E49" s="29">
        <v>1508.8808514114608</v>
      </c>
      <c r="F49" s="29">
        <v>1632.3043358541549</v>
      </c>
      <c r="G49" s="29">
        <v>1186.8018575588067</v>
      </c>
      <c r="H49" s="29">
        <v>776.5590540382475</v>
      </c>
      <c r="I49" s="29">
        <v>286.28098567757104</v>
      </c>
      <c r="J49" s="29">
        <v>650.30164268616954</v>
      </c>
      <c r="K49" s="29">
        <v>951.36041318532716</v>
      </c>
      <c r="L49" s="29">
        <v>9614.1066970886041</v>
      </c>
    </row>
    <row r="50" spans="1:12" x14ac:dyDescent="0.3">
      <c r="A50" s="29">
        <v>48</v>
      </c>
      <c r="B50" s="4">
        <v>44157</v>
      </c>
      <c r="C50" s="29">
        <v>2391.2883869288253</v>
      </c>
      <c r="D50" s="29">
        <v>463.11156099202208</v>
      </c>
      <c r="E50" s="29">
        <v>1367.4061293324357</v>
      </c>
      <c r="F50" s="29">
        <v>1716.5191768855614</v>
      </c>
      <c r="G50" s="29">
        <v>1093.9153945426997</v>
      </c>
      <c r="H50" s="29">
        <v>669.68830498808802</v>
      </c>
      <c r="I50" s="29">
        <v>255.76272725503844</v>
      </c>
      <c r="J50" s="29">
        <v>598.35726015157343</v>
      </c>
      <c r="K50" s="29">
        <v>901.51319368409258</v>
      </c>
      <c r="L50" s="29">
        <v>9457.5621347603374</v>
      </c>
    </row>
    <row r="51" spans="1:12" x14ac:dyDescent="0.3">
      <c r="A51" s="29">
        <v>49</v>
      </c>
      <c r="B51" s="4">
        <v>44164</v>
      </c>
      <c r="C51" s="29">
        <v>2832.9274604674238</v>
      </c>
      <c r="D51" s="29">
        <v>502.39368015382263</v>
      </c>
      <c r="E51" s="29">
        <v>1490.5452021628216</v>
      </c>
      <c r="F51" s="29">
        <v>1791.4141258194018</v>
      </c>
      <c r="G51" s="29">
        <v>1136.7347649716185</v>
      </c>
      <c r="H51" s="29">
        <v>787.90465371323853</v>
      </c>
      <c r="I51" s="29">
        <v>299.92575136050266</v>
      </c>
      <c r="J51" s="29">
        <v>615.56226009748502</v>
      </c>
      <c r="K51" s="29">
        <v>1121.3268453735091</v>
      </c>
      <c r="L51" s="29">
        <v>10578.734744119824</v>
      </c>
    </row>
    <row r="52" spans="1:12" x14ac:dyDescent="0.3">
      <c r="A52" s="29">
        <v>50</v>
      </c>
      <c r="B52" s="4">
        <v>44171</v>
      </c>
      <c r="C52" s="29">
        <v>3122.1644341258843</v>
      </c>
      <c r="D52" s="29">
        <v>490.33809289217402</v>
      </c>
      <c r="E52" s="29">
        <v>1559.8422480812046</v>
      </c>
      <c r="F52" s="29">
        <v>2170.4016383119506</v>
      </c>
      <c r="G52" s="29">
        <v>1191.8071230014057</v>
      </c>
      <c r="H52" s="29">
        <v>858.0181012054951</v>
      </c>
      <c r="I52" s="29">
        <v>293.880805457051</v>
      </c>
      <c r="J52" s="29">
        <v>619.90696306143923</v>
      </c>
      <c r="K52" s="29">
        <v>1252.8155082884241</v>
      </c>
      <c r="L52" s="29">
        <v>11559.174914425028</v>
      </c>
    </row>
    <row r="53" spans="1:12" x14ac:dyDescent="0.3">
      <c r="A53" s="29">
        <v>51</v>
      </c>
      <c r="B53" s="4">
        <v>44178</v>
      </c>
      <c r="C53" s="29">
        <v>3483.2021732008907</v>
      </c>
      <c r="D53" s="29">
        <v>544.02349109241652</v>
      </c>
      <c r="E53" s="29">
        <v>1610.0873421077299</v>
      </c>
      <c r="F53" s="29">
        <v>2687.9306541467904</v>
      </c>
      <c r="G53" s="29">
        <v>1210.2184090345581</v>
      </c>
      <c r="H53" s="29">
        <v>864.08650315927252</v>
      </c>
      <c r="I53" s="29">
        <v>327.57915733426682</v>
      </c>
      <c r="J53" s="29">
        <v>623.25886482846045</v>
      </c>
      <c r="K53" s="29">
        <v>1644.9280792544396</v>
      </c>
      <c r="L53" s="29">
        <v>12995.314674158824</v>
      </c>
    </row>
    <row r="54" spans="1:12" x14ac:dyDescent="0.3">
      <c r="A54" s="29">
        <v>52</v>
      </c>
      <c r="B54" s="4">
        <v>44185</v>
      </c>
      <c r="C54" s="29">
        <v>3709.3393392754488</v>
      </c>
      <c r="D54" s="29">
        <v>638.10084614630796</v>
      </c>
      <c r="E54" s="29">
        <v>2142.6152484035474</v>
      </c>
      <c r="F54" s="29">
        <v>3796.1199833353458</v>
      </c>
      <c r="G54" s="29">
        <v>1407.9434191645262</v>
      </c>
      <c r="H54" s="29">
        <v>1055.94488521736</v>
      </c>
      <c r="I54" s="29">
        <v>352.4508507274013</v>
      </c>
      <c r="J54" s="29">
        <v>764.43456628094089</v>
      </c>
      <c r="K54" s="29">
        <v>2035.7053403871155</v>
      </c>
      <c r="L54" s="29">
        <v>15902.654478937995</v>
      </c>
    </row>
    <row r="55" spans="1:12" x14ac:dyDescent="0.3">
      <c r="A55" s="29">
        <v>53</v>
      </c>
      <c r="B55" s="4">
        <v>44192</v>
      </c>
      <c r="C55" s="29">
        <v>3585.4101307174315</v>
      </c>
      <c r="D55" s="29">
        <v>711.63010060766578</v>
      </c>
      <c r="E55" s="29">
        <v>2821.42689996023</v>
      </c>
      <c r="F55" s="29">
        <v>5001.0328535301906</v>
      </c>
      <c r="G55" s="29">
        <v>1994.7417579517396</v>
      </c>
      <c r="H55" s="29">
        <v>1368.7136613117191</v>
      </c>
      <c r="I55" s="29">
        <v>391.36485103832507</v>
      </c>
      <c r="J55" s="29">
        <v>976.38301740719521</v>
      </c>
      <c r="K55" s="29">
        <v>2318.7695886023757</v>
      </c>
      <c r="L55" s="29">
        <v>19169.472861126873</v>
      </c>
    </row>
    <row r="56" spans="1:12" x14ac:dyDescent="0.3">
      <c r="A56" s="38">
        <v>1</v>
      </c>
      <c r="B56" s="4">
        <v>44199</v>
      </c>
      <c r="C56" s="29">
        <v>3643.1233125352201</v>
      </c>
      <c r="D56" s="29">
        <v>882.36427713914964</v>
      </c>
      <c r="E56" s="29">
        <v>3466.0078461095923</v>
      </c>
      <c r="F56" s="29">
        <v>6394.006054728261</v>
      </c>
      <c r="G56" s="29">
        <v>2816.180980627897</v>
      </c>
      <c r="H56" s="29">
        <v>1722.8837824067978</v>
      </c>
      <c r="I56" s="29">
        <v>362.3591689838666</v>
      </c>
      <c r="J56" s="29">
        <v>1114.0550226367261</v>
      </c>
      <c r="K56" s="29">
        <v>2340.3826459916104</v>
      </c>
      <c r="L56" s="29">
        <v>22741.363091159124</v>
      </c>
    </row>
    <row r="57" spans="1:12" x14ac:dyDescent="0.3">
      <c r="A57" s="38">
        <v>2</v>
      </c>
      <c r="B57" s="4">
        <v>44206</v>
      </c>
      <c r="C57" s="29">
        <v>3372.1604364252967</v>
      </c>
      <c r="D57" s="29">
        <v>928.7449591129855</v>
      </c>
      <c r="E57" s="29">
        <v>3608.0000474786157</v>
      </c>
      <c r="F57" s="29">
        <v>6635.2944935727883</v>
      </c>
      <c r="G57" s="29">
        <v>3635.6094258086728</v>
      </c>
      <c r="H57" s="29">
        <v>2219.5563569526525</v>
      </c>
      <c r="I57" s="29">
        <v>391.54784493686265</v>
      </c>
      <c r="J57" s="29">
        <v>1253.629723054622</v>
      </c>
      <c r="K57" s="29">
        <v>2158.1115157530658</v>
      </c>
      <c r="L57" s="29">
        <v>24202.65480309556</v>
      </c>
    </row>
    <row r="58" spans="1:12" x14ac:dyDescent="0.3">
      <c r="A58" s="38">
        <v>3</v>
      </c>
      <c r="B58" s="4">
        <v>44213</v>
      </c>
      <c r="C58" s="29">
        <v>2730.2972358453358</v>
      </c>
      <c r="D58" s="29">
        <v>964.32642906202796</v>
      </c>
      <c r="E58" s="29">
        <v>3239.5435161999021</v>
      </c>
      <c r="F58" s="29">
        <v>5518.0661643335552</v>
      </c>
      <c r="G58" s="29">
        <v>3045.5987717781218</v>
      </c>
      <c r="H58" s="29">
        <v>2039.4437924876847</v>
      </c>
      <c r="I58" s="29">
        <v>435.60140277647844</v>
      </c>
      <c r="J58" s="29">
        <v>1305.4978235700219</v>
      </c>
      <c r="K58" s="29">
        <v>1776.935068978501</v>
      </c>
      <c r="L58" s="29">
        <v>21055.31020503163</v>
      </c>
    </row>
    <row r="59" spans="1:12" x14ac:dyDescent="0.3">
      <c r="A59" s="38">
        <v>4</v>
      </c>
      <c r="B59" s="4">
        <v>44220</v>
      </c>
      <c r="C59" s="29">
        <v>2004.4838614945666</v>
      </c>
      <c r="D59" s="29">
        <v>756.20115844215434</v>
      </c>
      <c r="E59" s="29">
        <v>2429.6762712387244</v>
      </c>
      <c r="F59" s="29">
        <v>3441.4220447921598</v>
      </c>
      <c r="G59" s="29">
        <v>2193.350610174165</v>
      </c>
      <c r="H59" s="29">
        <v>1551.1433835924563</v>
      </c>
      <c r="I59" s="29">
        <v>349.97620193110527</v>
      </c>
      <c r="J59" s="29">
        <v>1026.4365198109419</v>
      </c>
      <c r="K59" s="29">
        <v>1372.1537121053307</v>
      </c>
      <c r="L59" s="29">
        <v>15124.843763581604</v>
      </c>
    </row>
    <row r="60" spans="1:12" x14ac:dyDescent="0.3">
      <c r="A60" s="38">
        <v>5</v>
      </c>
      <c r="B60" s="4">
        <v>44227</v>
      </c>
      <c r="C60" s="29">
        <v>1664.9667552664976</v>
      </c>
      <c r="D60" s="29">
        <v>740.52453826530439</v>
      </c>
      <c r="E60" s="29">
        <v>2198.7012374388564</v>
      </c>
      <c r="F60" s="29">
        <v>2824.8309047769462</v>
      </c>
      <c r="G60" s="29">
        <v>1676.4472180185121</v>
      </c>
      <c r="H60" s="29">
        <v>1246.2847402945736</v>
      </c>
      <c r="I60" s="29">
        <v>329.2696996939286</v>
      </c>
      <c r="J60" s="29">
        <v>842.95176450383178</v>
      </c>
      <c r="K60" s="29">
        <v>1228.2568720718991</v>
      </c>
      <c r="L60" s="29">
        <v>12752.233730330348</v>
      </c>
    </row>
    <row r="61" spans="1:12" x14ac:dyDescent="0.3">
      <c r="A61" s="38">
        <v>6</v>
      </c>
      <c r="B61" s="4">
        <v>44234</v>
      </c>
      <c r="C61" s="29">
        <v>1608.8829318924288</v>
      </c>
      <c r="D61" s="29">
        <v>673.86607107985151</v>
      </c>
      <c r="E61" s="29">
        <v>1836.0215677743022</v>
      </c>
      <c r="F61" s="29">
        <v>2290.8414051065674</v>
      </c>
      <c r="G61" s="29">
        <v>1357.1267442483768</v>
      </c>
      <c r="H61" s="29">
        <v>1078.079579808111</v>
      </c>
      <c r="I61" s="29">
        <v>341.83075120221514</v>
      </c>
      <c r="J61" s="29">
        <v>789.98006603757028</v>
      </c>
      <c r="K61" s="29">
        <v>1061.5175643384014</v>
      </c>
      <c r="L61" s="29">
        <v>11038.146681487826</v>
      </c>
    </row>
    <row r="62" spans="1:12" x14ac:dyDescent="0.3">
      <c r="A62" s="38">
        <v>7</v>
      </c>
      <c r="B62" s="4">
        <v>44241</v>
      </c>
      <c r="C62" s="29">
        <v>1390.4527029387614</v>
      </c>
      <c r="D62" s="29">
        <v>559.75010538338256</v>
      </c>
      <c r="E62" s="29">
        <v>1901.7740261732051</v>
      </c>
      <c r="F62" s="29">
        <v>2053.6187131692691</v>
      </c>
      <c r="G62" s="29">
        <v>1367.5715388359422</v>
      </c>
      <c r="H62" s="29">
        <v>1047.5784417884556</v>
      </c>
      <c r="I62" s="29">
        <v>364.98656443754498</v>
      </c>
      <c r="J62" s="29">
        <v>800.84732686771326</v>
      </c>
      <c r="K62" s="29">
        <v>945.56082151655755</v>
      </c>
      <c r="L62" s="29">
        <v>10432.140241110832</v>
      </c>
    </row>
    <row r="63" spans="1:12" x14ac:dyDescent="0.3">
      <c r="A63" s="38">
        <v>8</v>
      </c>
      <c r="B63" s="4">
        <v>44248</v>
      </c>
      <c r="C63" s="29">
        <v>1396.2829578685123</v>
      </c>
      <c r="D63" s="29">
        <v>615.24227949133092</v>
      </c>
      <c r="E63" s="29">
        <v>1720.5848287008785</v>
      </c>
      <c r="F63" s="29">
        <v>1818.5198585677499</v>
      </c>
      <c r="G63" s="29">
        <v>1240.3033639228431</v>
      </c>
      <c r="H63" s="29">
        <v>963.59776108467008</v>
      </c>
      <c r="I63" s="29">
        <v>300.02728812710802</v>
      </c>
      <c r="J63" s="29">
        <v>680.20462154744109</v>
      </c>
      <c r="K63" s="29">
        <v>921.52011801615731</v>
      </c>
      <c r="L63" s="29">
        <v>9656.2830773266905</v>
      </c>
    </row>
    <row r="64" spans="1:12" x14ac:dyDescent="0.3">
      <c r="A64" s="38">
        <v>9</v>
      </c>
      <c r="B64" s="4">
        <v>44255</v>
      </c>
      <c r="C64" s="29">
        <v>1395.3389267393613</v>
      </c>
      <c r="D64" s="29">
        <v>601.78443289904931</v>
      </c>
      <c r="E64" s="29">
        <v>1703.1122678701445</v>
      </c>
      <c r="F64" s="29">
        <v>1857.7381005745592</v>
      </c>
      <c r="G64" s="29">
        <v>1311.5520022754004</v>
      </c>
      <c r="H64" s="29">
        <v>845.59204799706129</v>
      </c>
      <c r="I64" s="29">
        <v>298.16247093164293</v>
      </c>
      <c r="J64" s="29">
        <v>674.45099882584304</v>
      </c>
      <c r="K64" s="29">
        <v>947.16708947460188</v>
      </c>
      <c r="L64" s="29">
        <v>9634.8983375876633</v>
      </c>
    </row>
    <row r="65" spans="1:12" x14ac:dyDescent="0.3">
      <c r="A65" s="38">
        <v>10</v>
      </c>
      <c r="B65" s="4">
        <v>44262</v>
      </c>
      <c r="C65" s="29">
        <v>1363.3594609645618</v>
      </c>
      <c r="D65" s="29">
        <v>620.99236434780346</v>
      </c>
      <c r="E65" s="29">
        <v>1679.3371096151711</v>
      </c>
      <c r="F65" s="29">
        <v>1842.5610708044378</v>
      </c>
      <c r="G65" s="29">
        <v>1264.599772642305</v>
      </c>
      <c r="H65" s="29">
        <v>1007.1780324883116</v>
      </c>
      <c r="I65" s="29">
        <v>327.53392282472709</v>
      </c>
      <c r="J65" s="29">
        <v>731.78748147257022</v>
      </c>
      <c r="K65" s="29">
        <v>924.60157086408731</v>
      </c>
      <c r="L65" s="29">
        <v>9761.9507860239755</v>
      </c>
    </row>
    <row r="66" spans="1:12" x14ac:dyDescent="0.3">
      <c r="A66" s="38">
        <v>11</v>
      </c>
      <c r="B66" s="4">
        <v>44269</v>
      </c>
      <c r="C66" s="29">
        <v>1269.6201795800039</v>
      </c>
      <c r="D66" s="29">
        <v>636.23264390699251</v>
      </c>
      <c r="E66" s="29">
        <v>1608.9153236756858</v>
      </c>
      <c r="F66" s="29">
        <v>1746.3394523493089</v>
      </c>
      <c r="G66" s="29">
        <v>1143.8621970475588</v>
      </c>
      <c r="H66" s="29">
        <v>844.81050803606013</v>
      </c>
      <c r="I66" s="29">
        <v>291.12685795750417</v>
      </c>
      <c r="J66" s="29">
        <v>659.41719122186055</v>
      </c>
      <c r="K66" s="29">
        <v>831.23871481956223</v>
      </c>
      <c r="L66" s="29">
        <v>9031.5630685945362</v>
      </c>
    </row>
    <row r="67" spans="1:12" x14ac:dyDescent="0.3">
      <c r="A67" s="38">
        <v>12</v>
      </c>
      <c r="B67" s="4">
        <v>44276</v>
      </c>
      <c r="C67" s="29">
        <v>1293.2172942906104</v>
      </c>
      <c r="D67" s="29">
        <v>588.61280881142488</v>
      </c>
      <c r="E67" s="29">
        <v>1564.568325837568</v>
      </c>
      <c r="F67" s="29">
        <v>1722.139435000021</v>
      </c>
      <c r="G67" s="29">
        <v>1163.7202054292077</v>
      </c>
      <c r="H67" s="29">
        <v>912.9258481519812</v>
      </c>
      <c r="I67" s="29">
        <v>287.72403149211249</v>
      </c>
      <c r="J67" s="29">
        <v>679.45695052133919</v>
      </c>
      <c r="K67" s="29">
        <v>938.6039079557936</v>
      </c>
      <c r="L67" s="29">
        <v>9150.9688074900587</v>
      </c>
    </row>
    <row r="68" spans="1:12" x14ac:dyDescent="0.3">
      <c r="A68" s="38">
        <v>13</v>
      </c>
      <c r="B68" s="4">
        <v>44283</v>
      </c>
      <c r="C68" s="29">
        <v>1359.3957428611311</v>
      </c>
      <c r="D68" s="29">
        <v>615.59197241975346</v>
      </c>
      <c r="E68" s="29">
        <v>1687.2528802741526</v>
      </c>
      <c r="F68" s="29">
        <v>1733.9434838237057</v>
      </c>
      <c r="G68" s="29">
        <v>1180.4107190044538</v>
      </c>
      <c r="H68" s="29">
        <v>864.20686941665519</v>
      </c>
      <c r="I68" s="29">
        <v>283.93070764153862</v>
      </c>
      <c r="J68" s="29">
        <v>660.63403371563959</v>
      </c>
      <c r="K68" s="29">
        <v>868.76302618419038</v>
      </c>
      <c r="L68" s="29">
        <v>9254.1294353412195</v>
      </c>
    </row>
    <row r="69" spans="1:12" x14ac:dyDescent="0.3">
      <c r="A69" s="38">
        <v>14</v>
      </c>
      <c r="B69" s="4">
        <v>44290</v>
      </c>
      <c r="C69" s="29">
        <v>1408.0402624795565</v>
      </c>
      <c r="D69" s="29">
        <v>672.76353101427389</v>
      </c>
      <c r="E69" s="29">
        <v>1727.8751891449276</v>
      </c>
      <c r="F69" s="29">
        <v>1833.6331655348067</v>
      </c>
      <c r="G69" s="29">
        <v>1179.6431282784058</v>
      </c>
      <c r="H69" s="29">
        <v>897.6970257923806</v>
      </c>
      <c r="I69" s="29">
        <v>374.68502484332879</v>
      </c>
      <c r="J69" s="29">
        <v>695.03618728875222</v>
      </c>
      <c r="K69" s="29">
        <v>895.86051160885449</v>
      </c>
      <c r="L69" s="29">
        <v>9685.2340259852863</v>
      </c>
    </row>
    <row r="70" spans="1:12" x14ac:dyDescent="0.3">
      <c r="A70" s="38">
        <v>15</v>
      </c>
      <c r="B70" s="4">
        <v>44297</v>
      </c>
      <c r="C70" s="29">
        <v>1382.9087691427258</v>
      </c>
      <c r="D70" s="29">
        <v>627.20553158379835</v>
      </c>
      <c r="E70" s="29">
        <v>1704.4780849206395</v>
      </c>
      <c r="F70" s="29">
        <v>1791.1880018042907</v>
      </c>
      <c r="G70" s="29">
        <v>1178.5642418228965</v>
      </c>
      <c r="H70" s="29">
        <v>840.41922848787567</v>
      </c>
      <c r="I70" s="29">
        <v>361.79700615154923</v>
      </c>
      <c r="J70" s="29">
        <v>813.35557429838229</v>
      </c>
      <c r="K70" s="29">
        <v>990.12518484138968</v>
      </c>
      <c r="L70" s="29">
        <v>9690.0416230535484</v>
      </c>
    </row>
    <row r="71" spans="1:12" x14ac:dyDescent="0.3">
      <c r="A71" s="38">
        <v>16</v>
      </c>
      <c r="B71" s="4">
        <v>44304</v>
      </c>
      <c r="C71" s="29">
        <v>1353.5738185394428</v>
      </c>
      <c r="D71" s="29">
        <v>748.63711434179515</v>
      </c>
      <c r="E71" s="29">
        <v>1714.4083584237733</v>
      </c>
      <c r="F71" s="29">
        <v>1735.4165204783817</v>
      </c>
      <c r="G71" s="29">
        <v>1222.102099854671</v>
      </c>
      <c r="H71" s="29">
        <v>889.62915156212807</v>
      </c>
      <c r="I71" s="29">
        <v>347.86675877278356</v>
      </c>
      <c r="J71" s="29">
        <v>749.7394584645607</v>
      </c>
      <c r="K71" s="29">
        <v>878.27571215745263</v>
      </c>
      <c r="L71" s="29">
        <v>9639.6489925949882</v>
      </c>
    </row>
    <row r="72" spans="1:12" x14ac:dyDescent="0.3">
      <c r="A72" s="38">
        <v>17</v>
      </c>
      <c r="B72" s="4">
        <v>44311</v>
      </c>
      <c r="C72" s="29">
        <v>1342.510281672779</v>
      </c>
      <c r="D72" s="29">
        <v>745.6675126739558</v>
      </c>
      <c r="E72" s="29">
        <v>1759.3672624261812</v>
      </c>
      <c r="F72" s="29">
        <v>1764.2376985261235</v>
      </c>
      <c r="G72" s="29">
        <v>1136.1366605561459</v>
      </c>
      <c r="H72" s="29">
        <v>862.19064442513911</v>
      </c>
      <c r="I72" s="29">
        <v>454.16366607213217</v>
      </c>
      <c r="J72" s="29">
        <v>777.64426193197164</v>
      </c>
      <c r="K72" s="29">
        <v>879.73458000092228</v>
      </c>
      <c r="L72" s="29">
        <v>9721.6525682853498</v>
      </c>
    </row>
    <row r="73" spans="1:12" x14ac:dyDescent="0.3">
      <c r="A73" s="38">
        <v>18</v>
      </c>
      <c r="B73" s="4">
        <v>44318</v>
      </c>
      <c r="C73" s="29">
        <v>1398.6285928803663</v>
      </c>
      <c r="D73" s="29">
        <v>802.93201106409674</v>
      </c>
      <c r="E73" s="29">
        <v>1801.2364868337584</v>
      </c>
      <c r="F73" s="29">
        <v>1826.3745135531015</v>
      </c>
      <c r="G73" s="29">
        <v>1227.8853893387941</v>
      </c>
      <c r="H73" s="29">
        <v>913.81240655836973</v>
      </c>
      <c r="I73" s="29">
        <v>462.13678319160607</v>
      </c>
      <c r="J73" s="29">
        <v>832.37872321018199</v>
      </c>
      <c r="K73" s="29">
        <v>1017.2950724702182</v>
      </c>
      <c r="L73" s="29">
        <v>10282.679979100492</v>
      </c>
    </row>
    <row r="74" spans="1:12" x14ac:dyDescent="0.3">
      <c r="A74" s="38">
        <v>19</v>
      </c>
      <c r="B74" s="4">
        <v>44325</v>
      </c>
      <c r="C74" s="29">
        <v>1437.2717881077256</v>
      </c>
      <c r="D74" s="29">
        <v>852.87862008878005</v>
      </c>
      <c r="E74" s="29">
        <v>1845.8538867432833</v>
      </c>
      <c r="F74" s="29">
        <v>1804.8770732179407</v>
      </c>
      <c r="G74" s="29">
        <v>1224.7666102102617</v>
      </c>
      <c r="H74" s="29">
        <v>971.18971069248596</v>
      </c>
      <c r="I74" s="29">
        <v>534.06298171435947</v>
      </c>
      <c r="J74" s="29">
        <v>896.73751802415131</v>
      </c>
      <c r="K74" s="29">
        <v>1039.2653450723594</v>
      </c>
      <c r="L74" s="29">
        <v>10606.903533871347</v>
      </c>
    </row>
    <row r="75" spans="1:12" x14ac:dyDescent="0.3">
      <c r="A75" s="38">
        <v>20</v>
      </c>
      <c r="B75" s="4">
        <v>44332</v>
      </c>
      <c r="C75" s="29">
        <v>1376.8732080354598</v>
      </c>
      <c r="D75" s="29">
        <v>896.21460131066465</v>
      </c>
      <c r="E75" s="29">
        <v>2075.1433159388316</v>
      </c>
      <c r="F75" s="29">
        <v>1842.8444194051233</v>
      </c>
      <c r="G75" s="29">
        <v>1221.6992031250147</v>
      </c>
      <c r="H75" s="29">
        <v>908.46268929278688</v>
      </c>
      <c r="I75" s="29">
        <v>502.55966309717871</v>
      </c>
      <c r="J75" s="29">
        <v>887.92116809318338</v>
      </c>
      <c r="K75" s="29">
        <v>981.77809399091439</v>
      </c>
      <c r="L75" s="29">
        <v>10693.496362289159</v>
      </c>
    </row>
    <row r="76" spans="1:12" x14ac:dyDescent="0.3">
      <c r="A76" s="38">
        <v>21</v>
      </c>
      <c r="B76" s="4">
        <v>44339</v>
      </c>
      <c r="C76" s="29">
        <v>1410.7759520140839</v>
      </c>
      <c r="D76" s="29">
        <v>920.87619665363979</v>
      </c>
      <c r="E76" s="29">
        <v>2133.9654020022554</v>
      </c>
      <c r="F76" s="29">
        <v>1827.0378946568267</v>
      </c>
      <c r="G76" s="29">
        <v>1180.219230120807</v>
      </c>
      <c r="H76" s="29">
        <v>984.25947764382454</v>
      </c>
      <c r="I76" s="29">
        <v>541.31863747502416</v>
      </c>
      <c r="J76" s="29">
        <v>1003.9780354345818</v>
      </c>
      <c r="K76" s="29">
        <v>1113.3248118933147</v>
      </c>
      <c r="L76" s="29">
        <v>11115.755637894359</v>
      </c>
    </row>
    <row r="77" spans="1:12" x14ac:dyDescent="0.3">
      <c r="A77" s="38">
        <v>22</v>
      </c>
      <c r="B77" s="4">
        <v>44346</v>
      </c>
      <c r="C77" s="29">
        <v>1545.5750135499306</v>
      </c>
      <c r="D77" s="29">
        <v>947.89943400209381</v>
      </c>
      <c r="E77" s="29">
        <v>2563.5881520509674</v>
      </c>
      <c r="F77" s="29">
        <v>2055.8744680009095</v>
      </c>
      <c r="G77" s="29">
        <v>1426.4746015299343</v>
      </c>
      <c r="H77" s="29">
        <v>1098.7432177833657</v>
      </c>
      <c r="I77" s="29">
        <v>595.69306775394421</v>
      </c>
      <c r="J77" s="29">
        <v>1048.480121260136</v>
      </c>
      <c r="K77" s="29">
        <v>1050.5765235082547</v>
      </c>
      <c r="L77" s="29">
        <v>12332.904599439535</v>
      </c>
    </row>
    <row r="78" spans="1:12" x14ac:dyDescent="0.3">
      <c r="A78" s="38">
        <v>23</v>
      </c>
      <c r="B78" s="4">
        <v>44353</v>
      </c>
      <c r="C78" s="29">
        <v>1605.0566768024667</v>
      </c>
      <c r="D78" s="29">
        <v>993.39682474257961</v>
      </c>
      <c r="E78" s="29">
        <v>2824.4274115661456</v>
      </c>
      <c r="F78" s="29">
        <v>2009.2596362016679</v>
      </c>
      <c r="G78" s="29">
        <v>1543.2998671264977</v>
      </c>
      <c r="H78" s="29">
        <v>1199.4464926019887</v>
      </c>
      <c r="I78" s="29">
        <v>545.71902514160433</v>
      </c>
      <c r="J78" s="29">
        <v>1117.0726444617101</v>
      </c>
      <c r="K78" s="29">
        <v>1215.8648151154712</v>
      </c>
      <c r="L78" s="29">
        <v>13053.543393760132</v>
      </c>
    </row>
    <row r="79" spans="1:12" x14ac:dyDescent="0.3">
      <c r="A79" s="38">
        <v>24</v>
      </c>
      <c r="B79" s="4">
        <v>44360</v>
      </c>
      <c r="C79" s="29">
        <v>1425.629277180198</v>
      </c>
      <c r="D79" s="29">
        <v>867.86352730320698</v>
      </c>
      <c r="E79" s="29">
        <v>3458.3893507881667</v>
      </c>
      <c r="F79" s="29">
        <v>1940.9436177256953</v>
      </c>
      <c r="G79" s="29">
        <v>1435.5071951287923</v>
      </c>
      <c r="H79" s="29">
        <v>1105.8598664806191</v>
      </c>
      <c r="I79" s="29">
        <v>436.26941544691283</v>
      </c>
      <c r="J79" s="29">
        <v>991.04199020554825</v>
      </c>
      <c r="K79" s="29">
        <v>1131.2722895317311</v>
      </c>
      <c r="L79" s="29">
        <v>12792.77652979087</v>
      </c>
    </row>
    <row r="80" spans="1:12" x14ac:dyDescent="0.3">
      <c r="A80" s="38">
        <v>25</v>
      </c>
      <c r="B80" s="4">
        <v>44367</v>
      </c>
      <c r="C80" s="29">
        <v>1608.4945516741118</v>
      </c>
      <c r="D80" s="29">
        <v>813.14997598383866</v>
      </c>
      <c r="E80" s="29">
        <v>4472.8447556630654</v>
      </c>
      <c r="F80" s="29">
        <v>2023.5433649655597</v>
      </c>
      <c r="G80" s="29">
        <v>1510.8693890707061</v>
      </c>
      <c r="H80" s="29">
        <v>1206.1171451603268</v>
      </c>
      <c r="I80" s="29">
        <v>433.81751289807437</v>
      </c>
      <c r="J80" s="29">
        <v>1228.8756459637257</v>
      </c>
      <c r="K80" s="29">
        <v>1348.80231777634</v>
      </c>
      <c r="L80" s="29">
        <v>14646.51465915575</v>
      </c>
    </row>
    <row r="81" spans="1:12" x14ac:dyDescent="0.3">
      <c r="A81" s="38">
        <v>26</v>
      </c>
      <c r="B81" s="4">
        <v>44374</v>
      </c>
      <c r="C81" s="29">
        <v>1630.3601160562596</v>
      </c>
      <c r="D81" s="29">
        <v>856.08459245621634</v>
      </c>
      <c r="E81" s="29">
        <v>5332.8765260915798</v>
      </c>
      <c r="F81" s="29">
        <v>2053.3306873363299</v>
      </c>
      <c r="G81" s="29">
        <v>1841.2929558726537</v>
      </c>
      <c r="H81" s="29">
        <v>1351.2808284001969</v>
      </c>
      <c r="I81" s="29">
        <v>454.23780082701199</v>
      </c>
      <c r="J81" s="29">
        <v>1291.2611203884499</v>
      </c>
      <c r="K81" s="29">
        <v>1492.0227004982439</v>
      </c>
      <c r="L81" s="29">
        <v>16302.747327926943</v>
      </c>
    </row>
    <row r="82" spans="1:12" x14ac:dyDescent="0.3">
      <c r="A82" s="38">
        <v>27</v>
      </c>
      <c r="B82" s="4">
        <v>44381</v>
      </c>
      <c r="C82" s="29">
        <v>1767.401430830103</v>
      </c>
      <c r="D82" s="29">
        <v>895.58059030224376</v>
      </c>
      <c r="E82" s="29">
        <v>5521.1217203663873</v>
      </c>
      <c r="F82" s="29">
        <v>2229.7891505189582</v>
      </c>
      <c r="G82" s="29">
        <v>2381.2861988723644</v>
      </c>
      <c r="H82" s="29">
        <v>1588.4073636324067</v>
      </c>
      <c r="I82" s="29">
        <v>448.68684710386412</v>
      </c>
      <c r="J82" s="29">
        <v>1445.6766883952687</v>
      </c>
      <c r="K82" s="29">
        <v>1716.00835260145</v>
      </c>
      <c r="L82" s="29">
        <v>17993.958342623046</v>
      </c>
    </row>
    <row r="83" spans="1:12" x14ac:dyDescent="0.3">
      <c r="A83" s="38">
        <v>28</v>
      </c>
      <c r="B83" s="4">
        <v>44388</v>
      </c>
      <c r="C83" s="29">
        <v>2040.921742794284</v>
      </c>
      <c r="D83" s="29">
        <v>929.48490213395405</v>
      </c>
      <c r="E83" s="29">
        <v>5387.2298891735472</v>
      </c>
      <c r="F83" s="29">
        <v>2784.0835464127185</v>
      </c>
      <c r="G83" s="29">
        <v>2789.2372377297588</v>
      </c>
      <c r="H83" s="29">
        <v>1850.7750568369302</v>
      </c>
      <c r="I83" s="29">
        <v>524.43814539850302</v>
      </c>
      <c r="J83" s="29">
        <v>1639.5621866624479</v>
      </c>
      <c r="K83" s="29">
        <v>1968.042827742428</v>
      </c>
      <c r="L83" s="29">
        <v>19913.775534884571</v>
      </c>
    </row>
    <row r="84" spans="1:12" x14ac:dyDescent="0.3">
      <c r="A84" s="38">
        <v>29</v>
      </c>
      <c r="B84" s="4">
        <v>44395</v>
      </c>
      <c r="C84" s="29">
        <v>2099.2281268980032</v>
      </c>
      <c r="D84" s="29">
        <v>970.02066852573444</v>
      </c>
      <c r="E84" s="29">
        <v>4444.3718475977548</v>
      </c>
      <c r="F84" s="29">
        <v>2980.5155700185578</v>
      </c>
      <c r="G84" s="29">
        <v>2808.2161327079716</v>
      </c>
      <c r="H84" s="29">
        <v>1915.1915844591792</v>
      </c>
      <c r="I84" s="29">
        <v>482.83190060210336</v>
      </c>
      <c r="J84" s="29">
        <v>1675.7533951852724</v>
      </c>
      <c r="K84" s="29">
        <v>2143.701729075126</v>
      </c>
      <c r="L84" s="29">
        <v>19519.830955069701</v>
      </c>
    </row>
    <row r="85" spans="1:12" x14ac:dyDescent="0.3">
      <c r="A85" s="38">
        <v>30</v>
      </c>
      <c r="B85" s="4">
        <v>44402</v>
      </c>
      <c r="C85" s="29">
        <v>1843.6733901267285</v>
      </c>
      <c r="D85" s="29">
        <v>989.7907678073276</v>
      </c>
      <c r="E85" s="29">
        <v>3721.1123184939415</v>
      </c>
      <c r="F85" s="29">
        <v>3041.7784904803129</v>
      </c>
      <c r="G85" s="29">
        <v>2490.6754164165618</v>
      </c>
      <c r="H85" s="29">
        <v>1729.973737777897</v>
      </c>
      <c r="I85" s="29">
        <v>468.28439599457852</v>
      </c>
      <c r="J85" s="29">
        <v>1336.9675328960229</v>
      </c>
      <c r="K85" s="29">
        <v>2254.0159648229564</v>
      </c>
      <c r="L85" s="29">
        <v>17876.272014816328</v>
      </c>
    </row>
    <row r="86" spans="1:12" x14ac:dyDescent="0.3">
      <c r="A86" s="38">
        <v>31</v>
      </c>
      <c r="B86" s="4">
        <v>44409</v>
      </c>
      <c r="C86" s="29">
        <v>1977.0775000607214</v>
      </c>
      <c r="D86" s="29">
        <v>872.1168922519505</v>
      </c>
      <c r="E86" s="29">
        <v>2895.4523095084219</v>
      </c>
      <c r="F86" s="29">
        <v>2893.9704441600552</v>
      </c>
      <c r="G86" s="29">
        <v>1987.8647430827907</v>
      </c>
      <c r="H86" s="29">
        <v>1492.5454152978737</v>
      </c>
      <c r="I86" s="29">
        <v>444.57409603513963</v>
      </c>
      <c r="J86" s="29">
        <v>1207.2114353570594</v>
      </c>
      <c r="K86" s="29">
        <v>2279.5616221442078</v>
      </c>
      <c r="L86" s="29">
        <v>16050.374457898219</v>
      </c>
    </row>
    <row r="87" spans="1:12" x14ac:dyDescent="0.3">
      <c r="A87" s="38">
        <v>32</v>
      </c>
      <c r="B87" s="4">
        <v>44416</v>
      </c>
      <c r="C87" s="29">
        <v>1911.1057567019952</v>
      </c>
      <c r="D87" s="29">
        <v>795.14931502058994</v>
      </c>
      <c r="E87" s="29">
        <v>2452.0877124233903</v>
      </c>
      <c r="F87" s="29">
        <v>2864.6298526155661</v>
      </c>
      <c r="G87" s="29">
        <v>1522.5096567014634</v>
      </c>
      <c r="H87" s="29">
        <v>1285.3618475436028</v>
      </c>
      <c r="I87" s="29">
        <v>439.90139096034147</v>
      </c>
      <c r="J87" s="29">
        <v>1022.9310149148858</v>
      </c>
      <c r="K87" s="29">
        <v>2124.6398835716582</v>
      </c>
      <c r="L87" s="29">
        <v>14418.316430453493</v>
      </c>
    </row>
    <row r="88" spans="1:12" x14ac:dyDescent="0.3">
      <c r="A88" s="38">
        <v>33</v>
      </c>
      <c r="B88" s="4">
        <v>44423</v>
      </c>
      <c r="C88" s="29">
        <v>2129.4507066016354</v>
      </c>
      <c r="D88" s="29">
        <v>873.70920413506087</v>
      </c>
      <c r="E88" s="29">
        <v>2151.2748403535825</v>
      </c>
      <c r="F88" s="29">
        <v>3088.5137852110856</v>
      </c>
      <c r="G88" s="29">
        <v>1513.1708815766942</v>
      </c>
      <c r="H88" s="29">
        <v>1237.8963375108103</v>
      </c>
      <c r="I88" s="29">
        <v>493.29271113552193</v>
      </c>
      <c r="J88" s="29">
        <v>1028.8722945107941</v>
      </c>
      <c r="K88" s="29">
        <v>2067.6351819024653</v>
      </c>
      <c r="L88" s="29">
        <v>14583.81594293765</v>
      </c>
    </row>
    <row r="89" spans="1:12" x14ac:dyDescent="0.3">
      <c r="A89" s="38">
        <v>34</v>
      </c>
      <c r="B89" s="4">
        <v>44430</v>
      </c>
      <c r="C89" s="29">
        <v>2191.3763422376769</v>
      </c>
      <c r="D89" s="29">
        <v>816.79289265465968</v>
      </c>
      <c r="E89" s="29">
        <v>1922.0364408083049</v>
      </c>
      <c r="F89" s="29">
        <v>2939.2000250120755</v>
      </c>
      <c r="G89" s="29">
        <v>1362.549340536621</v>
      </c>
      <c r="H89" s="29">
        <v>1288.5480618770198</v>
      </c>
      <c r="I89" s="29">
        <v>444.67274623918388</v>
      </c>
      <c r="J89" s="29">
        <v>907.17835611033775</v>
      </c>
      <c r="K89" s="29">
        <v>1818.634143058965</v>
      </c>
      <c r="L89" s="29">
        <v>13690.988348534844</v>
      </c>
    </row>
    <row r="90" spans="1:12" x14ac:dyDescent="0.3">
      <c r="A90" s="38">
        <v>35</v>
      </c>
      <c r="B90" s="4">
        <v>44437</v>
      </c>
      <c r="C90" s="29">
        <v>2161.8389450254754</v>
      </c>
      <c r="D90" s="29">
        <v>813.13231285033316</v>
      </c>
      <c r="E90" s="29">
        <v>1870.134504468263</v>
      </c>
      <c r="F90" s="29">
        <v>2927.0301175474797</v>
      </c>
      <c r="G90" s="29">
        <v>1345.7578191236314</v>
      </c>
      <c r="H90" s="29">
        <v>1076.3514153825342</v>
      </c>
      <c r="I90" s="29">
        <v>459.3213099518922</v>
      </c>
      <c r="J90" s="29">
        <v>916.59789681337134</v>
      </c>
      <c r="K90" s="29">
        <v>1752.6026057373533</v>
      </c>
      <c r="L90" s="29">
        <v>13322.766926900333</v>
      </c>
    </row>
    <row r="91" spans="1:12" x14ac:dyDescent="0.3">
      <c r="A91" s="38">
        <v>36</v>
      </c>
      <c r="B91" s="4">
        <v>44444</v>
      </c>
      <c r="C91" s="29">
        <v>2105.3838557746089</v>
      </c>
      <c r="D91" s="29">
        <v>714.6869492911959</v>
      </c>
      <c r="E91" s="29">
        <v>1727.9213366244471</v>
      </c>
      <c r="F91" s="29">
        <v>2583.2893022222806</v>
      </c>
      <c r="G91" s="29">
        <v>1234.8675542737114</v>
      </c>
      <c r="H91" s="29">
        <v>1044.9119367237899</v>
      </c>
      <c r="I91" s="29">
        <v>446.72114832973773</v>
      </c>
      <c r="J91" s="29">
        <v>799.49159653297625</v>
      </c>
      <c r="K91" s="29">
        <v>1548.1677112654586</v>
      </c>
      <c r="L91" s="29">
        <v>12205.441391038206</v>
      </c>
    </row>
    <row r="92" spans="1:12" x14ac:dyDescent="0.3">
      <c r="A92" s="38">
        <v>37</v>
      </c>
      <c r="B92" s="4">
        <v>44451</v>
      </c>
      <c r="C92" s="29">
        <v>1764.232610335805</v>
      </c>
      <c r="D92" s="29">
        <v>656.64782983273403</v>
      </c>
      <c r="E92" s="29">
        <v>1734.7055164969038</v>
      </c>
      <c r="F92" s="29">
        <v>2164.1155482658705</v>
      </c>
      <c r="G92" s="29">
        <v>1285.3759172571058</v>
      </c>
      <c r="H92" s="29">
        <v>947.84976438328954</v>
      </c>
      <c r="I92" s="29">
        <v>395.77505705978501</v>
      </c>
      <c r="J92" s="29">
        <v>714.03139790956629</v>
      </c>
      <c r="K92" s="29">
        <v>1240.5165657163129</v>
      </c>
      <c r="L92" s="29">
        <v>10903.250207257372</v>
      </c>
    </row>
    <row r="93" spans="1:12" x14ac:dyDescent="0.3">
      <c r="A93" s="38">
        <v>38</v>
      </c>
      <c r="B93" s="4">
        <v>44458</v>
      </c>
      <c r="C93" s="29">
        <v>1702.8393553132717</v>
      </c>
      <c r="D93" s="29">
        <v>627.08207301767868</v>
      </c>
      <c r="E93" s="29">
        <v>1599.3863154017372</v>
      </c>
      <c r="F93" s="29">
        <v>2055.442327630371</v>
      </c>
      <c r="G93" s="29">
        <v>1212.701056100155</v>
      </c>
      <c r="H93" s="29">
        <v>872.0066915389632</v>
      </c>
      <c r="I93" s="29">
        <v>394.28167175403701</v>
      </c>
      <c r="J93" s="29">
        <v>664.29877531037027</v>
      </c>
      <c r="K93" s="29">
        <v>1121.7795022638747</v>
      </c>
      <c r="L93" s="29">
        <v>10249.81776833046</v>
      </c>
    </row>
    <row r="94" spans="1:12" x14ac:dyDescent="0.3">
      <c r="A94" s="38">
        <v>39</v>
      </c>
      <c r="B94" s="4">
        <v>44465</v>
      </c>
      <c r="C94" s="29">
        <v>1317.5031811150138</v>
      </c>
      <c r="D94" s="29">
        <v>537.81905416879476</v>
      </c>
      <c r="E94" s="29">
        <v>1633.535517456346</v>
      </c>
      <c r="F94" s="29">
        <v>1764.7516285417514</v>
      </c>
      <c r="G94" s="29">
        <v>1156.0568880227065</v>
      </c>
      <c r="H94" s="29">
        <v>807.2927976725324</v>
      </c>
      <c r="I94" s="29">
        <v>349.17425720277674</v>
      </c>
      <c r="J94" s="29">
        <v>657.26232952840576</v>
      </c>
      <c r="K94" s="29">
        <v>1093.2298401991065</v>
      </c>
      <c r="L94" s="29">
        <v>9316.6254939074352</v>
      </c>
    </row>
    <row r="95" spans="1:12" x14ac:dyDescent="0.3">
      <c r="A95" s="102" t="s">
        <v>171</v>
      </c>
      <c r="B95" s="103"/>
      <c r="C95" s="30">
        <f>SUM(C3:C94)</f>
        <v>163614.25660496196</v>
      </c>
      <c r="D95" s="30">
        <f t="shared" ref="D95:L95" si="0">SUM(D3:D94)</f>
        <v>61980.756172388537</v>
      </c>
      <c r="E95" s="30">
        <f t="shared" si="0"/>
        <v>192243.70510849159</v>
      </c>
      <c r="F95" s="30">
        <f t="shared" si="0"/>
        <v>202623.66665026144</v>
      </c>
      <c r="G95" s="30">
        <f t="shared" si="0"/>
        <v>124776.67118370972</v>
      </c>
      <c r="H95" s="30">
        <f t="shared" si="0"/>
        <v>90545.486483562723</v>
      </c>
      <c r="I95" s="30">
        <f t="shared" si="0"/>
        <v>31705.717750783668</v>
      </c>
      <c r="J95" s="30">
        <f t="shared" si="0"/>
        <v>73374.747407852701</v>
      </c>
      <c r="K95" s="30">
        <f t="shared" si="0"/>
        <v>109627.95415230276</v>
      </c>
      <c r="L95" s="30">
        <f t="shared" si="0"/>
        <v>1050492.9588293149</v>
      </c>
    </row>
    <row r="96" spans="1:12" ht="16.2" customHeight="1" x14ac:dyDescent="0.3">
      <c r="A96" s="98" t="s">
        <v>8</v>
      </c>
      <c r="B96" s="99"/>
      <c r="C96" s="99"/>
      <c r="D96" s="99"/>
      <c r="E96" s="99"/>
      <c r="F96" s="99"/>
      <c r="G96" s="99"/>
      <c r="H96" s="99"/>
      <c r="I96" s="99"/>
      <c r="J96" s="99"/>
      <c r="K96" s="99"/>
      <c r="L96" s="99"/>
    </row>
    <row r="97" spans="1:12" x14ac:dyDescent="0.3">
      <c r="A97" s="104" t="s">
        <v>173</v>
      </c>
      <c r="B97" s="105"/>
      <c r="C97" s="31">
        <v>42432.2246956171</v>
      </c>
      <c r="D97" s="31">
        <v>14649.293156526728</v>
      </c>
      <c r="E97" s="31">
        <v>55310.916224106055</v>
      </c>
      <c r="F97" s="31">
        <v>53652.07205551034</v>
      </c>
      <c r="G97" s="31">
        <v>27042.707709824466</v>
      </c>
      <c r="H97" s="31">
        <v>20419.387207551561</v>
      </c>
      <c r="I97" s="31">
        <v>6946.212329802458</v>
      </c>
      <c r="J97" s="31">
        <v>15103.330909935785</v>
      </c>
      <c r="K97" s="31">
        <v>27322.842564889557</v>
      </c>
      <c r="L97" s="31">
        <v>262878.98685376404</v>
      </c>
    </row>
  </sheetData>
  <mergeCells count="5">
    <mergeCell ref="A96:L96"/>
    <mergeCell ref="C1:L1"/>
    <mergeCell ref="A1:B2"/>
    <mergeCell ref="A95:B95"/>
    <mergeCell ref="A97:B9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97"/>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375.91121772498127</v>
      </c>
      <c r="F3" s="29">
        <v>418.06105990012202</v>
      </c>
      <c r="G3" s="29">
        <v>420.96866737478081</v>
      </c>
      <c r="H3" s="29">
        <v>166.24630920145245</v>
      </c>
      <c r="I3" s="29">
        <v>209.35059701249594</v>
      </c>
      <c r="J3" s="29">
        <v>336.20377691071189</v>
      </c>
    </row>
    <row r="4" spans="1:10" x14ac:dyDescent="0.3">
      <c r="A4" s="32">
        <v>2</v>
      </c>
      <c r="B4" s="4">
        <v>43835</v>
      </c>
      <c r="C4" s="29">
        <v>142.68106464102408</v>
      </c>
      <c r="D4" s="29">
        <v>523.88314503208244</v>
      </c>
      <c r="E4" s="29">
        <v>423.08394163359122</v>
      </c>
      <c r="F4" s="29">
        <v>410.44070574938246</v>
      </c>
      <c r="G4" s="29">
        <v>423.58038504062154</v>
      </c>
      <c r="H4" s="29">
        <v>123.8955393356065</v>
      </c>
      <c r="I4" s="29">
        <v>174.6819573561549</v>
      </c>
      <c r="J4" s="29">
        <v>362.55404553770461</v>
      </c>
    </row>
    <row r="5" spans="1:10" x14ac:dyDescent="0.3">
      <c r="A5" s="29">
        <v>3</v>
      </c>
      <c r="B5" s="4">
        <v>43842</v>
      </c>
      <c r="C5" s="29">
        <v>136.36397987688724</v>
      </c>
      <c r="D5" s="29">
        <v>500.20469644483074</v>
      </c>
      <c r="E5" s="29">
        <v>404.28623537572207</v>
      </c>
      <c r="F5" s="29">
        <v>428.92178908802509</v>
      </c>
      <c r="G5" s="29">
        <v>402.05277273839738</v>
      </c>
      <c r="H5" s="29">
        <v>124.25332697638592</v>
      </c>
      <c r="I5" s="29">
        <v>214.18050419487491</v>
      </c>
      <c r="J5" s="29">
        <v>301.89752290158003</v>
      </c>
    </row>
    <row r="6" spans="1:10" x14ac:dyDescent="0.3">
      <c r="A6" s="29">
        <v>4</v>
      </c>
      <c r="B6" s="4">
        <v>43849</v>
      </c>
      <c r="C6" s="29">
        <v>149.18697362888344</v>
      </c>
      <c r="D6" s="29">
        <v>502.87255780698706</v>
      </c>
      <c r="E6" s="29">
        <v>385.7287039286104</v>
      </c>
      <c r="F6" s="29">
        <v>360.0953596924025</v>
      </c>
      <c r="G6" s="29">
        <v>414.69518514506797</v>
      </c>
      <c r="H6" s="29">
        <v>121.91631540054627</v>
      </c>
      <c r="I6" s="29">
        <v>162.82921642422201</v>
      </c>
      <c r="J6" s="29">
        <v>305.3036120538427</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435.82800179700621</v>
      </c>
      <c r="G8" s="29">
        <v>428.78080669299544</v>
      </c>
      <c r="H8" s="29">
        <v>161.82534777716211</v>
      </c>
      <c r="I8" s="29">
        <v>202.22688048905928</v>
      </c>
      <c r="J8" s="29">
        <v>328.39827597282999</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355.53894774999094</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390.05871791015431</v>
      </c>
      <c r="G11" s="29">
        <v>424.30781689678815</v>
      </c>
      <c r="H11" s="29">
        <v>133.35775580190412</v>
      </c>
      <c r="I11" s="29">
        <v>160.78813265589392</v>
      </c>
      <c r="J11" s="29">
        <v>357.151271959464</v>
      </c>
    </row>
    <row r="12" spans="1:10" x14ac:dyDescent="0.3">
      <c r="A12" s="29">
        <v>10</v>
      </c>
      <c r="B12" s="4">
        <v>43891</v>
      </c>
      <c r="C12" s="29">
        <v>148.90286991688299</v>
      </c>
      <c r="D12" s="29">
        <v>524.16824308389835</v>
      </c>
      <c r="E12" s="29">
        <v>416.01755477925451</v>
      </c>
      <c r="F12" s="29">
        <v>400.65778392280686</v>
      </c>
      <c r="G12" s="29">
        <v>455.65275732741168</v>
      </c>
      <c r="H12" s="29">
        <v>130.39865849500899</v>
      </c>
      <c r="I12" s="29">
        <v>189.54141322712005</v>
      </c>
      <c r="J12" s="29">
        <v>364.84737331482745</v>
      </c>
    </row>
    <row r="13" spans="1:10" x14ac:dyDescent="0.3">
      <c r="A13" s="29">
        <v>11</v>
      </c>
      <c r="B13" s="4">
        <v>43898</v>
      </c>
      <c r="C13" s="29">
        <v>117.76498257183388</v>
      </c>
      <c r="D13" s="29">
        <v>509.14107391852781</v>
      </c>
      <c r="E13" s="29">
        <v>402.61833870421344</v>
      </c>
      <c r="F13" s="29">
        <v>382.75801112132319</v>
      </c>
      <c r="G13" s="29">
        <v>435.9879974821938</v>
      </c>
      <c r="H13" s="29">
        <v>135.94732698457835</v>
      </c>
      <c r="I13" s="29">
        <v>170.68084352122293</v>
      </c>
      <c r="J13" s="29">
        <v>359.20565632359632</v>
      </c>
    </row>
    <row r="14" spans="1:10" x14ac:dyDescent="0.3">
      <c r="A14" s="29">
        <v>12</v>
      </c>
      <c r="B14" s="4">
        <v>43905</v>
      </c>
      <c r="C14" s="29">
        <v>112.6829252201093</v>
      </c>
      <c r="D14" s="29">
        <v>493.13199289664527</v>
      </c>
      <c r="E14" s="29">
        <v>434.5194766306098</v>
      </c>
      <c r="F14" s="29">
        <v>382.28208539423468</v>
      </c>
      <c r="G14" s="29">
        <v>443.89874649192001</v>
      </c>
      <c r="H14" s="29">
        <v>117.03706772757688</v>
      </c>
      <c r="I14" s="29">
        <v>170.54018736036249</v>
      </c>
      <c r="J14" s="29">
        <v>379.67983954841708</v>
      </c>
    </row>
    <row r="15" spans="1:10" x14ac:dyDescent="0.3">
      <c r="A15" s="29">
        <v>13</v>
      </c>
      <c r="B15" s="4">
        <v>43912</v>
      </c>
      <c r="C15" s="29">
        <v>127.82370906471938</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132.46249085953488</v>
      </c>
      <c r="D16" s="29">
        <v>527.42008409732762</v>
      </c>
      <c r="E16" s="29">
        <v>400.78915156488392</v>
      </c>
      <c r="F16" s="29">
        <v>376.5884897697922</v>
      </c>
      <c r="G16" s="29">
        <v>388.09235958062527</v>
      </c>
      <c r="H16" s="29">
        <v>127.26559161134128</v>
      </c>
      <c r="I16" s="29">
        <v>195.47223902684135</v>
      </c>
      <c r="J16" s="29">
        <v>325.69075993893961</v>
      </c>
    </row>
    <row r="17" spans="1:10" x14ac:dyDescent="0.3">
      <c r="A17" s="29">
        <v>15</v>
      </c>
      <c r="B17" s="4">
        <v>43926</v>
      </c>
      <c r="C17" s="29">
        <v>122.9695015270365</v>
      </c>
      <c r="D17" s="29">
        <v>569.87584741633827</v>
      </c>
      <c r="E17" s="29">
        <v>429.42610386894285</v>
      </c>
      <c r="F17" s="29">
        <v>351.99400077652035</v>
      </c>
      <c r="G17" s="29">
        <v>445.18326412799536</v>
      </c>
      <c r="H17" s="29">
        <v>121.8912364132546</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425.3980462468794</v>
      </c>
      <c r="H18" s="29">
        <v>152.08855431958341</v>
      </c>
      <c r="I18" s="29">
        <v>195.72706364407443</v>
      </c>
      <c r="J18" s="29">
        <v>282.23437039526937</v>
      </c>
    </row>
    <row r="19" spans="1:10" x14ac:dyDescent="0.3">
      <c r="A19" s="29">
        <v>17</v>
      </c>
      <c r="B19" s="4">
        <v>43940</v>
      </c>
      <c r="C19" s="29">
        <v>141.5474012696786</v>
      </c>
      <c r="D19" s="29">
        <v>515.60943785536551</v>
      </c>
      <c r="E19" s="29">
        <v>374.74560939217986</v>
      </c>
      <c r="F19" s="29">
        <v>363.81790590009251</v>
      </c>
      <c r="G19" s="29">
        <v>381.91515769121304</v>
      </c>
      <c r="H19" s="29">
        <v>114.91660435415884</v>
      </c>
      <c r="I19" s="29">
        <v>186.20065633905335</v>
      </c>
      <c r="J19" s="29">
        <v>330.2706488263068</v>
      </c>
    </row>
    <row r="20" spans="1:10" x14ac:dyDescent="0.3">
      <c r="A20" s="29">
        <v>18</v>
      </c>
      <c r="B20" s="4">
        <v>43947</v>
      </c>
      <c r="C20" s="29">
        <v>118.4390408629034</v>
      </c>
      <c r="D20" s="29">
        <v>479.01793738448021</v>
      </c>
      <c r="E20" s="29">
        <v>383.97634841345689</v>
      </c>
      <c r="F20" s="29">
        <v>350.39659781062676</v>
      </c>
      <c r="G20" s="29">
        <v>418.55447623580181</v>
      </c>
      <c r="H20" s="29">
        <v>101.5148793466733</v>
      </c>
      <c r="I20" s="29">
        <v>183.25517064040821</v>
      </c>
      <c r="J20" s="29">
        <v>326.04251521455467</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312.58266394653526</v>
      </c>
    </row>
    <row r="23" spans="1:10" x14ac:dyDescent="0.3">
      <c r="A23" s="29">
        <v>21</v>
      </c>
      <c r="B23" s="4">
        <v>43968</v>
      </c>
      <c r="C23" s="29">
        <v>95.85428847585834</v>
      </c>
      <c r="D23" s="29">
        <v>786.58556973398095</v>
      </c>
      <c r="E23" s="29">
        <v>412.00600973389635</v>
      </c>
      <c r="F23" s="29">
        <v>361.56087406842113</v>
      </c>
      <c r="G23" s="29">
        <v>418.51080022431609</v>
      </c>
      <c r="H23" s="29">
        <v>139.24726880314691</v>
      </c>
      <c r="I23" s="29">
        <v>204.31740089237255</v>
      </c>
      <c r="J23" s="29">
        <v>383.51695407566137</v>
      </c>
    </row>
    <row r="24" spans="1:10" x14ac:dyDescent="0.3">
      <c r="A24" s="29">
        <v>22</v>
      </c>
      <c r="B24" s="4">
        <v>43975</v>
      </c>
      <c r="C24" s="29">
        <v>109.60473475970124</v>
      </c>
      <c r="D24" s="29">
        <v>827.52145960825351</v>
      </c>
      <c r="E24" s="29">
        <v>439.38900093504822</v>
      </c>
      <c r="F24" s="29">
        <v>340.88760076333608</v>
      </c>
      <c r="G24" s="29">
        <v>519.11175727269733</v>
      </c>
      <c r="H24" s="29">
        <v>144.01961477058933</v>
      </c>
      <c r="I24" s="29">
        <v>226.50242497737187</v>
      </c>
      <c r="J24" s="29">
        <v>394.61588506493746</v>
      </c>
    </row>
    <row r="25" spans="1:10" x14ac:dyDescent="0.3">
      <c r="A25" s="29">
        <v>23</v>
      </c>
      <c r="B25" s="4">
        <v>43982</v>
      </c>
      <c r="C25" s="29">
        <v>132.51760343271678</v>
      </c>
      <c r="D25" s="29">
        <v>890.84382192689372</v>
      </c>
      <c r="E25" s="29">
        <v>437.16549924676985</v>
      </c>
      <c r="F25" s="29">
        <v>383.63400974526428</v>
      </c>
      <c r="G25" s="29">
        <v>486.2547262974789</v>
      </c>
      <c r="H25" s="29">
        <v>148.82826889202019</v>
      </c>
      <c r="I25" s="29">
        <v>248.41068586595009</v>
      </c>
      <c r="J25" s="29">
        <v>356.22835934795046</v>
      </c>
    </row>
    <row r="26" spans="1:10" x14ac:dyDescent="0.3">
      <c r="A26" s="29">
        <v>24</v>
      </c>
      <c r="B26" s="4">
        <v>43989</v>
      </c>
      <c r="C26" s="29">
        <v>139.02718423725844</v>
      </c>
      <c r="D26" s="29">
        <v>980.54580984198287</v>
      </c>
      <c r="E26" s="29">
        <v>477.52701985533611</v>
      </c>
      <c r="F26" s="29">
        <v>412.37045840853045</v>
      </c>
      <c r="G26" s="29">
        <v>503.61965224356106</v>
      </c>
      <c r="H26" s="29">
        <v>167.78613708535084</v>
      </c>
      <c r="I26" s="29">
        <v>283.75735404670718</v>
      </c>
      <c r="J26" s="29">
        <v>387.30646759867477</v>
      </c>
    </row>
    <row r="27" spans="1:10" x14ac:dyDescent="0.3">
      <c r="A27" s="29">
        <v>25</v>
      </c>
      <c r="B27" s="4">
        <v>43996</v>
      </c>
      <c r="C27" s="29">
        <v>173.84727060745229</v>
      </c>
      <c r="D27" s="29">
        <v>996.48684042378591</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927.32156676033003</v>
      </c>
      <c r="E28" s="29">
        <v>697.09509481056614</v>
      </c>
      <c r="F28" s="29">
        <v>459.26609564295575</v>
      </c>
      <c r="G28" s="29">
        <v>955.46435176662294</v>
      </c>
      <c r="H28" s="29">
        <v>153.09833867502297</v>
      </c>
      <c r="I28" s="29">
        <v>434.01122386272931</v>
      </c>
      <c r="J28" s="29">
        <v>518.83615400816018</v>
      </c>
    </row>
    <row r="29" spans="1:10" x14ac:dyDescent="0.3">
      <c r="A29" s="29">
        <v>27</v>
      </c>
      <c r="B29" s="4">
        <v>44010</v>
      </c>
      <c r="C29" s="29">
        <v>281.49173516489037</v>
      </c>
      <c r="D29" s="29">
        <v>916.47056057304349</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203.44102491330273</v>
      </c>
      <c r="D30" s="29">
        <v>907.21735393729239</v>
      </c>
      <c r="E30" s="29">
        <v>990.60205450183162</v>
      </c>
      <c r="F30" s="29">
        <v>570.70231486307182</v>
      </c>
      <c r="G30" s="29">
        <v>1162.6120837687872</v>
      </c>
      <c r="H30" s="29">
        <v>189.34232433735048</v>
      </c>
      <c r="I30" s="29">
        <v>499.55229289961608</v>
      </c>
      <c r="J30" s="29">
        <v>637.51348997105151</v>
      </c>
    </row>
    <row r="31" spans="1:10" x14ac:dyDescent="0.3">
      <c r="A31" s="29">
        <v>29</v>
      </c>
      <c r="B31" s="4">
        <v>44024</v>
      </c>
      <c r="C31" s="29">
        <v>328.72908329208076</v>
      </c>
      <c r="D31" s="29">
        <v>842.51801418104992</v>
      </c>
      <c r="E31" s="29">
        <v>1170.1664498061364</v>
      </c>
      <c r="F31" s="29">
        <v>828.12922140274009</v>
      </c>
      <c r="G31" s="29">
        <v>1297.6435924525517</v>
      </c>
      <c r="H31" s="29">
        <v>173.87974248441546</v>
      </c>
      <c r="I31" s="29">
        <v>493.11144657682246</v>
      </c>
      <c r="J31" s="29">
        <v>720.71993664450406</v>
      </c>
    </row>
    <row r="32" spans="1:10" x14ac:dyDescent="0.3">
      <c r="A32" s="29">
        <v>30</v>
      </c>
      <c r="B32" s="4">
        <v>44031</v>
      </c>
      <c r="C32" s="29">
        <v>307.55618465016209</v>
      </c>
      <c r="D32" s="29">
        <v>757.20401622157408</v>
      </c>
      <c r="E32" s="29">
        <v>1034.3034990867018</v>
      </c>
      <c r="F32" s="29">
        <v>960.31070257623526</v>
      </c>
      <c r="G32" s="29">
        <v>1019.1153441774453</v>
      </c>
      <c r="H32" s="29">
        <v>224.27692214744229</v>
      </c>
      <c r="I32" s="29">
        <v>434.77237520234996</v>
      </c>
      <c r="J32" s="29">
        <v>732.7005819111223</v>
      </c>
    </row>
    <row r="33" spans="1:10" x14ac:dyDescent="0.3">
      <c r="A33" s="29">
        <v>31</v>
      </c>
      <c r="B33" s="4">
        <v>44038</v>
      </c>
      <c r="C33" s="29">
        <v>187.68547453788662</v>
      </c>
      <c r="D33" s="29">
        <v>697.97775495212636</v>
      </c>
      <c r="E33" s="29">
        <v>877.16617744863129</v>
      </c>
      <c r="F33" s="29">
        <v>789.69814371294956</v>
      </c>
      <c r="G33" s="29">
        <v>906.60631156997863</v>
      </c>
      <c r="H33" s="29">
        <v>256.54455949660746</v>
      </c>
      <c r="I33" s="29">
        <v>363.24241315433147</v>
      </c>
      <c r="J33" s="29">
        <v>708.07192005660193</v>
      </c>
    </row>
    <row r="34" spans="1:10" x14ac:dyDescent="0.3">
      <c r="A34" s="29">
        <v>32</v>
      </c>
      <c r="B34" s="4">
        <v>44045</v>
      </c>
      <c r="C34" s="29">
        <v>211.31263423108439</v>
      </c>
      <c r="D34" s="29">
        <v>733.24505193126288</v>
      </c>
      <c r="E34" s="29">
        <v>728.12219326300999</v>
      </c>
      <c r="F34" s="29">
        <v>713.38402659795679</v>
      </c>
      <c r="G34" s="29">
        <v>705.01956872801622</v>
      </c>
      <c r="H34" s="29">
        <v>267.41676747500014</v>
      </c>
      <c r="I34" s="29">
        <v>324.88047866050545</v>
      </c>
      <c r="J34" s="29">
        <v>624.02440110679584</v>
      </c>
    </row>
    <row r="35" spans="1:10" x14ac:dyDescent="0.3">
      <c r="A35" s="29">
        <v>33</v>
      </c>
      <c r="B35" s="4">
        <v>44052</v>
      </c>
      <c r="C35" s="29">
        <v>176.62091789513681</v>
      </c>
      <c r="D35" s="29">
        <v>588.73008206974669</v>
      </c>
      <c r="E35" s="29">
        <v>626.07583486396038</v>
      </c>
      <c r="F35" s="29">
        <v>581.99462409634168</v>
      </c>
      <c r="G35" s="29">
        <v>648.048796140067</v>
      </c>
      <c r="H35" s="29">
        <v>268.96201655293606</v>
      </c>
      <c r="I35" s="29">
        <v>278.37274384751288</v>
      </c>
      <c r="J35" s="29">
        <v>500.93740856375308</v>
      </c>
    </row>
    <row r="36" spans="1:10" x14ac:dyDescent="0.3">
      <c r="A36" s="29">
        <v>34</v>
      </c>
      <c r="B36" s="4">
        <v>44059</v>
      </c>
      <c r="C36" s="29">
        <v>151.74186562977678</v>
      </c>
      <c r="D36" s="29">
        <v>645.35034470543519</v>
      </c>
      <c r="E36" s="29">
        <v>554.32429475798358</v>
      </c>
      <c r="F36" s="29">
        <v>546.80981405393015</v>
      </c>
      <c r="G36" s="29">
        <v>604.38379425203448</v>
      </c>
      <c r="H36" s="29">
        <v>261.51079226919489</v>
      </c>
      <c r="I36" s="29">
        <v>277.85004666599502</v>
      </c>
      <c r="J36" s="29">
        <v>479.36674395749588</v>
      </c>
    </row>
    <row r="37" spans="1:10" x14ac:dyDescent="0.3">
      <c r="A37" s="29">
        <v>35</v>
      </c>
      <c r="B37" s="4">
        <v>44066</v>
      </c>
      <c r="C37" s="29">
        <v>125.86912157352782</v>
      </c>
      <c r="D37" s="29">
        <v>597.03509006431818</v>
      </c>
      <c r="E37" s="29">
        <v>565.07823812115635</v>
      </c>
      <c r="F37" s="29">
        <v>543.46404536770342</v>
      </c>
      <c r="G37" s="29">
        <v>488.34693775979048</v>
      </c>
      <c r="H37" s="29">
        <v>200.19164451466344</v>
      </c>
      <c r="I37" s="29">
        <v>243.71855250207216</v>
      </c>
      <c r="J37" s="29">
        <v>463.3198905152999</v>
      </c>
    </row>
    <row r="38" spans="1:10" x14ac:dyDescent="0.3">
      <c r="A38" s="29">
        <v>36</v>
      </c>
      <c r="B38" s="4">
        <v>44073</v>
      </c>
      <c r="C38" s="29">
        <v>157.07769371595154</v>
      </c>
      <c r="D38" s="29">
        <v>633.76871941753711</v>
      </c>
      <c r="E38" s="29">
        <v>556.08368628772962</v>
      </c>
      <c r="F38" s="29">
        <v>482.61404306989823</v>
      </c>
      <c r="G38" s="29">
        <v>516.98945032481265</v>
      </c>
      <c r="H38" s="29">
        <v>174.34531995903262</v>
      </c>
      <c r="I38" s="29">
        <v>223.12948603424053</v>
      </c>
      <c r="J38" s="29">
        <v>394.65536506664967</v>
      </c>
    </row>
    <row r="39" spans="1:10" x14ac:dyDescent="0.3">
      <c r="A39" s="29">
        <v>37</v>
      </c>
      <c r="B39" s="4">
        <v>44080</v>
      </c>
      <c r="C39" s="29">
        <v>153.7707782988569</v>
      </c>
      <c r="D39" s="29">
        <v>617.50244862425529</v>
      </c>
      <c r="E39" s="29">
        <v>434.0540959528206</v>
      </c>
      <c r="F39" s="29">
        <v>395.88712138742039</v>
      </c>
      <c r="G39" s="29">
        <v>463.81704315368034</v>
      </c>
      <c r="H39" s="29">
        <v>176.19584577211225</v>
      </c>
      <c r="I39" s="29">
        <v>224.44920357359976</v>
      </c>
      <c r="J39" s="29">
        <v>436.04482612068443</v>
      </c>
    </row>
    <row r="40" spans="1:10" x14ac:dyDescent="0.3">
      <c r="A40" s="29">
        <v>38</v>
      </c>
      <c r="B40" s="4">
        <v>44087</v>
      </c>
      <c r="C40" s="29">
        <v>140.10061060022667</v>
      </c>
      <c r="D40" s="29">
        <v>488.12855080569187</v>
      </c>
      <c r="E40" s="29">
        <v>465.49898981712215</v>
      </c>
      <c r="F40" s="29">
        <v>398.37664753457381</v>
      </c>
      <c r="G40" s="29">
        <v>429.40792908333015</v>
      </c>
      <c r="H40" s="29">
        <v>157.45694116986442</v>
      </c>
      <c r="I40" s="29">
        <v>212.22984610851634</v>
      </c>
      <c r="J40" s="29">
        <v>371.66642209551446</v>
      </c>
    </row>
    <row r="41" spans="1:10" x14ac:dyDescent="0.3">
      <c r="A41" s="29">
        <v>39</v>
      </c>
      <c r="B41" s="4">
        <v>44094</v>
      </c>
      <c r="C41" s="29">
        <v>129.51362004703753</v>
      </c>
      <c r="D41" s="29">
        <v>520.3264892548774</v>
      </c>
      <c r="E41" s="29">
        <v>418.10142749151214</v>
      </c>
      <c r="F41" s="29">
        <v>423.82411444636136</v>
      </c>
      <c r="G41" s="29">
        <v>463.57417498155593</v>
      </c>
      <c r="H41" s="29">
        <v>180.04264525981498</v>
      </c>
      <c r="I41" s="29">
        <v>201.57423572059929</v>
      </c>
      <c r="J41" s="29">
        <v>363.79832790857915</v>
      </c>
    </row>
    <row r="42" spans="1:10" x14ac:dyDescent="0.3">
      <c r="A42" s="29">
        <v>40</v>
      </c>
      <c r="B42" s="4">
        <v>44101</v>
      </c>
      <c r="C42" s="29">
        <v>138.11063619458935</v>
      </c>
      <c r="D42" s="29">
        <v>608.61757617327657</v>
      </c>
      <c r="E42" s="29">
        <v>464.41774797325854</v>
      </c>
      <c r="F42" s="29">
        <v>380.60887560628055</v>
      </c>
      <c r="G42" s="29">
        <v>415.91749099822528</v>
      </c>
      <c r="H42" s="29">
        <v>170.64857181375044</v>
      </c>
      <c r="I42" s="29">
        <v>200.06821063819996</v>
      </c>
      <c r="J42" s="29">
        <v>320.09412652640384</v>
      </c>
    </row>
    <row r="43" spans="1:10" x14ac:dyDescent="0.3">
      <c r="A43" s="29">
        <v>41</v>
      </c>
      <c r="B43" s="4">
        <v>44108</v>
      </c>
      <c r="C43" s="29">
        <v>176.05906896516137</v>
      </c>
      <c r="D43" s="29">
        <v>568.79196914223348</v>
      </c>
      <c r="E43" s="29">
        <v>447.98478881701067</v>
      </c>
      <c r="F43" s="29">
        <v>417.00222766717172</v>
      </c>
      <c r="G43" s="29">
        <v>463.88657312955957</v>
      </c>
      <c r="H43" s="29">
        <v>179.55238990320396</v>
      </c>
      <c r="I43" s="29">
        <v>225.90950833350405</v>
      </c>
      <c r="J43" s="29">
        <v>393.03547842540945</v>
      </c>
    </row>
    <row r="44" spans="1:10" x14ac:dyDescent="0.3">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426.42554218351074</v>
      </c>
      <c r="F45" s="29">
        <v>384.7422767177689</v>
      </c>
      <c r="G45" s="29">
        <v>479.49349411727775</v>
      </c>
      <c r="H45" s="29">
        <v>170.29524014093994</v>
      </c>
      <c r="I45" s="29">
        <v>259.81464716951558</v>
      </c>
      <c r="J45" s="29">
        <v>390.9996037116324</v>
      </c>
    </row>
    <row r="46" spans="1:10" x14ac:dyDescent="0.3">
      <c r="A46" s="29">
        <v>44</v>
      </c>
      <c r="B46" s="4">
        <v>44129</v>
      </c>
      <c r="C46" s="29">
        <v>137.07202164743524</v>
      </c>
      <c r="D46" s="29">
        <v>487.65292437040489</v>
      </c>
      <c r="E46" s="29">
        <v>420.43907295193333</v>
      </c>
      <c r="F46" s="29">
        <v>401.25136280858209</v>
      </c>
      <c r="G46" s="29">
        <v>456.93524766253029</v>
      </c>
      <c r="H46" s="29">
        <v>190.41038730085782</v>
      </c>
      <c r="I46" s="29">
        <v>353.1199503628435</v>
      </c>
      <c r="J46" s="29">
        <v>390.64922545733634</v>
      </c>
    </row>
    <row r="47" spans="1:10" x14ac:dyDescent="0.3">
      <c r="A47" s="29">
        <v>45</v>
      </c>
      <c r="B47" s="4">
        <v>44136</v>
      </c>
      <c r="C47" s="29">
        <v>161.45807930805779</v>
      </c>
      <c r="D47" s="29">
        <v>493.32701816764836</v>
      </c>
      <c r="E47" s="29">
        <v>420.57667062274993</v>
      </c>
      <c r="F47" s="29">
        <v>367.69395822247918</v>
      </c>
      <c r="G47" s="29">
        <v>474.98671745995</v>
      </c>
      <c r="H47" s="29">
        <v>163.6449889225224</v>
      </c>
      <c r="I47" s="29">
        <v>436.16604317829848</v>
      </c>
      <c r="J47" s="29">
        <v>376.24594704443621</v>
      </c>
    </row>
    <row r="48" spans="1:10" x14ac:dyDescent="0.3">
      <c r="A48" s="29">
        <v>46</v>
      </c>
      <c r="B48" s="4">
        <v>44143</v>
      </c>
      <c r="C48" s="29">
        <v>162.59787241856026</v>
      </c>
      <c r="D48" s="29">
        <v>579.50802782861979</v>
      </c>
      <c r="E48" s="29">
        <v>453.205504473936</v>
      </c>
      <c r="F48" s="29">
        <v>405.14946063947525</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409.75748756324293</v>
      </c>
      <c r="F49" s="29">
        <v>392.31151076666754</v>
      </c>
      <c r="G49" s="29">
        <v>471.85507824059425</v>
      </c>
      <c r="H49" s="29">
        <v>150.06998283174741</v>
      </c>
      <c r="I49" s="29">
        <v>633.87781878211695</v>
      </c>
      <c r="J49" s="29">
        <v>386.22770959593288</v>
      </c>
    </row>
    <row r="50" spans="1:10" x14ac:dyDescent="0.3">
      <c r="A50" s="29">
        <v>48</v>
      </c>
      <c r="B50" s="4">
        <v>44157</v>
      </c>
      <c r="C50" s="29">
        <v>269.20034823365324</v>
      </c>
      <c r="D50" s="29">
        <v>526.5740705085791</v>
      </c>
      <c r="E50" s="29">
        <v>397.1101606736421</v>
      </c>
      <c r="F50" s="29">
        <v>390.4340988897622</v>
      </c>
      <c r="G50" s="29">
        <v>415.94788665380884</v>
      </c>
      <c r="H50" s="29">
        <v>125.22617498414999</v>
      </c>
      <c r="I50" s="29">
        <v>589.450292672405</v>
      </c>
      <c r="J50" s="29">
        <v>345.75699364370524</v>
      </c>
    </row>
    <row r="51" spans="1:10" x14ac:dyDescent="0.3">
      <c r="A51" s="29">
        <v>49</v>
      </c>
      <c r="B51" s="4">
        <v>44164</v>
      </c>
      <c r="C51" s="29">
        <v>318.18229431070415</v>
      </c>
      <c r="D51" s="29">
        <v>618.11584319841381</v>
      </c>
      <c r="E51" s="29">
        <v>467.06776279637216</v>
      </c>
      <c r="F51" s="29">
        <v>446.40292598938413</v>
      </c>
      <c r="G51" s="29">
        <v>448.49944887809522</v>
      </c>
      <c r="H51" s="29">
        <v>145.64303900673048</v>
      </c>
      <c r="I51" s="29">
        <v>530.5175444801207</v>
      </c>
      <c r="J51" s="29">
        <v>338.5179982414644</v>
      </c>
    </row>
    <row r="52" spans="1:10" x14ac:dyDescent="0.3">
      <c r="A52" s="29">
        <v>50</v>
      </c>
      <c r="B52" s="4">
        <v>44171</v>
      </c>
      <c r="C52" s="29">
        <v>361.01537717247209</v>
      </c>
      <c r="D52" s="29">
        <v>708.95053021140939</v>
      </c>
      <c r="E52" s="29">
        <v>442.55600604195854</v>
      </c>
      <c r="F52" s="29">
        <v>590.71019924041423</v>
      </c>
      <c r="G52" s="29">
        <v>471.61432596885163</v>
      </c>
      <c r="H52" s="29">
        <v>123.34482744226868</v>
      </c>
      <c r="I52" s="29">
        <v>425.45424874274107</v>
      </c>
      <c r="J52" s="29">
        <v>406.28148315386602</v>
      </c>
    </row>
    <row r="53" spans="1:10" x14ac:dyDescent="0.3">
      <c r="A53" s="29">
        <v>51</v>
      </c>
      <c r="B53" s="4">
        <v>44178</v>
      </c>
      <c r="C53" s="29">
        <v>393.45268739387427</v>
      </c>
      <c r="D53" s="29">
        <v>956.31008272987799</v>
      </c>
      <c r="E53" s="29">
        <v>459.19067297537231</v>
      </c>
      <c r="F53" s="29">
        <v>828.5691219888613</v>
      </c>
      <c r="G53" s="29">
        <v>472.0826424644639</v>
      </c>
      <c r="H53" s="29">
        <v>136.82634645016245</v>
      </c>
      <c r="I53" s="29">
        <v>402.05297003324154</v>
      </c>
      <c r="J53" s="29">
        <v>406.71663021964252</v>
      </c>
    </row>
    <row r="54" spans="1:10" x14ac:dyDescent="0.3">
      <c r="A54" s="29">
        <v>52</v>
      </c>
      <c r="B54" s="4">
        <v>44185</v>
      </c>
      <c r="C54" s="29">
        <v>416.29241959095009</v>
      </c>
      <c r="D54" s="29">
        <v>1213.7901094091931</v>
      </c>
      <c r="E54" s="29">
        <v>595.11995549046628</v>
      </c>
      <c r="F54" s="29">
        <v>1333.3518878502664</v>
      </c>
      <c r="G54" s="29">
        <v>655.73055589820433</v>
      </c>
      <c r="H54" s="29">
        <v>170.12386518666636</v>
      </c>
      <c r="I54" s="29">
        <v>332.68510074525562</v>
      </c>
      <c r="J54" s="29">
        <v>555.5267743179586</v>
      </c>
    </row>
    <row r="55" spans="1:10" x14ac:dyDescent="0.3">
      <c r="A55" s="29">
        <v>53</v>
      </c>
      <c r="B55" s="4">
        <v>44192</v>
      </c>
      <c r="C55" s="29">
        <v>363.80926427375562</v>
      </c>
      <c r="D55" s="29">
        <v>1458.717401694277</v>
      </c>
      <c r="E55" s="29">
        <v>798.2328026612937</v>
      </c>
      <c r="F55" s="29">
        <v>1667.4286595226711</v>
      </c>
      <c r="G55" s="29">
        <v>780.83660294002607</v>
      </c>
      <c r="H55" s="29">
        <v>184.44147823339142</v>
      </c>
      <c r="I55" s="29">
        <v>291.65683353478278</v>
      </c>
      <c r="J55" s="29">
        <v>783.18793426140701</v>
      </c>
    </row>
    <row r="56" spans="1:10" x14ac:dyDescent="0.3">
      <c r="A56" s="29">
        <v>1</v>
      </c>
      <c r="B56" s="4">
        <v>44199</v>
      </c>
      <c r="C56" s="29">
        <v>326.85193445039414</v>
      </c>
      <c r="D56" s="29">
        <v>1470.5259293905901</v>
      </c>
      <c r="E56" s="29">
        <v>981.69054756136518</v>
      </c>
      <c r="F56" s="29">
        <v>1764.1373988728342</v>
      </c>
      <c r="G56" s="29">
        <v>993.37379957150938</v>
      </c>
      <c r="H56" s="29">
        <v>212.79106338998258</v>
      </c>
      <c r="I56" s="29">
        <v>292.00606116885763</v>
      </c>
      <c r="J56" s="29">
        <v>1001.0375124425191</v>
      </c>
    </row>
    <row r="57" spans="1:10" x14ac:dyDescent="0.3">
      <c r="A57" s="29">
        <v>2</v>
      </c>
      <c r="B57" s="4">
        <v>44206</v>
      </c>
      <c r="C57" s="29">
        <v>248.25326724820707</v>
      </c>
      <c r="D57" s="29">
        <v>1346.1608886507538</v>
      </c>
      <c r="E57" s="29">
        <v>1028.2553339478061</v>
      </c>
      <c r="F57" s="29">
        <v>1458.2263278393607</v>
      </c>
      <c r="G57" s="29">
        <v>1055.8253246094746</v>
      </c>
      <c r="H57" s="29">
        <v>218.60052155921395</v>
      </c>
      <c r="I57" s="29">
        <v>249.23165183719104</v>
      </c>
      <c r="J57" s="29">
        <v>976.94164435156017</v>
      </c>
    </row>
    <row r="58" spans="1:10" x14ac:dyDescent="0.3">
      <c r="A58" s="29">
        <v>3</v>
      </c>
      <c r="B58" s="4">
        <v>44213</v>
      </c>
      <c r="C58" s="29">
        <v>226.00208202019201</v>
      </c>
      <c r="D58" s="29">
        <v>1111.3145257482529</v>
      </c>
      <c r="E58" s="29">
        <v>894.53751028654824</v>
      </c>
      <c r="F58" s="29">
        <v>1096.1189805716517</v>
      </c>
      <c r="G58" s="29">
        <v>940.27119348109954</v>
      </c>
      <c r="H58" s="29">
        <v>235.67682430019261</v>
      </c>
      <c r="I58" s="29">
        <v>243.4950820475967</v>
      </c>
      <c r="J58" s="29">
        <v>885.21431337015122</v>
      </c>
    </row>
    <row r="59" spans="1:10" x14ac:dyDescent="0.3">
      <c r="A59" s="29">
        <v>4</v>
      </c>
      <c r="B59" s="4">
        <v>44220</v>
      </c>
      <c r="C59" s="29">
        <v>174.97605015919646</v>
      </c>
      <c r="D59" s="29">
        <v>894.14062474201546</v>
      </c>
      <c r="E59" s="29">
        <v>698.09151139912842</v>
      </c>
      <c r="F59" s="29">
        <v>753.24793059486706</v>
      </c>
      <c r="G59" s="29">
        <v>718.33979551265236</v>
      </c>
      <c r="H59" s="29">
        <v>178.19395815225948</v>
      </c>
      <c r="I59" s="29">
        <v>195.15834579945465</v>
      </c>
      <c r="J59" s="29">
        <v>604.31513981482624</v>
      </c>
    </row>
    <row r="60" spans="1:10" x14ac:dyDescent="0.3">
      <c r="A60" s="29">
        <v>5</v>
      </c>
      <c r="B60" s="4">
        <v>44227</v>
      </c>
      <c r="C60" s="29">
        <v>148.50438089605842</v>
      </c>
      <c r="D60" s="29">
        <v>762.06167789306267</v>
      </c>
      <c r="E60" s="29">
        <v>634.4882113480603</v>
      </c>
      <c r="F60" s="29">
        <v>633.22727027362771</v>
      </c>
      <c r="G60" s="29">
        <v>661.41689793830164</v>
      </c>
      <c r="H60" s="29">
        <v>178.48381555027532</v>
      </c>
      <c r="I60" s="29">
        <v>196.53102167084074</v>
      </c>
      <c r="J60" s="29">
        <v>536.97091164322183</v>
      </c>
    </row>
    <row r="61" spans="1:10" x14ac:dyDescent="0.3">
      <c r="A61" s="29">
        <v>6</v>
      </c>
      <c r="B61" s="4">
        <v>44234</v>
      </c>
      <c r="C61" s="29">
        <v>156.59950993127148</v>
      </c>
      <c r="D61" s="29">
        <v>646.99131308470987</v>
      </c>
      <c r="E61" s="29">
        <v>538.56233641379117</v>
      </c>
      <c r="F61" s="29">
        <v>563.92485951647086</v>
      </c>
      <c r="G61" s="29">
        <v>565.47223981894103</v>
      </c>
      <c r="H61" s="29">
        <v>168.43200795082305</v>
      </c>
      <c r="I61" s="29">
        <v>212.63521284310485</v>
      </c>
      <c r="J61" s="29">
        <v>432.42048408001619</v>
      </c>
    </row>
    <row r="62" spans="1:10" x14ac:dyDescent="0.3">
      <c r="A62" s="29">
        <v>7</v>
      </c>
      <c r="B62" s="4">
        <v>44241</v>
      </c>
      <c r="C62" s="29">
        <v>128.40952395400288</v>
      </c>
      <c r="D62" s="29">
        <v>571.33263243070746</v>
      </c>
      <c r="E62" s="29">
        <v>554.02304429233504</v>
      </c>
      <c r="F62" s="29">
        <v>454.57271014012821</v>
      </c>
      <c r="G62" s="29">
        <v>595.5935012727432</v>
      </c>
      <c r="H62" s="29">
        <v>135.48938670667235</v>
      </c>
      <c r="I62" s="29">
        <v>202.28898495424443</v>
      </c>
      <c r="J62" s="29">
        <v>449.61998790835821</v>
      </c>
    </row>
    <row r="63" spans="1:10" x14ac:dyDescent="0.3">
      <c r="A63" s="29">
        <v>8</v>
      </c>
      <c r="B63" s="4">
        <v>44248</v>
      </c>
      <c r="C63" s="29">
        <v>141.27718263856536</v>
      </c>
      <c r="D63" s="29">
        <v>571.17161209193898</v>
      </c>
      <c r="E63" s="29">
        <v>498.68160034319237</v>
      </c>
      <c r="F63" s="29">
        <v>407.88831012522473</v>
      </c>
      <c r="G63" s="29">
        <v>515.30350702102157</v>
      </c>
      <c r="H63" s="29">
        <v>192.96536122346473</v>
      </c>
      <c r="I63" s="29">
        <v>206.9791088649811</v>
      </c>
      <c r="J63" s="29">
        <v>431.53593243982073</v>
      </c>
    </row>
    <row r="64" spans="1:10" x14ac:dyDescent="0.3">
      <c r="A64" s="29">
        <v>9</v>
      </c>
      <c r="B64" s="4">
        <v>44255</v>
      </c>
      <c r="C64" s="29">
        <v>120.37382398294383</v>
      </c>
      <c r="D64" s="29">
        <v>546.74027591385811</v>
      </c>
      <c r="E64" s="29">
        <v>467.3605212158314</v>
      </c>
      <c r="F64" s="29">
        <v>443.15399900532577</v>
      </c>
      <c r="G64" s="29">
        <v>543.83156570153437</v>
      </c>
      <c r="H64" s="29">
        <v>161.32822121741393</v>
      </c>
      <c r="I64" s="29">
        <v>212.18122330991832</v>
      </c>
      <c r="J64" s="29">
        <v>419.42185740815626</v>
      </c>
    </row>
    <row r="65" spans="1:10" x14ac:dyDescent="0.3">
      <c r="A65" s="29">
        <v>10</v>
      </c>
      <c r="B65" s="4">
        <v>44262</v>
      </c>
      <c r="C65" s="29">
        <v>135.35243646565297</v>
      </c>
      <c r="D65" s="29">
        <v>528.78352761506494</v>
      </c>
      <c r="E65" s="29">
        <v>488.62506502291694</v>
      </c>
      <c r="F65" s="29">
        <v>440.48155670142341</v>
      </c>
      <c r="G65" s="29">
        <v>516.72570953718855</v>
      </c>
      <c r="H65" s="29">
        <v>167.62111839343231</v>
      </c>
      <c r="I65" s="29">
        <v>191.18810332067892</v>
      </c>
      <c r="J65" s="29">
        <v>417.43052256268061</v>
      </c>
    </row>
    <row r="66" spans="1:10" x14ac:dyDescent="0.3">
      <c r="A66" s="29">
        <v>11</v>
      </c>
      <c r="B66" s="4">
        <v>44269</v>
      </c>
      <c r="C66" s="29">
        <v>132.15484729591245</v>
      </c>
      <c r="D66" s="29">
        <v>514.20140480985003</v>
      </c>
      <c r="E66" s="29">
        <v>450.65510656755669</v>
      </c>
      <c r="F66" s="29">
        <v>393.96541735599794</v>
      </c>
      <c r="G66" s="29">
        <v>507.99826241184633</v>
      </c>
      <c r="H66" s="29">
        <v>145.18203646873013</v>
      </c>
      <c r="I66" s="29">
        <v>198.41207369039014</v>
      </c>
      <c r="J66" s="29">
        <v>394.5338644708246</v>
      </c>
    </row>
    <row r="67" spans="1:10" x14ac:dyDescent="0.3">
      <c r="A67" s="29">
        <v>12</v>
      </c>
      <c r="B67" s="4">
        <v>44276</v>
      </c>
      <c r="C67" s="29">
        <v>125.07687310856872</v>
      </c>
      <c r="D67" s="29">
        <v>565.05898625564259</v>
      </c>
      <c r="E67" s="29">
        <v>428.18277873951882</v>
      </c>
      <c r="F67" s="29">
        <v>401.81221054497416</v>
      </c>
      <c r="G67" s="29">
        <v>470.0813436701776</v>
      </c>
      <c r="H67" s="29">
        <v>155.61889526878269</v>
      </c>
      <c r="I67" s="29">
        <v>186.03272952004153</v>
      </c>
      <c r="J67" s="29">
        <v>382.19848832322793</v>
      </c>
    </row>
    <row r="68" spans="1:10" x14ac:dyDescent="0.3">
      <c r="A68" s="29">
        <v>13</v>
      </c>
      <c r="B68" s="4">
        <v>44283</v>
      </c>
      <c r="C68" s="29">
        <v>117.38510966250064</v>
      </c>
      <c r="D68" s="29">
        <v>549.5687967911922</v>
      </c>
      <c r="E68" s="29">
        <v>478.8717341830245</v>
      </c>
      <c r="F68" s="29">
        <v>393.61253549191633</v>
      </c>
      <c r="G68" s="29">
        <v>513.44474368383487</v>
      </c>
      <c r="H68" s="29">
        <v>179.05610565884257</v>
      </c>
      <c r="I68" s="29">
        <v>221.12453537849984</v>
      </c>
      <c r="J68" s="29">
        <v>391.34878553077647</v>
      </c>
    </row>
    <row r="69" spans="1:10" x14ac:dyDescent="0.3">
      <c r="A69" s="29">
        <v>14</v>
      </c>
      <c r="B69" s="4">
        <v>44290</v>
      </c>
      <c r="C69" s="29">
        <v>137.74787430669849</v>
      </c>
      <c r="D69" s="29">
        <v>513.36993679317322</v>
      </c>
      <c r="E69" s="29">
        <v>480.15660726978376</v>
      </c>
      <c r="F69" s="29">
        <v>397.55108581025695</v>
      </c>
      <c r="G69" s="29">
        <v>526.08425221665084</v>
      </c>
      <c r="H69" s="29">
        <v>174.84057002776046</v>
      </c>
      <c r="I69" s="29">
        <v>196.37002563752259</v>
      </c>
      <c r="J69" s="29">
        <v>397.62271404995244</v>
      </c>
    </row>
    <row r="70" spans="1:10" x14ac:dyDescent="0.3">
      <c r="A70" s="29">
        <v>15</v>
      </c>
      <c r="B70" s="4">
        <v>44297</v>
      </c>
      <c r="C70" s="29">
        <v>140.17124893819187</v>
      </c>
      <c r="D70" s="29">
        <v>594.61526330423737</v>
      </c>
      <c r="E70" s="29">
        <v>461.61685029699254</v>
      </c>
      <c r="F70" s="29">
        <v>430.22060611563018</v>
      </c>
      <c r="G70" s="29">
        <v>536.42833628821529</v>
      </c>
      <c r="H70" s="29">
        <v>175.74408128258142</v>
      </c>
      <c r="I70" s="29">
        <v>201.27799621164695</v>
      </c>
      <c r="J70" s="29">
        <v>404.04660947469159</v>
      </c>
    </row>
    <row r="71" spans="1:10" x14ac:dyDescent="0.3">
      <c r="A71" s="29">
        <v>16</v>
      </c>
      <c r="B71" s="4">
        <v>44304</v>
      </c>
      <c r="C71" s="29">
        <v>144.02085696502604</v>
      </c>
      <c r="D71" s="29">
        <v>509.50568174425268</v>
      </c>
      <c r="E71" s="29">
        <v>481.4412948941366</v>
      </c>
      <c r="F71" s="29">
        <v>370.54172775247872</v>
      </c>
      <c r="G71" s="29">
        <v>516.7965625193408</v>
      </c>
      <c r="H71" s="29">
        <v>218.28446961114395</v>
      </c>
      <c r="I71" s="29">
        <v>200.04726676580916</v>
      </c>
      <c r="J71" s="29">
        <v>416.50059685492033</v>
      </c>
    </row>
    <row r="72" spans="1:10" x14ac:dyDescent="0.3">
      <c r="A72" s="29">
        <v>17</v>
      </c>
      <c r="B72" s="4">
        <v>44311</v>
      </c>
      <c r="C72" s="29">
        <v>152.29461198180726</v>
      </c>
      <c r="D72" s="29">
        <v>534.94260761534076</v>
      </c>
      <c r="E72" s="29">
        <v>509.37234373250897</v>
      </c>
      <c r="F72" s="29">
        <v>416.72272355439145</v>
      </c>
      <c r="G72" s="29">
        <v>529.5529609917586</v>
      </c>
      <c r="H72" s="29">
        <v>197.73279636344313</v>
      </c>
      <c r="I72" s="29">
        <v>193.28117315824232</v>
      </c>
      <c r="J72" s="29">
        <v>406.98265790156358</v>
      </c>
    </row>
    <row r="73" spans="1:10" x14ac:dyDescent="0.3">
      <c r="A73" s="29">
        <v>18</v>
      </c>
      <c r="B73" s="4">
        <v>44318</v>
      </c>
      <c r="C73" s="29">
        <v>144.64358294980835</v>
      </c>
      <c r="D73" s="29">
        <v>609.1342524871751</v>
      </c>
      <c r="E73" s="29">
        <v>481.90355230888554</v>
      </c>
      <c r="F73" s="29">
        <v>438.21363617430745</v>
      </c>
      <c r="G73" s="29">
        <v>560.58981722356305</v>
      </c>
      <c r="H73" s="29">
        <v>235.17329996681786</v>
      </c>
      <c r="I73" s="29">
        <v>214.91836127007605</v>
      </c>
      <c r="J73" s="29">
        <v>408.61833878571917</v>
      </c>
    </row>
    <row r="74" spans="1:10" x14ac:dyDescent="0.3">
      <c r="A74" s="29">
        <v>19</v>
      </c>
      <c r="B74" s="4">
        <v>44325</v>
      </c>
      <c r="C74" s="29">
        <v>153.1791887475643</v>
      </c>
      <c r="D74" s="29">
        <v>635.68983859161995</v>
      </c>
      <c r="E74" s="29">
        <v>508.02837215973415</v>
      </c>
      <c r="F74" s="29">
        <v>392.84151940365348</v>
      </c>
      <c r="G74" s="29">
        <v>577.29617546248551</v>
      </c>
      <c r="H74" s="29">
        <v>247.27118300468189</v>
      </c>
      <c r="I74" s="29">
        <v>224.20221205368438</v>
      </c>
      <c r="J74" s="29">
        <v>409.37428593974244</v>
      </c>
    </row>
    <row r="75" spans="1:10" x14ac:dyDescent="0.3">
      <c r="A75" s="29">
        <v>20</v>
      </c>
      <c r="B75" s="4">
        <v>44332</v>
      </c>
      <c r="C75" s="29">
        <v>148.40505309984528</v>
      </c>
      <c r="D75" s="29">
        <v>571.71368610943091</v>
      </c>
      <c r="E75" s="29">
        <v>574.16615748961294</v>
      </c>
      <c r="F75" s="29">
        <v>431.58350729186509</v>
      </c>
      <c r="G75" s="29">
        <v>649.08166953247178</v>
      </c>
      <c r="H75" s="29">
        <v>245.60421252764817</v>
      </c>
      <c r="I75" s="29">
        <v>228.365389074658</v>
      </c>
      <c r="J75" s="29">
        <v>490.29672375980635</v>
      </c>
    </row>
    <row r="76" spans="1:10" x14ac:dyDescent="0.3">
      <c r="A76" s="29">
        <v>21</v>
      </c>
      <c r="B76" s="4">
        <v>44339</v>
      </c>
      <c r="C76" s="29">
        <v>151.23672463025821</v>
      </c>
      <c r="D76" s="29">
        <v>699.30704749237293</v>
      </c>
      <c r="E76" s="29">
        <v>541.52856160326428</v>
      </c>
      <c r="F76" s="29">
        <v>437.6099217878467</v>
      </c>
      <c r="G76" s="29">
        <v>669.87120249375539</v>
      </c>
      <c r="H76" s="29">
        <v>249.01789913002634</v>
      </c>
      <c r="I76" s="29">
        <v>217.77330943114231</v>
      </c>
      <c r="J76" s="29">
        <v>546.32779016482118</v>
      </c>
    </row>
    <row r="77" spans="1:10" x14ac:dyDescent="0.3">
      <c r="A77" s="29">
        <v>22</v>
      </c>
      <c r="B77" s="4">
        <v>44346</v>
      </c>
      <c r="C77" s="29">
        <v>156.80207460790052</v>
      </c>
      <c r="D77" s="29">
        <v>628.31577486349374</v>
      </c>
      <c r="E77" s="29">
        <v>727.01835939353737</v>
      </c>
      <c r="F77" s="29">
        <v>490.78076138472591</v>
      </c>
      <c r="G77" s="29">
        <v>842.48983702162491</v>
      </c>
      <c r="H77" s="29">
        <v>265.30783907621282</v>
      </c>
      <c r="I77" s="29">
        <v>219.91428971790842</v>
      </c>
      <c r="J77" s="29">
        <v>562.03111875027821</v>
      </c>
    </row>
    <row r="78" spans="1:10" x14ac:dyDescent="0.3">
      <c r="A78" s="29">
        <v>23</v>
      </c>
      <c r="B78" s="4">
        <v>44353</v>
      </c>
      <c r="C78" s="29">
        <v>145.43465205282655</v>
      </c>
      <c r="D78" s="29">
        <v>722.23033060951775</v>
      </c>
      <c r="E78" s="29">
        <v>723.17796807841012</v>
      </c>
      <c r="F78" s="29">
        <v>505.65523983179935</v>
      </c>
      <c r="G78" s="29">
        <v>1014.0996218017126</v>
      </c>
      <c r="H78" s="29">
        <v>296.60827834109682</v>
      </c>
      <c r="I78" s="29">
        <v>228.6232395629649</v>
      </c>
      <c r="J78" s="29">
        <v>577.44955481180182</v>
      </c>
    </row>
    <row r="79" spans="1:10" x14ac:dyDescent="0.3">
      <c r="A79" s="29">
        <v>24</v>
      </c>
      <c r="B79" s="4">
        <v>44360</v>
      </c>
      <c r="C79" s="29">
        <v>158.83977572652964</v>
      </c>
      <c r="D79" s="29">
        <v>675.88851855813505</v>
      </c>
      <c r="E79" s="29">
        <v>922.02787004394247</v>
      </c>
      <c r="F79" s="29">
        <v>430.39415413764323</v>
      </c>
      <c r="G79" s="29">
        <v>1161.1080406570788</v>
      </c>
      <c r="H79" s="29">
        <v>248.24662324907806</v>
      </c>
      <c r="I79" s="29">
        <v>235.27096714313214</v>
      </c>
      <c r="J79" s="29">
        <v>715.64766930547773</v>
      </c>
    </row>
    <row r="80" spans="1:10" x14ac:dyDescent="0.3">
      <c r="A80" s="29">
        <v>25</v>
      </c>
      <c r="B80" s="4">
        <v>44367</v>
      </c>
      <c r="C80" s="29">
        <v>163.07774965017705</v>
      </c>
      <c r="D80" s="29">
        <v>803.97698597725525</v>
      </c>
      <c r="E80" s="29">
        <v>1191.3402990529412</v>
      </c>
      <c r="F80" s="29">
        <v>447.10192747161045</v>
      </c>
      <c r="G80" s="29">
        <v>1558.6591109218512</v>
      </c>
      <c r="H80" s="29">
        <v>270.36826446572934</v>
      </c>
      <c r="I80" s="29">
        <v>301.90021602491538</v>
      </c>
      <c r="J80" s="29">
        <v>930.7395989112789</v>
      </c>
    </row>
    <row r="81" spans="1:10" x14ac:dyDescent="0.3">
      <c r="A81" s="29">
        <v>26</v>
      </c>
      <c r="B81" s="4">
        <v>44374</v>
      </c>
      <c r="C81" s="29">
        <v>155.54976735557659</v>
      </c>
      <c r="D81" s="29">
        <v>900.55487262177826</v>
      </c>
      <c r="E81" s="29">
        <v>1479.2363087294048</v>
      </c>
      <c r="F81" s="29">
        <v>450.17187027426314</v>
      </c>
      <c r="G81" s="29">
        <v>1995.0498888424925</v>
      </c>
      <c r="H81" s="29">
        <v>244.40109305909448</v>
      </c>
      <c r="I81" s="29">
        <v>286.12344140014585</v>
      </c>
      <c r="J81" s="29">
        <v>1046.4655419956462</v>
      </c>
    </row>
    <row r="82" spans="1:10" x14ac:dyDescent="0.3">
      <c r="A82" s="29">
        <v>27</v>
      </c>
      <c r="B82" s="4">
        <v>44381</v>
      </c>
      <c r="C82" s="29">
        <v>182.46035672522908</v>
      </c>
      <c r="D82" s="29">
        <v>1051.2599691318635</v>
      </c>
      <c r="E82" s="29">
        <v>1598.709890026136</v>
      </c>
      <c r="F82" s="29">
        <v>466.8104861221567</v>
      </c>
      <c r="G82" s="29">
        <v>1942.619674262975</v>
      </c>
      <c r="H82" s="29">
        <v>242.40195712961224</v>
      </c>
      <c r="I82" s="29">
        <v>327.83486814330729</v>
      </c>
      <c r="J82" s="29">
        <v>1097.8543828351094</v>
      </c>
    </row>
    <row r="83" spans="1:10" x14ac:dyDescent="0.3">
      <c r="A83" s="29">
        <v>28</v>
      </c>
      <c r="B83" s="4">
        <v>44388</v>
      </c>
      <c r="C83" s="29">
        <v>177.66501789368135</v>
      </c>
      <c r="D83" s="29">
        <v>1213.0161976812126</v>
      </c>
      <c r="E83" s="29">
        <v>1645.6577202137587</v>
      </c>
      <c r="F83" s="29">
        <v>618.22130247085249</v>
      </c>
      <c r="G83" s="29">
        <v>1693.5537341265897</v>
      </c>
      <c r="H83" s="29">
        <v>252.11381439317952</v>
      </c>
      <c r="I83" s="29">
        <v>394.21557230005965</v>
      </c>
      <c r="J83" s="29">
        <v>1159.4221066935809</v>
      </c>
    </row>
    <row r="84" spans="1:10" x14ac:dyDescent="0.3">
      <c r="A84" s="29">
        <v>29</v>
      </c>
      <c r="B84" s="4">
        <v>44395</v>
      </c>
      <c r="C84" s="29">
        <v>193.26401013325548</v>
      </c>
      <c r="D84" s="29">
        <v>1309.5233268198704</v>
      </c>
      <c r="E84" s="29">
        <v>1308.1669838755606</v>
      </c>
      <c r="F84" s="29">
        <v>595.99749732025771</v>
      </c>
      <c r="G84" s="29">
        <v>1365.9939896380356</v>
      </c>
      <c r="H84" s="29">
        <v>262.06128920028573</v>
      </c>
      <c r="I84" s="29">
        <v>376.31813292240918</v>
      </c>
      <c r="J84" s="29">
        <v>1046.6935641484174</v>
      </c>
    </row>
    <row r="85" spans="1:10" x14ac:dyDescent="0.3">
      <c r="A85" s="29">
        <v>30</v>
      </c>
      <c r="B85" s="4">
        <v>44402</v>
      </c>
      <c r="C85" s="29">
        <v>165.07733748084388</v>
      </c>
      <c r="D85" s="29">
        <v>1366.1341040666412</v>
      </c>
      <c r="E85" s="29">
        <v>1109.3549954012497</v>
      </c>
      <c r="F85" s="29">
        <v>673.41838360283054</v>
      </c>
      <c r="G85" s="29">
        <v>1203.4275994101833</v>
      </c>
      <c r="H85" s="29">
        <v>244.01547378549125</v>
      </c>
      <c r="I85" s="29">
        <v>336.5877613127613</v>
      </c>
      <c r="J85" s="29">
        <v>818.2760381354733</v>
      </c>
    </row>
    <row r="86" spans="1:10" x14ac:dyDescent="0.3">
      <c r="A86" s="29">
        <v>31</v>
      </c>
      <c r="B86" s="4">
        <v>44409</v>
      </c>
      <c r="C86" s="29">
        <v>176.51057633132245</v>
      </c>
      <c r="D86" s="29">
        <v>1461.0819024987195</v>
      </c>
      <c r="E86" s="29">
        <v>862.22216585969818</v>
      </c>
      <c r="F86" s="29">
        <v>691.17572884136143</v>
      </c>
      <c r="G86" s="29">
        <v>902.0430945145738</v>
      </c>
      <c r="H86" s="29">
        <v>231.67125790993896</v>
      </c>
      <c r="I86" s="29">
        <v>347.45424530301449</v>
      </c>
      <c r="J86" s="29">
        <v>647.9840289820329</v>
      </c>
    </row>
    <row r="87" spans="1:10" x14ac:dyDescent="0.3">
      <c r="A87" s="29">
        <v>32</v>
      </c>
      <c r="B87" s="4">
        <v>44416</v>
      </c>
      <c r="C87" s="29">
        <v>143.2734597754295</v>
      </c>
      <c r="D87" s="29">
        <v>1328.1302524743974</v>
      </c>
      <c r="E87" s="29">
        <v>701.17212828432707</v>
      </c>
      <c r="F87" s="29">
        <v>745.83285737472534</v>
      </c>
      <c r="G87" s="29">
        <v>788.02872986645957</v>
      </c>
      <c r="H87" s="29">
        <v>208.56591716339159</v>
      </c>
      <c r="I87" s="29">
        <v>358.23842352903489</v>
      </c>
      <c r="J87" s="29">
        <v>558.01921683838486</v>
      </c>
    </row>
    <row r="88" spans="1:10" x14ac:dyDescent="0.3">
      <c r="A88" s="29">
        <v>33</v>
      </c>
      <c r="B88" s="4">
        <v>44423</v>
      </c>
      <c r="C88" s="29">
        <v>188.42665184113889</v>
      </c>
      <c r="D88" s="29">
        <v>1282.6509773990583</v>
      </c>
      <c r="E88" s="29">
        <v>637.20186801522345</v>
      </c>
      <c r="F88" s="29">
        <v>797.52339151967749</v>
      </c>
      <c r="G88" s="29">
        <v>638.29192305625543</v>
      </c>
      <c r="H88" s="29">
        <v>219.93802745449284</v>
      </c>
      <c r="I88" s="29">
        <v>382.45135445729926</v>
      </c>
      <c r="J88" s="29">
        <v>516.90469873327936</v>
      </c>
    </row>
    <row r="89" spans="1:10" x14ac:dyDescent="0.3">
      <c r="A89" s="29">
        <v>34</v>
      </c>
      <c r="B89" s="4">
        <v>44430</v>
      </c>
      <c r="C89" s="29">
        <v>219.39394207161979</v>
      </c>
      <c r="D89" s="29">
        <v>1128.7480547417854</v>
      </c>
      <c r="E89" s="29">
        <v>567.99139415462275</v>
      </c>
      <c r="F89" s="29">
        <v>726.60080177875921</v>
      </c>
      <c r="G89" s="29">
        <v>567.03023358830069</v>
      </c>
      <c r="H89" s="29">
        <v>200.7224674551166</v>
      </c>
      <c r="I89" s="29">
        <v>371.89248479018056</v>
      </c>
      <c r="J89" s="29">
        <v>455.39382699542813</v>
      </c>
    </row>
    <row r="90" spans="1:10" x14ac:dyDescent="0.3">
      <c r="A90" s="29">
        <v>35</v>
      </c>
      <c r="B90" s="4">
        <v>44437</v>
      </c>
      <c r="C90" s="29">
        <v>216.8880874071599</v>
      </c>
      <c r="D90" s="29">
        <v>1075.0818035460838</v>
      </c>
      <c r="E90" s="29">
        <v>503.80763422283928</v>
      </c>
      <c r="F90" s="29">
        <v>758.96096295364305</v>
      </c>
      <c r="G90" s="29">
        <v>580.65896051918708</v>
      </c>
      <c r="H90" s="29">
        <v>202.09412723959892</v>
      </c>
      <c r="I90" s="29">
        <v>413.1327895356568</v>
      </c>
      <c r="J90" s="29">
        <v>451.43101849044359</v>
      </c>
    </row>
    <row r="91" spans="1:10" x14ac:dyDescent="0.3">
      <c r="A91" s="29">
        <v>36</v>
      </c>
      <c r="B91" s="4">
        <v>44444</v>
      </c>
      <c r="C91" s="29">
        <v>232.41681699026128</v>
      </c>
      <c r="D91" s="29">
        <v>901.47489637061778</v>
      </c>
      <c r="E91" s="29">
        <v>500.53435471642479</v>
      </c>
      <c r="F91" s="29">
        <v>666.87228089060466</v>
      </c>
      <c r="G91" s="29">
        <v>541.95683375084593</v>
      </c>
      <c r="H91" s="29">
        <v>176.27276836303139</v>
      </c>
      <c r="I91" s="29">
        <v>352.23455299880436</v>
      </c>
      <c r="J91" s="29">
        <v>426.41310893985417</v>
      </c>
    </row>
    <row r="92" spans="1:10" x14ac:dyDescent="0.3">
      <c r="A92" s="29">
        <v>37</v>
      </c>
      <c r="B92" s="4">
        <v>44451</v>
      </c>
      <c r="C92" s="29">
        <v>198.97363330774516</v>
      </c>
      <c r="D92" s="29">
        <v>762.0026367076116</v>
      </c>
      <c r="E92" s="29">
        <v>502.49723991265716</v>
      </c>
      <c r="F92" s="29">
        <v>555.63590299945588</v>
      </c>
      <c r="G92" s="29">
        <v>540.00027884774011</v>
      </c>
      <c r="H92" s="29">
        <v>182.19548323579485</v>
      </c>
      <c r="I92" s="29">
        <v>302.59973269251822</v>
      </c>
      <c r="J92" s="29">
        <v>412.22763760340547</v>
      </c>
    </row>
    <row r="93" spans="1:10" x14ac:dyDescent="0.3">
      <c r="A93" s="29">
        <v>38</v>
      </c>
      <c r="B93" s="4">
        <v>44458</v>
      </c>
      <c r="C93" s="29">
        <v>206.08666680163401</v>
      </c>
      <c r="D93" s="29">
        <v>647.12393950510045</v>
      </c>
      <c r="E93" s="29">
        <v>484.22385047097237</v>
      </c>
      <c r="F93" s="29">
        <v>566.47719412044898</v>
      </c>
      <c r="G93" s="29">
        <v>461.88039690097935</v>
      </c>
      <c r="H93" s="29">
        <v>196.17609571634335</v>
      </c>
      <c r="I93" s="29">
        <v>287.49351720278014</v>
      </c>
      <c r="J93" s="29">
        <v>384.14917349961189</v>
      </c>
    </row>
    <row r="94" spans="1:10" x14ac:dyDescent="0.3">
      <c r="A94" s="29">
        <v>39</v>
      </c>
      <c r="B94" s="4">
        <v>44465</v>
      </c>
      <c r="C94" s="29">
        <v>180.04730742824245</v>
      </c>
      <c r="D94" s="29">
        <v>662.79009050218178</v>
      </c>
      <c r="E94" s="29">
        <v>447.44769005519686</v>
      </c>
      <c r="F94" s="29">
        <v>479.71321463181454</v>
      </c>
      <c r="G94" s="29">
        <v>572.95009139860053</v>
      </c>
      <c r="H94" s="29">
        <v>133.12135033859542</v>
      </c>
      <c r="I94" s="29">
        <v>253.99797309781991</v>
      </c>
      <c r="J94" s="29">
        <v>375.27740031663376</v>
      </c>
    </row>
    <row r="95" spans="1:10" x14ac:dyDescent="0.3">
      <c r="A95" s="112" t="s">
        <v>171</v>
      </c>
      <c r="B95" s="112"/>
      <c r="C95" s="27">
        <f>SUM(C3:C94)</f>
        <v>16137.700763412045</v>
      </c>
      <c r="D95" s="27">
        <f t="shared" ref="D95:J95" si="0">SUM(D3:D94)</f>
        <v>67240.236563719474</v>
      </c>
      <c r="E95" s="27">
        <f t="shared" si="0"/>
        <v>55150.480359270085</v>
      </c>
      <c r="F95" s="27">
        <f t="shared" si="0"/>
        <v>49570.537258411234</v>
      </c>
      <c r="G95" s="27">
        <f t="shared" si="0"/>
        <v>60320.361199948682</v>
      </c>
      <c r="H95" s="27">
        <f t="shared" si="0"/>
        <v>16609.227740300499</v>
      </c>
      <c r="I95" s="27">
        <f t="shared" si="0"/>
        <v>25394.121635278112</v>
      </c>
      <c r="J95" s="27">
        <f t="shared" si="0"/>
        <v>45101.132034616399</v>
      </c>
    </row>
    <row r="96" spans="1:10" ht="18" customHeight="1" x14ac:dyDescent="0.3">
      <c r="A96" s="106" t="s">
        <v>8</v>
      </c>
      <c r="B96" s="107"/>
      <c r="C96" s="107"/>
      <c r="D96" s="107"/>
      <c r="E96" s="107"/>
      <c r="F96" s="107"/>
      <c r="G96" s="107"/>
      <c r="H96" s="107"/>
      <c r="I96" s="107"/>
      <c r="J96" s="108"/>
    </row>
    <row r="97" spans="1:10" x14ac:dyDescent="0.3">
      <c r="A97" s="29" t="s">
        <v>174</v>
      </c>
      <c r="B97" s="29"/>
      <c r="C97" s="33">
        <v>4554.5313234784253</v>
      </c>
      <c r="D97" s="33">
        <v>19406.265892920084</v>
      </c>
      <c r="E97" s="33">
        <v>13861.472772846639</v>
      </c>
      <c r="F97" s="33">
        <v>11989.447305400203</v>
      </c>
      <c r="G97" s="33">
        <v>18156.962553738482</v>
      </c>
      <c r="H97" s="33">
        <v>4122.0767179749955</v>
      </c>
      <c r="I97" s="33">
        <v>6804.4794963250142</v>
      </c>
      <c r="J97" s="33">
        <v>10563.175279183126</v>
      </c>
    </row>
  </sheetData>
  <mergeCells count="4">
    <mergeCell ref="A96:J96"/>
    <mergeCell ref="C1:J1"/>
    <mergeCell ref="A1:B2"/>
    <mergeCell ref="A95:B9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42432.2246956171</v>
      </c>
      <c r="C2" s="39">
        <f t="shared" ref="C2:R2" si="0">SUMIF(C4:C91,"&gt;"&amp;0,C4:C91)</f>
        <v>14649.293156526728</v>
      </c>
      <c r="D2" s="39">
        <f t="shared" si="0"/>
        <v>55310.916224106055</v>
      </c>
      <c r="E2" s="39">
        <f t="shared" si="0"/>
        <v>53652.07205551034</v>
      </c>
      <c r="F2" s="39">
        <f t="shared" si="0"/>
        <v>27042.707709824466</v>
      </c>
      <c r="G2" s="39">
        <f t="shared" si="0"/>
        <v>20428.131644461526</v>
      </c>
      <c r="H2" s="39">
        <f t="shared" si="0"/>
        <v>6966.9494098576833</v>
      </c>
      <c r="I2" s="39">
        <f t="shared" si="0"/>
        <v>15103.330909935785</v>
      </c>
      <c r="J2" s="39">
        <f t="shared" si="0"/>
        <v>27322.842564889557</v>
      </c>
      <c r="K2" s="60">
        <f t="shared" si="0"/>
        <v>4554.5313234784253</v>
      </c>
      <c r="L2" s="39">
        <f t="shared" si="0"/>
        <v>19406.265892920084</v>
      </c>
      <c r="M2" s="39">
        <f t="shared" si="0"/>
        <v>13861.472772846639</v>
      </c>
      <c r="N2" s="39">
        <f t="shared" si="0"/>
        <v>11989.447305400203</v>
      </c>
      <c r="O2" s="39">
        <f t="shared" si="0"/>
        <v>18179.166476828377</v>
      </c>
      <c r="P2" s="39">
        <f t="shared" si="0"/>
        <v>4122.0767179749955</v>
      </c>
      <c r="Q2" s="39">
        <f t="shared" si="0"/>
        <v>6814.4324343807257</v>
      </c>
      <c r="R2" s="40">
        <f t="shared" si="0"/>
        <v>10586.306995783714</v>
      </c>
      <c r="S2" s="40">
        <f>SUMIF(S4:S91,"&gt;"&amp;0,S4:S91)</f>
        <v>262878.98685376404</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44.166125700816224</v>
      </c>
      <c r="K6" s="53"/>
      <c r="L6" s="54">
        <v>58.049104409625897</v>
      </c>
      <c r="M6" s="54"/>
      <c r="N6" s="54"/>
      <c r="O6" s="54"/>
      <c r="P6" s="54"/>
      <c r="Q6" s="54"/>
      <c r="R6" s="55"/>
      <c r="S6" s="55">
        <v>44.166125700816337</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290.04691033533743</v>
      </c>
      <c r="K8" s="53"/>
      <c r="L8" s="54">
        <v>294.02598583796237</v>
      </c>
      <c r="M8" s="54"/>
      <c r="N8" s="54"/>
      <c r="O8" s="54"/>
      <c r="P8" s="54"/>
      <c r="Q8" s="54"/>
      <c r="R8" s="55"/>
      <c r="S8" s="55">
        <v>290.04691033533709</v>
      </c>
    </row>
    <row r="9" spans="1:19" x14ac:dyDescent="0.3">
      <c r="A9" s="45">
        <f t="shared" si="1"/>
        <v>43982</v>
      </c>
      <c r="B9" s="53">
        <v>50</v>
      </c>
      <c r="C9" s="54"/>
      <c r="D9" s="54"/>
      <c r="E9" s="54"/>
      <c r="F9" s="54"/>
      <c r="G9" s="54"/>
      <c r="H9" s="54"/>
      <c r="I9" s="54"/>
      <c r="J9" s="54">
        <v>306.76553777210063</v>
      </c>
      <c r="K9" s="53">
        <v>6.8965517241379306</v>
      </c>
      <c r="L9" s="54">
        <v>368.46537995909421</v>
      </c>
      <c r="M9" s="54"/>
      <c r="N9" s="54"/>
      <c r="O9" s="54"/>
      <c r="P9" s="54"/>
      <c r="Q9" s="54">
        <v>18.103448275862068</v>
      </c>
      <c r="R9" s="55"/>
      <c r="S9" s="55">
        <v>444.76553777210029</v>
      </c>
    </row>
    <row r="10" spans="1:19" x14ac:dyDescent="0.3">
      <c r="A10" s="45">
        <f t="shared" si="1"/>
        <v>43989</v>
      </c>
      <c r="B10" s="53">
        <v>182.43965723571</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486.80094915232053</v>
      </c>
      <c r="C11" s="54"/>
      <c r="D11" s="54">
        <v>575.1107361042416</v>
      </c>
      <c r="E11" s="54">
        <v>181.22801598081628</v>
      </c>
      <c r="F11" s="54"/>
      <c r="G11" s="54"/>
      <c r="H11" s="54"/>
      <c r="I11" s="54"/>
      <c r="J11" s="54">
        <v>570.73067946761978</v>
      </c>
      <c r="K11" s="53">
        <v>48.652209326041699</v>
      </c>
      <c r="L11" s="54">
        <v>486.78771449796204</v>
      </c>
      <c r="M11" s="54">
        <v>139.49051590505854</v>
      </c>
      <c r="N11" s="54">
        <v>15.12</v>
      </c>
      <c r="O11" s="54">
        <v>111.01261572008718</v>
      </c>
      <c r="P11" s="54"/>
      <c r="Q11" s="54">
        <v>120.75297854441641</v>
      </c>
      <c r="R11" s="55">
        <v>-23.131716600589073</v>
      </c>
      <c r="S11" s="55">
        <v>1813.8703807049988</v>
      </c>
    </row>
    <row r="12" spans="1:19" x14ac:dyDescent="0.3">
      <c r="A12" s="45">
        <f t="shared" si="1"/>
        <v>44003</v>
      </c>
      <c r="B12" s="53">
        <v>743.96311216558979</v>
      </c>
      <c r="C12" s="54"/>
      <c r="D12" s="54">
        <v>1028.8183667232656</v>
      </c>
      <c r="E12" s="54">
        <v>294.98900932897232</v>
      </c>
      <c r="F12" s="54">
        <v>5</v>
      </c>
      <c r="G12" s="54">
        <v>5</v>
      </c>
      <c r="H12" s="54"/>
      <c r="I12" s="54"/>
      <c r="J12" s="54">
        <v>462.4148104501877</v>
      </c>
      <c r="K12" s="53">
        <v>137.15491011615649</v>
      </c>
      <c r="L12" s="54">
        <v>423.96209885549399</v>
      </c>
      <c r="M12" s="54">
        <v>244.9244402273273</v>
      </c>
      <c r="N12" s="54">
        <v>25.819894504682225</v>
      </c>
      <c r="O12" s="54">
        <v>353.14845525850342</v>
      </c>
      <c r="P12" s="54"/>
      <c r="Q12" s="54">
        <v>214.65730034370191</v>
      </c>
      <c r="R12" s="55">
        <v>70.813150251245986</v>
      </c>
      <c r="S12" s="55">
        <v>2555.1852986680151</v>
      </c>
    </row>
    <row r="13" spans="1:19" x14ac:dyDescent="0.3">
      <c r="A13" s="45">
        <f t="shared" si="1"/>
        <v>44010</v>
      </c>
      <c r="B13" s="53">
        <v>1123.3512097256648</v>
      </c>
      <c r="C13" s="54">
        <v>49.664602424909731</v>
      </c>
      <c r="D13" s="54">
        <v>1394.5743899656998</v>
      </c>
      <c r="E13" s="54">
        <v>419.31486122316755</v>
      </c>
      <c r="F13" s="54">
        <v>11.93898068350768</v>
      </c>
      <c r="G13" s="54">
        <v>-8.7444369099647474</v>
      </c>
      <c r="H13" s="54">
        <v>5</v>
      </c>
      <c r="I13" s="54">
        <v>29</v>
      </c>
      <c r="J13" s="54">
        <v>463.08201711329241</v>
      </c>
      <c r="K13" s="53">
        <v>156.72266431064804</v>
      </c>
      <c r="L13" s="54">
        <v>419.45075068919527</v>
      </c>
      <c r="M13" s="54">
        <v>385.857686883263</v>
      </c>
      <c r="N13" s="54">
        <v>75.65372169680461</v>
      </c>
      <c r="O13" s="54">
        <v>480.5724333484718</v>
      </c>
      <c r="P13" s="54">
        <v>2.0258800616724102</v>
      </c>
      <c r="Q13" s="54">
        <v>237.25903185605142</v>
      </c>
      <c r="R13" s="55">
        <v>111.56350213951532</v>
      </c>
      <c r="S13" s="55">
        <v>3495.1816242262776</v>
      </c>
    </row>
    <row r="14" spans="1:19" x14ac:dyDescent="0.3">
      <c r="A14" s="45">
        <f t="shared" si="1"/>
        <v>44017</v>
      </c>
      <c r="B14" s="53">
        <v>1442.1293134432435</v>
      </c>
      <c r="C14" s="54">
        <v>160.19977754401407</v>
      </c>
      <c r="D14" s="54">
        <v>1775.5366890307719</v>
      </c>
      <c r="E14" s="54">
        <v>605.04013802413897</v>
      </c>
      <c r="F14" s="54">
        <v>43.341889805862138</v>
      </c>
      <c r="G14" s="54">
        <v>165.56877107205423</v>
      </c>
      <c r="H14" s="54">
        <v>-20.737080055225817</v>
      </c>
      <c r="I14" s="54">
        <v>146.49221556297289</v>
      </c>
      <c r="J14" s="54">
        <v>502.52342154260612</v>
      </c>
      <c r="K14" s="53">
        <v>78.884949272644548</v>
      </c>
      <c r="L14" s="54">
        <v>416.537202074432</v>
      </c>
      <c r="M14" s="54">
        <v>525.58101629731425</v>
      </c>
      <c r="N14" s="54">
        <v>128.18397487126913</v>
      </c>
      <c r="O14" s="54">
        <v>647.12104464904178</v>
      </c>
      <c r="P14" s="54">
        <v>36.130321652349977</v>
      </c>
      <c r="Q14" s="54">
        <v>271.56035600355864</v>
      </c>
      <c r="R14" s="55">
        <v>217.04577082270424</v>
      </c>
      <c r="S14" s="55">
        <v>4820.0951359704395</v>
      </c>
    </row>
    <row r="15" spans="1:19" x14ac:dyDescent="0.3">
      <c r="A15" s="45">
        <f t="shared" si="1"/>
        <v>44024</v>
      </c>
      <c r="B15" s="53">
        <v>1452.4261510116871</v>
      </c>
      <c r="C15" s="54">
        <v>342.2616501288345</v>
      </c>
      <c r="D15" s="54">
        <v>2227.1149749002579</v>
      </c>
      <c r="E15" s="54">
        <v>1196.6701945754619</v>
      </c>
      <c r="F15" s="54">
        <v>220.1095013821307</v>
      </c>
      <c r="G15" s="54">
        <v>296.74004144741184</v>
      </c>
      <c r="H15" s="54">
        <v>57.112839344423548</v>
      </c>
      <c r="I15" s="54">
        <v>286.33831764948673</v>
      </c>
      <c r="J15" s="54">
        <v>460.02662902363306</v>
      </c>
      <c r="K15" s="53">
        <v>204.38600286500673</v>
      </c>
      <c r="L15" s="54">
        <v>358.17752033917736</v>
      </c>
      <c r="M15" s="54">
        <v>698.72021979097974</v>
      </c>
      <c r="N15" s="54">
        <v>374.68800009426212</v>
      </c>
      <c r="O15" s="54">
        <v>789.87064533288299</v>
      </c>
      <c r="P15" s="54">
        <v>20.610907794426197</v>
      </c>
      <c r="Q15" s="54">
        <v>280.32151626599352</v>
      </c>
      <c r="R15" s="55">
        <v>303.37899388093558</v>
      </c>
      <c r="S15" s="55">
        <v>6538.8002994633225</v>
      </c>
    </row>
    <row r="16" spans="1:19" x14ac:dyDescent="0.3">
      <c r="A16" s="45">
        <f t="shared" si="1"/>
        <v>44031</v>
      </c>
      <c r="B16" s="53">
        <v>1373.84350392684</v>
      </c>
      <c r="C16" s="54">
        <v>487.07508007248964</v>
      </c>
      <c r="D16" s="54">
        <v>1843.267198534824</v>
      </c>
      <c r="E16" s="54">
        <v>1583.8084189055758</v>
      </c>
      <c r="F16" s="54">
        <v>212.53462355387546</v>
      </c>
      <c r="G16" s="54">
        <v>457.22563572121123</v>
      </c>
      <c r="H16" s="54">
        <v>90.823733850398128</v>
      </c>
      <c r="I16" s="54">
        <v>286.91284477199451</v>
      </c>
      <c r="J16" s="54">
        <v>338.601555396967</v>
      </c>
      <c r="K16" s="53">
        <v>183.42609943667219</v>
      </c>
      <c r="L16" s="54">
        <v>279.20318040068946</v>
      </c>
      <c r="M16" s="54">
        <v>556.43207726090577</v>
      </c>
      <c r="N16" s="54">
        <v>535.40230243875385</v>
      </c>
      <c r="O16" s="54">
        <v>507.84500944265199</v>
      </c>
      <c r="P16" s="54">
        <v>70.951255452464295</v>
      </c>
      <c r="Q16" s="54">
        <v>202.08103977192278</v>
      </c>
      <c r="R16" s="55">
        <v>289.14437107262779</v>
      </c>
      <c r="S16" s="55">
        <v>6674.0925947341784</v>
      </c>
    </row>
    <row r="17" spans="1:19" x14ac:dyDescent="0.3">
      <c r="A17" s="45">
        <f t="shared" si="1"/>
        <v>44038</v>
      </c>
      <c r="B17" s="53">
        <v>966.32934626352403</v>
      </c>
      <c r="C17" s="54">
        <v>546.71460027774117</v>
      </c>
      <c r="D17" s="54">
        <v>1421.4869453936726</v>
      </c>
      <c r="E17" s="54">
        <v>1353.5498868879329</v>
      </c>
      <c r="F17" s="54">
        <v>296.04416031728056</v>
      </c>
      <c r="G17" s="54">
        <v>397.67862509908991</v>
      </c>
      <c r="H17" s="54">
        <v>67.981141097598424</v>
      </c>
      <c r="I17" s="54">
        <v>242.22001170988517</v>
      </c>
      <c r="J17" s="54">
        <v>240.70506014435421</v>
      </c>
      <c r="K17" s="53">
        <v>68.925199237438392</v>
      </c>
      <c r="L17" s="54">
        <v>169.3626349042022</v>
      </c>
      <c r="M17" s="54">
        <v>392.57856877854721</v>
      </c>
      <c r="N17" s="54">
        <v>328.73628943543645</v>
      </c>
      <c r="O17" s="54">
        <v>393.53684972879705</v>
      </c>
      <c r="P17" s="54">
        <v>107.78018796828911</v>
      </c>
      <c r="Q17" s="54">
        <v>140.7336816306611</v>
      </c>
      <c r="R17" s="55">
        <v>283.1445022462687</v>
      </c>
      <c r="S17" s="55">
        <v>5532.709777191074</v>
      </c>
    </row>
    <row r="18" spans="1:19" x14ac:dyDescent="0.3">
      <c r="A18" s="45">
        <f t="shared" si="1"/>
        <v>44045</v>
      </c>
      <c r="B18" s="53">
        <v>588.05230520771056</v>
      </c>
      <c r="C18" s="54">
        <v>459.61181163784715</v>
      </c>
      <c r="D18" s="54">
        <v>889.02676047540194</v>
      </c>
      <c r="E18" s="54">
        <v>1069.0093021299922</v>
      </c>
      <c r="F18" s="54">
        <v>194.56776679671839</v>
      </c>
      <c r="G18" s="54">
        <v>275.51173301867982</v>
      </c>
      <c r="H18" s="54">
        <v>71.016474455723596</v>
      </c>
      <c r="I18" s="54">
        <v>202.20716795173269</v>
      </c>
      <c r="J18" s="54">
        <v>249.7707054355194</v>
      </c>
      <c r="K18" s="53">
        <v>76.508856813178227</v>
      </c>
      <c r="L18" s="54">
        <v>227.36280102646037</v>
      </c>
      <c r="M18" s="54">
        <v>231.89694158606653</v>
      </c>
      <c r="N18" s="54">
        <v>276.40409683491401</v>
      </c>
      <c r="O18" s="54">
        <v>170.41872014502235</v>
      </c>
      <c r="P18" s="54">
        <v>123.54987499578945</v>
      </c>
      <c r="Q18" s="54">
        <v>98.977788960277337</v>
      </c>
      <c r="R18" s="55">
        <v>222.38926869064721</v>
      </c>
      <c r="S18" s="55">
        <v>3998.7740271093353</v>
      </c>
    </row>
    <row r="19" spans="1:19" x14ac:dyDescent="0.3">
      <c r="A19" s="45">
        <f t="shared" si="1"/>
        <v>44052</v>
      </c>
      <c r="B19" s="53">
        <v>369.20237239335802</v>
      </c>
      <c r="C19" s="54">
        <v>320.93335857090608</v>
      </c>
      <c r="D19" s="54">
        <v>578.19614237967949</v>
      </c>
      <c r="E19" s="54">
        <v>679.1289235167153</v>
      </c>
      <c r="F19" s="54">
        <v>197.7635364931084</v>
      </c>
      <c r="G19" s="54">
        <v>235.14231770045387</v>
      </c>
      <c r="H19" s="54">
        <v>89.444081025313096</v>
      </c>
      <c r="I19" s="54">
        <v>129.79051172094091</v>
      </c>
      <c r="J19" s="54">
        <v>95.02361194575667</v>
      </c>
      <c r="K19" s="53">
        <v>46.195293519428816</v>
      </c>
      <c r="L19" s="54">
        <v>74.900099895262883</v>
      </c>
      <c r="M19" s="54">
        <v>123.13552315150224</v>
      </c>
      <c r="N19" s="54">
        <v>108.61085042987929</v>
      </c>
      <c r="O19" s="54">
        <v>154.26495748206946</v>
      </c>
      <c r="P19" s="54">
        <v>123.23810187997833</v>
      </c>
      <c r="Q19" s="54">
        <v>51.76535375171656</v>
      </c>
      <c r="R19" s="55">
        <v>112.68301847575964</v>
      </c>
      <c r="S19" s="55">
        <v>2694.6248557462313</v>
      </c>
    </row>
    <row r="20" spans="1:19" x14ac:dyDescent="0.3">
      <c r="A20" s="45">
        <f t="shared" si="1"/>
        <v>44059</v>
      </c>
      <c r="B20" s="53">
        <v>457.70820801159539</v>
      </c>
      <c r="C20" s="54">
        <v>306.37272865475313</v>
      </c>
      <c r="D20" s="54">
        <v>414.91705748947834</v>
      </c>
      <c r="E20" s="54">
        <v>446.53860319249043</v>
      </c>
      <c r="F20" s="54">
        <v>119.92156332854711</v>
      </c>
      <c r="G20" s="54">
        <v>105.82301306261263</v>
      </c>
      <c r="H20" s="54">
        <v>101.32165938306798</v>
      </c>
      <c r="I20" s="54">
        <v>167.94975227193731</v>
      </c>
      <c r="J20" s="54">
        <v>226.10305474426411</v>
      </c>
      <c r="K20" s="53">
        <v>23.278911658740469</v>
      </c>
      <c r="L20" s="54">
        <v>139.17629179849678</v>
      </c>
      <c r="M20" s="54">
        <v>87.901675791819002</v>
      </c>
      <c r="N20" s="54">
        <v>100.7344296017348</v>
      </c>
      <c r="O20" s="54">
        <v>156.50745551910643</v>
      </c>
      <c r="P20" s="54">
        <v>128.06831863048862</v>
      </c>
      <c r="Q20" s="54">
        <v>54.160796845753339</v>
      </c>
      <c r="R20" s="55">
        <v>132.3861145618535</v>
      </c>
      <c r="S20" s="55">
        <v>2346.6556401387425</v>
      </c>
    </row>
    <row r="21" spans="1:19" x14ac:dyDescent="0.3">
      <c r="A21" s="45">
        <f t="shared" si="1"/>
        <v>44066</v>
      </c>
      <c r="B21" s="53">
        <v>203.48985185298511</v>
      </c>
      <c r="C21" s="54">
        <v>248.09155191825096</v>
      </c>
      <c r="D21" s="54">
        <v>313.95392147375287</v>
      </c>
      <c r="E21" s="54">
        <v>318.624228077731</v>
      </c>
      <c r="F21" s="54">
        <v>125.99068140173267</v>
      </c>
      <c r="G21" s="54">
        <v>58.301645456349661</v>
      </c>
      <c r="H21" s="54">
        <v>91.476354355186118</v>
      </c>
      <c r="I21" s="54">
        <v>46.641326843826164</v>
      </c>
      <c r="J21" s="54">
        <v>166.32872728825737</v>
      </c>
      <c r="K21" s="53">
        <v>4.8896471083633486</v>
      </c>
      <c r="L21" s="54">
        <v>86.817195550153656</v>
      </c>
      <c r="M21" s="54">
        <v>115.92335731516835</v>
      </c>
      <c r="N21" s="54">
        <v>140.13908142409451</v>
      </c>
      <c r="O21" s="54">
        <v>16.078664831119966</v>
      </c>
      <c r="P21" s="54">
        <v>65.506971573878758</v>
      </c>
      <c r="Q21" s="54">
        <v>25.905037228145005</v>
      </c>
      <c r="R21" s="55">
        <v>68.059150474061596</v>
      </c>
      <c r="S21" s="55">
        <v>1572.8982886680751</v>
      </c>
    </row>
    <row r="22" spans="1:19" x14ac:dyDescent="0.3">
      <c r="A22" s="45">
        <f t="shared" si="1"/>
        <v>44073</v>
      </c>
      <c r="B22" s="53">
        <v>203.93694388646531</v>
      </c>
      <c r="C22" s="54">
        <v>124.3317242891402</v>
      </c>
      <c r="D22" s="54">
        <v>173.48706215872585</v>
      </c>
      <c r="E22" s="54">
        <v>302.20428279207431</v>
      </c>
      <c r="F22" s="54">
        <v>105.21229180164391</v>
      </c>
      <c r="G22" s="54">
        <v>38.447812733268734</v>
      </c>
      <c r="H22" s="54">
        <v>24.141617541541791</v>
      </c>
      <c r="I22" s="54">
        <v>30.815596876777136</v>
      </c>
      <c r="J22" s="54">
        <v>155.28695278559326</v>
      </c>
      <c r="K22" s="53">
        <v>10.874938458146573</v>
      </c>
      <c r="L22" s="54">
        <v>66.370530931794519</v>
      </c>
      <c r="M22" s="54">
        <v>56.004575921648666</v>
      </c>
      <c r="N22" s="54">
        <v>45.110565953202354</v>
      </c>
      <c r="O22" s="54">
        <v>-22.203923089893806</v>
      </c>
      <c r="P22" s="54">
        <v>48.069523007250325</v>
      </c>
      <c r="Q22" s="54">
        <v>20.918985190132901</v>
      </c>
      <c r="R22" s="55">
        <v>27.443267757674562</v>
      </c>
      <c r="S22" s="55">
        <v>1157.8642848652162</v>
      </c>
    </row>
    <row r="23" spans="1:19" x14ac:dyDescent="0.3">
      <c r="A23" s="45">
        <f t="shared" si="1"/>
        <v>44080</v>
      </c>
      <c r="B23" s="53">
        <v>97.665625749033097</v>
      </c>
      <c r="C23" s="54">
        <v>75.311104665196581</v>
      </c>
      <c r="D23" s="54">
        <v>44.758679187596272</v>
      </c>
      <c r="E23" s="54">
        <v>31.971919901148112</v>
      </c>
      <c r="F23" s="54">
        <v>26.956411500052809</v>
      </c>
      <c r="G23" s="54">
        <v>33.993870524612703</v>
      </c>
      <c r="H23" s="54">
        <v>69.728963922048933</v>
      </c>
      <c r="I23" s="54">
        <v>-2.0727858683887916</v>
      </c>
      <c r="J23" s="54">
        <v>160.39267266719673</v>
      </c>
      <c r="K23" s="53">
        <v>20.659598748997183</v>
      </c>
      <c r="L23" s="54">
        <v>114.3459870885269</v>
      </c>
      <c r="M23" s="54">
        <v>-44.195604136840473</v>
      </c>
      <c r="N23" s="54">
        <v>-22.350429155126449</v>
      </c>
      <c r="O23" s="54">
        <v>-25.166669735461539</v>
      </c>
      <c r="P23" s="54">
        <v>63.871680236864535</v>
      </c>
      <c r="Q23" s="54">
        <v>-9.9529380557121669</v>
      </c>
      <c r="R23" s="55">
        <v>66.863641123440175</v>
      </c>
      <c r="S23" s="55">
        <v>540.77924811689445</v>
      </c>
    </row>
    <row r="24" spans="1:19" x14ac:dyDescent="0.3">
      <c r="A24" s="45">
        <f t="shared" si="1"/>
        <v>44087</v>
      </c>
      <c r="B24" s="53">
        <v>66.065461528280366</v>
      </c>
      <c r="C24" s="54">
        <v>36.686662638840744</v>
      </c>
      <c r="D24" s="54">
        <v>-34.536043047227167</v>
      </c>
      <c r="E24" s="54">
        <v>150.21173405286299</v>
      </c>
      <c r="F24" s="54">
        <v>91.026750994464464</v>
      </c>
      <c r="G24" s="54">
        <v>10.16776852485475</v>
      </c>
      <c r="H24" s="54">
        <v>37.517213813213743</v>
      </c>
      <c r="I24" s="54">
        <v>17.304992206117959</v>
      </c>
      <c r="J24" s="54">
        <v>-7.7518022676364353</v>
      </c>
      <c r="K24" s="53">
        <v>8.1402282346396362</v>
      </c>
      <c r="L24" s="54">
        <v>-34.356885162096034</v>
      </c>
      <c r="M24" s="54">
        <v>20.215390140022294</v>
      </c>
      <c r="N24" s="54">
        <v>-28.098277091905743</v>
      </c>
      <c r="O24" s="54">
        <v>-58.638672720073259</v>
      </c>
      <c r="P24" s="54">
        <v>15.036008260221649</v>
      </c>
      <c r="Q24" s="54">
        <v>-4.3549686481443075</v>
      </c>
      <c r="R24" s="55">
        <v>-9.6336808007324635</v>
      </c>
      <c r="S24" s="55">
        <v>408.98058375863911</v>
      </c>
    </row>
    <row r="25" spans="1:19" x14ac:dyDescent="0.3">
      <c r="A25" s="45">
        <f t="shared" si="1"/>
        <v>44094</v>
      </c>
      <c r="B25" s="53">
        <v>117.65721866675563</v>
      </c>
      <c r="C25" s="54">
        <v>147.53564734986583</v>
      </c>
      <c r="D25" s="54">
        <v>13.265747194540381</v>
      </c>
      <c r="E25" s="54">
        <v>103.44851297546529</v>
      </c>
      <c r="F25" s="54">
        <v>67.362197773396247</v>
      </c>
      <c r="G25" s="54">
        <v>61.495457206856827</v>
      </c>
      <c r="H25" s="54">
        <v>51.705402062850425</v>
      </c>
      <c r="I25" s="54">
        <v>12.453719277747837</v>
      </c>
      <c r="J25" s="54">
        <v>-19.173453282349669</v>
      </c>
      <c r="K25" s="53">
        <v>1.181068521907406</v>
      </c>
      <c r="L25" s="54">
        <v>-24.718722924829763</v>
      </c>
      <c r="M25" s="54">
        <v>-7.8616325089946599</v>
      </c>
      <c r="N25" s="54">
        <v>21.214090352814537</v>
      </c>
      <c r="O25" s="54">
        <v>38.700391541028182</v>
      </c>
      <c r="P25" s="54">
        <v>36.332403638985994</v>
      </c>
      <c r="Q25" s="54">
        <v>-3.7604641956048965</v>
      </c>
      <c r="R25" s="55">
        <v>-19.017874351207581</v>
      </c>
      <c r="S25" s="55">
        <v>574.92390250748031</v>
      </c>
    </row>
    <row r="26" spans="1:19" x14ac:dyDescent="0.3">
      <c r="A26" s="45">
        <f t="shared" si="1"/>
        <v>44101</v>
      </c>
      <c r="B26" s="53">
        <v>104.10530080827357</v>
      </c>
      <c r="C26" s="54">
        <v>74.727129651821201</v>
      </c>
      <c r="D26" s="54">
        <v>-96.579755697813425</v>
      </c>
      <c r="E26" s="54">
        <v>-47.936100382808263</v>
      </c>
      <c r="F26" s="54">
        <v>-0.7316759241850832</v>
      </c>
      <c r="G26" s="54">
        <v>-89.13161466039503</v>
      </c>
      <c r="H26" s="54">
        <v>29.652311715781309</v>
      </c>
      <c r="I26" s="54">
        <v>19.090913869758538</v>
      </c>
      <c r="J26" s="54">
        <v>59.811383461180185</v>
      </c>
      <c r="K26" s="53">
        <v>-0.59303460173305211</v>
      </c>
      <c r="L26" s="54">
        <v>58.792772364023108</v>
      </c>
      <c r="M26" s="54">
        <v>1.601198144284524</v>
      </c>
      <c r="N26" s="54">
        <v>-64.233249231213961</v>
      </c>
      <c r="O26" s="54">
        <v>-71.088882312474084</v>
      </c>
      <c r="P26" s="54">
        <v>35.676346362399244</v>
      </c>
      <c r="Q26" s="54">
        <v>-16.301077248282013</v>
      </c>
      <c r="R26" s="55">
        <v>-49.538718896409591</v>
      </c>
      <c r="S26" s="55">
        <v>287.38703950680974</v>
      </c>
    </row>
    <row r="27" spans="1:19" x14ac:dyDescent="0.3">
      <c r="A27" s="45">
        <f t="shared" si="1"/>
        <v>44108</v>
      </c>
      <c r="B27" s="53">
        <v>181.51699774705048</v>
      </c>
      <c r="C27" s="54">
        <v>70.745967630667792</v>
      </c>
      <c r="D27" s="54">
        <v>59.715838343225414</v>
      </c>
      <c r="E27" s="54">
        <v>149.4403509473907</v>
      </c>
      <c r="F27" s="54">
        <v>129.67815487641178</v>
      </c>
      <c r="G27" s="54">
        <v>18.200281712351057</v>
      </c>
      <c r="H27" s="54">
        <v>57.387087611782363</v>
      </c>
      <c r="I27" s="54">
        <v>19.855280488428434</v>
      </c>
      <c r="J27" s="54">
        <v>65.849869742517967</v>
      </c>
      <c r="K27" s="53">
        <v>57.365935928324632</v>
      </c>
      <c r="L27" s="54">
        <v>47.426142355271395</v>
      </c>
      <c r="M27" s="54">
        <v>-22.234532313026364</v>
      </c>
      <c r="N27" s="54">
        <v>3.9807632917871842</v>
      </c>
      <c r="O27" s="54">
        <v>38.009779956412558</v>
      </c>
      <c r="P27" s="54">
        <v>38.653544670955569</v>
      </c>
      <c r="Q27" s="54">
        <v>27.673056231240338</v>
      </c>
      <c r="R27" s="55">
        <v>17.327600028114659</v>
      </c>
      <c r="S27" s="55">
        <v>752.3898290998186</v>
      </c>
    </row>
    <row r="28" spans="1:19" x14ac:dyDescent="0.3">
      <c r="A28" s="45">
        <f t="shared" si="1"/>
        <v>44115</v>
      </c>
      <c r="B28" s="53">
        <v>233.6639260777763</v>
      </c>
      <c r="C28" s="54">
        <v>122.83723258720141</v>
      </c>
      <c r="D28" s="54">
        <v>127.51106224778005</v>
      </c>
      <c r="E28" s="54">
        <v>251.64058492867753</v>
      </c>
      <c r="F28" s="54">
        <v>116.7612296546539</v>
      </c>
      <c r="G28" s="54">
        <v>103.22565854197944</v>
      </c>
      <c r="H28" s="54">
        <v>48.384904425994989</v>
      </c>
      <c r="I28" s="54">
        <v>91.505188022006223</v>
      </c>
      <c r="J28" s="54">
        <v>64.889941554313282</v>
      </c>
      <c r="K28" s="53">
        <v>24.732030842273758</v>
      </c>
      <c r="L28" s="54">
        <v>46.781106954419101</v>
      </c>
      <c r="M28" s="54">
        <v>-33.288789812538823</v>
      </c>
      <c r="N28" s="54">
        <v>42.558759063117634</v>
      </c>
      <c r="O28" s="54">
        <v>30.972241042328335</v>
      </c>
      <c r="P28" s="54">
        <v>48.493348559606218</v>
      </c>
      <c r="Q28" s="54">
        <v>35.82041546733123</v>
      </c>
      <c r="R28" s="55">
        <v>61.010923935797507</v>
      </c>
      <c r="S28" s="55">
        <v>1160.4197280403932</v>
      </c>
    </row>
    <row r="29" spans="1:19" x14ac:dyDescent="0.3">
      <c r="A29" s="45">
        <f t="shared" si="1"/>
        <v>44122</v>
      </c>
      <c r="B29" s="53">
        <v>238.8469445012106</v>
      </c>
      <c r="C29" s="54">
        <v>116.20916633219957</v>
      </c>
      <c r="D29" s="54">
        <v>108.45934579356936</v>
      </c>
      <c r="E29" s="54">
        <v>116.86396819762172</v>
      </c>
      <c r="F29" s="54">
        <v>176.64779427625604</v>
      </c>
      <c r="G29" s="54">
        <v>104.38352523483991</v>
      </c>
      <c r="H29" s="54">
        <v>64.542962935092362</v>
      </c>
      <c r="I29" s="54">
        <v>156.56521862570548</v>
      </c>
      <c r="J29" s="54">
        <v>8.8753430903714161</v>
      </c>
      <c r="K29" s="53">
        <v>29.056732803018619</v>
      </c>
      <c r="L29" s="54">
        <v>12.247255087446263</v>
      </c>
      <c r="M29" s="54">
        <v>26.054137734339747</v>
      </c>
      <c r="N29" s="54">
        <v>-6.0256899301354565</v>
      </c>
      <c r="O29" s="54">
        <v>44.929879616641642</v>
      </c>
      <c r="P29" s="54">
        <v>45.580165516432913</v>
      </c>
      <c r="Q29" s="54">
        <v>62.202531250715992</v>
      </c>
      <c r="R29" s="55">
        <v>12.037391091641837</v>
      </c>
      <c r="S29" s="55">
        <v>1091.3942689868745</v>
      </c>
    </row>
    <row r="30" spans="1:19" x14ac:dyDescent="0.3">
      <c r="A30" s="45">
        <f t="shared" si="1"/>
        <v>44129</v>
      </c>
      <c r="B30" s="53">
        <v>307.40483255281765</v>
      </c>
      <c r="C30" s="54">
        <v>106.29933516904532</v>
      </c>
      <c r="D30" s="54">
        <v>49.765375681540718</v>
      </c>
      <c r="E30" s="54">
        <v>102.59188815935818</v>
      </c>
      <c r="F30" s="54">
        <v>83.873871865377623</v>
      </c>
      <c r="G30" s="54">
        <v>102.17085317878048</v>
      </c>
      <c r="H30" s="54">
        <v>43.656509432550365</v>
      </c>
      <c r="I30" s="54">
        <v>36.3601137170632</v>
      </c>
      <c r="J30" s="54">
        <v>-38.489842995156891</v>
      </c>
      <c r="K30" s="53">
        <v>10.909867435626865</v>
      </c>
      <c r="L30" s="54">
        <v>-16.168133039820702</v>
      </c>
      <c r="M30" s="54">
        <v>18.46415070768461</v>
      </c>
      <c r="N30" s="54">
        <v>-3.8439913702559352</v>
      </c>
      <c r="O30" s="54">
        <v>11.590987441245886</v>
      </c>
      <c r="P30" s="54">
        <v>53.907951791740459</v>
      </c>
      <c r="Q30" s="54">
        <v>171.93051065424558</v>
      </c>
      <c r="R30" s="55">
        <v>28.688693214053785</v>
      </c>
      <c r="S30" s="55">
        <v>832.12277975653706</v>
      </c>
    </row>
    <row r="31" spans="1:19" x14ac:dyDescent="0.3">
      <c r="A31" s="45">
        <f t="shared" si="1"/>
        <v>44136</v>
      </c>
      <c r="B31" s="53">
        <v>428.07857933144669</v>
      </c>
      <c r="C31" s="54">
        <v>84.520374442892319</v>
      </c>
      <c r="D31" s="54">
        <v>30.616953447344713</v>
      </c>
      <c r="E31" s="54">
        <v>215.40924813801303</v>
      </c>
      <c r="F31" s="54">
        <v>96.202708020996852</v>
      </c>
      <c r="G31" s="54">
        <v>61.738584634691279</v>
      </c>
      <c r="H31" s="54">
        <v>50.417383302297765</v>
      </c>
      <c r="I31" s="54">
        <v>20.644243516154916</v>
      </c>
      <c r="J31" s="54">
        <v>47.053151008376744</v>
      </c>
      <c r="K31" s="53">
        <v>44.637977388459433</v>
      </c>
      <c r="L31" s="54">
        <v>8.5463063042371914</v>
      </c>
      <c r="M31" s="54">
        <v>-22.948263394502419</v>
      </c>
      <c r="N31" s="54">
        <v>-58.150933692458864</v>
      </c>
      <c r="O31" s="54">
        <v>46.825112588301295</v>
      </c>
      <c r="P31" s="54">
        <v>48.918288091396121</v>
      </c>
      <c r="Q31" s="54">
        <v>242.54612486072219</v>
      </c>
      <c r="R31" s="55">
        <v>4.7661594244318621</v>
      </c>
      <c r="S31" s="55">
        <v>1034.6812258422106</v>
      </c>
    </row>
    <row r="32" spans="1:19" x14ac:dyDescent="0.3">
      <c r="A32" s="45">
        <f t="shared" si="1"/>
        <v>44143</v>
      </c>
      <c r="B32" s="53">
        <v>700.46697671759512</v>
      </c>
      <c r="C32" s="54">
        <v>70.481207024037644</v>
      </c>
      <c r="D32" s="54">
        <v>153.5006874631124</v>
      </c>
      <c r="E32" s="54">
        <v>155.36318404816052</v>
      </c>
      <c r="F32" s="54">
        <v>309.2015048225195</v>
      </c>
      <c r="G32" s="54">
        <v>85.337250922308272</v>
      </c>
      <c r="H32" s="54">
        <v>33.541433898090929</v>
      </c>
      <c r="I32" s="54">
        <v>7.7041324792681962</v>
      </c>
      <c r="J32" s="54">
        <v>138.94651004949469</v>
      </c>
      <c r="K32" s="53">
        <v>44.523493590092826</v>
      </c>
      <c r="L32" s="54">
        <v>132.37592677773944</v>
      </c>
      <c r="M32" s="54">
        <v>36.940542962974632</v>
      </c>
      <c r="N32" s="54">
        <v>7.8314801873261786E-2</v>
      </c>
      <c r="O32" s="54">
        <v>47.261229248788254</v>
      </c>
      <c r="P32" s="54">
        <v>22.002505313087767</v>
      </c>
      <c r="Q32" s="54">
        <v>320.56320064285603</v>
      </c>
      <c r="R32" s="55">
        <v>23.734558183135448</v>
      </c>
      <c r="S32" s="55">
        <v>1654.5428874245736</v>
      </c>
    </row>
    <row r="33" spans="1:19" x14ac:dyDescent="0.3">
      <c r="A33" s="45">
        <f t="shared" si="1"/>
        <v>44150</v>
      </c>
      <c r="B33" s="53">
        <v>845.11420947176407</v>
      </c>
      <c r="C33" s="54">
        <v>80.786047205101454</v>
      </c>
      <c r="D33" s="54">
        <v>107.41085141146073</v>
      </c>
      <c r="E33" s="54">
        <v>88.464335854155024</v>
      </c>
      <c r="F33" s="54">
        <v>199.00585755880661</v>
      </c>
      <c r="G33" s="54">
        <v>63.670654038247449</v>
      </c>
      <c r="H33" s="54">
        <v>51.443785677571043</v>
      </c>
      <c r="I33" s="54">
        <v>55.740542686169533</v>
      </c>
      <c r="J33" s="54">
        <v>121.36571318532719</v>
      </c>
      <c r="K33" s="53">
        <v>69.200101889870666</v>
      </c>
      <c r="L33" s="54">
        <v>65.778296339848225</v>
      </c>
      <c r="M33" s="54">
        <v>-2.7018793819713096</v>
      </c>
      <c r="N33" s="54">
        <v>-9.9014708325585161</v>
      </c>
      <c r="O33" s="54">
        <v>67.64462615760408</v>
      </c>
      <c r="P33" s="54">
        <v>31.576238393231634</v>
      </c>
      <c r="Q33" s="54">
        <v>453.64658137134097</v>
      </c>
      <c r="R33" s="55">
        <v>15.246025729202131</v>
      </c>
      <c r="S33" s="55">
        <v>1613.0019970886224</v>
      </c>
    </row>
    <row r="34" spans="1:19" x14ac:dyDescent="0.3">
      <c r="A34" s="45">
        <f t="shared" si="1"/>
        <v>44157</v>
      </c>
      <c r="B34" s="53">
        <v>1133.9283869288254</v>
      </c>
      <c r="C34" s="54">
        <v>-38.027639007977939</v>
      </c>
      <c r="D34" s="54">
        <v>-85.94387066756417</v>
      </c>
      <c r="E34" s="54">
        <v>135.5891768855613</v>
      </c>
      <c r="F34" s="54">
        <v>69.545394542699796</v>
      </c>
      <c r="G34" s="54">
        <v>-69.594295011911981</v>
      </c>
      <c r="H34" s="54">
        <v>-20.918972744961536</v>
      </c>
      <c r="I34" s="54">
        <v>-18.217039848426566</v>
      </c>
      <c r="J34" s="54">
        <v>41.239493684092622</v>
      </c>
      <c r="K34" s="53">
        <v>145.02461566823553</v>
      </c>
      <c r="L34" s="54">
        <v>45.406468341885102</v>
      </c>
      <c r="M34" s="54">
        <v>-41.128291919313199</v>
      </c>
      <c r="N34" s="54">
        <v>-34.697099583438217</v>
      </c>
      <c r="O34" s="54">
        <v>27.03983578677537</v>
      </c>
      <c r="P34" s="54">
        <v>6.6184687305116938</v>
      </c>
      <c r="Q34" s="54">
        <v>385.65135164766878</v>
      </c>
      <c r="R34" s="55">
        <v>-11.94592635213462</v>
      </c>
      <c r="S34" s="55">
        <v>1380.3024520411782</v>
      </c>
    </row>
    <row r="35" spans="1:19" x14ac:dyDescent="0.3">
      <c r="A35" s="45">
        <f t="shared" si="1"/>
        <v>44164</v>
      </c>
      <c r="B35" s="53">
        <v>1542.8474604674238</v>
      </c>
      <c r="C35" s="54">
        <v>-11.787819846177399</v>
      </c>
      <c r="D35" s="54">
        <v>-0.63479783717843929</v>
      </c>
      <c r="E35" s="54">
        <v>226.13412581940179</v>
      </c>
      <c r="F35" s="54">
        <v>85.704764971618488</v>
      </c>
      <c r="G35" s="54">
        <v>29.38205371323852</v>
      </c>
      <c r="H35" s="54">
        <v>18.368251360502654</v>
      </c>
      <c r="I35" s="54">
        <v>-17.058539902515008</v>
      </c>
      <c r="J35" s="54">
        <v>267.05604537350905</v>
      </c>
      <c r="K35" s="53">
        <v>190.59358847797961</v>
      </c>
      <c r="L35" s="54">
        <v>135.59641153510205</v>
      </c>
      <c r="M35" s="54">
        <v>-8.6574770493431288</v>
      </c>
      <c r="N35" s="54">
        <v>32.969286858571536</v>
      </c>
      <c r="O35" s="54">
        <v>-11.514975907684232</v>
      </c>
      <c r="P35" s="54">
        <v>12.170202686068905</v>
      </c>
      <c r="Q35" s="54">
        <v>326.06477967320609</v>
      </c>
      <c r="R35" s="55">
        <v>-71.923762145760122</v>
      </c>
      <c r="S35" s="55">
        <v>2169.4927017057071</v>
      </c>
    </row>
    <row r="36" spans="1:19" x14ac:dyDescent="0.3">
      <c r="A36" s="45">
        <f t="shared" si="1"/>
        <v>44171</v>
      </c>
      <c r="B36" s="53">
        <v>1907.2744341258842</v>
      </c>
      <c r="C36" s="54">
        <v>6.1270928921740051</v>
      </c>
      <c r="D36" s="54">
        <v>155.58224808120463</v>
      </c>
      <c r="E36" s="54">
        <v>628.48163831195052</v>
      </c>
      <c r="F36" s="54">
        <v>202.04142300140563</v>
      </c>
      <c r="G36" s="54">
        <v>143.70820120549513</v>
      </c>
      <c r="H36" s="54">
        <v>48.798805457051003</v>
      </c>
      <c r="I36" s="54">
        <v>24.160263061439196</v>
      </c>
      <c r="J36" s="54">
        <v>418.53490828842405</v>
      </c>
      <c r="K36" s="53">
        <v>243.71701362155875</v>
      </c>
      <c r="L36" s="54">
        <v>245.37122564135626</v>
      </c>
      <c r="M36" s="54">
        <v>-13.322189120606595</v>
      </c>
      <c r="N36" s="54">
        <v>196.57874491799157</v>
      </c>
      <c r="O36" s="54">
        <v>26.869607576017188</v>
      </c>
      <c r="P36" s="54">
        <v>-9.4237253142316177</v>
      </c>
      <c r="Q36" s="54">
        <v>232.04752965407997</v>
      </c>
      <c r="R36" s="55">
        <v>48.61030054945951</v>
      </c>
      <c r="S36" s="55">
        <v>3534.7090144250033</v>
      </c>
    </row>
    <row r="37" spans="1:19" x14ac:dyDescent="0.3">
      <c r="A37" s="45">
        <f t="shared" si="1"/>
        <v>44178</v>
      </c>
      <c r="B37" s="53">
        <v>2192.9721732008907</v>
      </c>
      <c r="C37" s="54">
        <v>29.784091092416475</v>
      </c>
      <c r="D37" s="54">
        <v>118.73734210773</v>
      </c>
      <c r="E37" s="54">
        <v>1117.7506541467903</v>
      </c>
      <c r="F37" s="54">
        <v>159.06840903455804</v>
      </c>
      <c r="G37" s="54">
        <v>105.47860315927255</v>
      </c>
      <c r="H37" s="54">
        <v>64.231157334266811</v>
      </c>
      <c r="I37" s="54">
        <v>-9.4331351715395613</v>
      </c>
      <c r="J37" s="54">
        <v>848.31797925443959</v>
      </c>
      <c r="K37" s="53">
        <v>238.74259389759754</v>
      </c>
      <c r="L37" s="54">
        <v>479.45123072861816</v>
      </c>
      <c r="M37" s="54">
        <v>-21.998134026046671</v>
      </c>
      <c r="N37" s="54">
        <v>419.77187769215305</v>
      </c>
      <c r="O37" s="54">
        <v>39.962256375115999</v>
      </c>
      <c r="P37" s="54">
        <v>-0.16036479588981933</v>
      </c>
      <c r="Q37" s="54">
        <v>212.14119888207671</v>
      </c>
      <c r="R37" s="55">
        <v>34.563731638817728</v>
      </c>
      <c r="S37" s="55">
        <v>4636.3404093303579</v>
      </c>
    </row>
    <row r="38" spans="1:19" x14ac:dyDescent="0.3">
      <c r="A38" s="45">
        <f t="shared" si="1"/>
        <v>44185</v>
      </c>
      <c r="B38" s="53">
        <v>2406.6993392754484</v>
      </c>
      <c r="C38" s="54">
        <v>118.91494614630801</v>
      </c>
      <c r="D38" s="54">
        <v>636.92524840354736</v>
      </c>
      <c r="E38" s="54">
        <v>2247.4499833353457</v>
      </c>
      <c r="F38" s="54">
        <v>346.68341916452619</v>
      </c>
      <c r="G38" s="54">
        <v>290.03988521736005</v>
      </c>
      <c r="H38" s="54">
        <v>71.105150727401281</v>
      </c>
      <c r="I38" s="54">
        <v>125.65666628094084</v>
      </c>
      <c r="J38" s="54">
        <v>1185.7021403871154</v>
      </c>
      <c r="K38" s="53">
        <v>279.18990324430746</v>
      </c>
      <c r="L38" s="54">
        <v>755.01806124038819</v>
      </c>
      <c r="M38" s="54">
        <v>192.18430351285696</v>
      </c>
      <c r="N38" s="54">
        <v>967.53096479464398</v>
      </c>
      <c r="O38" s="54">
        <v>238.030991853356</v>
      </c>
      <c r="P38" s="54">
        <v>19.627919028231332</v>
      </c>
      <c r="Q38" s="54">
        <v>128.78759877905759</v>
      </c>
      <c r="R38" s="55">
        <v>176.15789333377552</v>
      </c>
      <c r="S38" s="55">
        <v>7429.1767789379919</v>
      </c>
    </row>
    <row r="39" spans="1:19" x14ac:dyDescent="0.3">
      <c r="A39" s="45">
        <f t="shared" si="1"/>
        <v>44192</v>
      </c>
      <c r="B39" s="53">
        <v>2274.2601307174314</v>
      </c>
      <c r="C39" s="54">
        <v>189.05300060766581</v>
      </c>
      <c r="D39" s="54">
        <v>1305.89689996023</v>
      </c>
      <c r="E39" s="54">
        <v>3368.4428535301904</v>
      </c>
      <c r="F39" s="54">
        <v>926.55175795173955</v>
      </c>
      <c r="G39" s="54">
        <v>597.8059613117191</v>
      </c>
      <c r="H39" s="54">
        <v>119.54435103832509</v>
      </c>
      <c r="I39" s="54">
        <v>333.43281740719522</v>
      </c>
      <c r="J39" s="54">
        <v>1502.0248886023758</v>
      </c>
      <c r="K39" s="53">
        <v>222.89089170633477</v>
      </c>
      <c r="L39" s="54">
        <v>992.82908585344921</v>
      </c>
      <c r="M39" s="54">
        <v>393.00244760808016</v>
      </c>
      <c r="N39" s="54">
        <v>1243.5710719932113</v>
      </c>
      <c r="O39" s="54">
        <v>434.14233223165132</v>
      </c>
      <c r="P39" s="54">
        <v>68.882090911127108</v>
      </c>
      <c r="Q39" s="54">
        <v>99.218125462794518</v>
      </c>
      <c r="R39" s="55">
        <v>444.82116370116648</v>
      </c>
      <c r="S39" s="55">
        <v>10617.012661126901</v>
      </c>
    </row>
    <row r="40" spans="1:19" x14ac:dyDescent="0.3">
      <c r="A40" s="45">
        <f t="shared" si="1"/>
        <v>44199</v>
      </c>
      <c r="B40" s="53">
        <v>2321.6533125352198</v>
      </c>
      <c r="C40" s="54">
        <v>355.86777713914967</v>
      </c>
      <c r="D40" s="54">
        <v>1913.3278461095922</v>
      </c>
      <c r="E40" s="54">
        <v>4773.4060547282606</v>
      </c>
      <c r="F40" s="54">
        <v>1734.8609806278971</v>
      </c>
      <c r="G40" s="54">
        <v>935.85808240679773</v>
      </c>
      <c r="H40" s="54">
        <v>49.138768983866612</v>
      </c>
      <c r="I40" s="54">
        <v>462.03462263672611</v>
      </c>
      <c r="J40" s="54">
        <v>1503.0292459916104</v>
      </c>
      <c r="K40" s="53">
        <v>201.20251057585472</v>
      </c>
      <c r="L40" s="54">
        <v>957.67452233115159</v>
      </c>
      <c r="M40" s="54">
        <v>585.74059902684667</v>
      </c>
      <c r="N40" s="54">
        <v>1380.0007977822625</v>
      </c>
      <c r="O40" s="54">
        <v>610.84905093573911</v>
      </c>
      <c r="P40" s="54">
        <v>73.293304659068752</v>
      </c>
      <c r="Q40" s="54">
        <v>94.330944177186126</v>
      </c>
      <c r="R40" s="55">
        <v>636.91493455168506</v>
      </c>
      <c r="S40" s="55">
        <v>14049.176691159104</v>
      </c>
    </row>
    <row r="41" spans="1:19" x14ac:dyDescent="0.3">
      <c r="A41" s="45">
        <f t="shared" si="1"/>
        <v>44206</v>
      </c>
      <c r="B41" s="53">
        <v>2155.9704364252966</v>
      </c>
      <c r="C41" s="54">
        <v>444.19225911298548</v>
      </c>
      <c r="D41" s="54">
        <v>2179.0200474786157</v>
      </c>
      <c r="E41" s="54">
        <v>5067.1944935727879</v>
      </c>
      <c r="F41" s="54">
        <v>2640.431725808673</v>
      </c>
      <c r="G41" s="54">
        <v>1495.2296569526525</v>
      </c>
      <c r="H41" s="54">
        <v>137.08864493686264</v>
      </c>
      <c r="I41" s="54">
        <v>653.55302305462203</v>
      </c>
      <c r="J41" s="54">
        <v>1338.1772157530659</v>
      </c>
      <c r="K41" s="53">
        <v>132.85386818046237</v>
      </c>
      <c r="L41" s="54">
        <v>901.82291891423267</v>
      </c>
      <c r="M41" s="54">
        <v>579.47990984752221</v>
      </c>
      <c r="N41" s="54">
        <v>1066.9459342401442</v>
      </c>
      <c r="O41" s="54">
        <v>667.42925678074994</v>
      </c>
      <c r="P41" s="54">
        <v>93.136422054242558</v>
      </c>
      <c r="Q41" s="54">
        <v>72.275303292956465</v>
      </c>
      <c r="R41" s="55">
        <v>603.78748990798169</v>
      </c>
      <c r="S41" s="55">
        <v>16110.857503095554</v>
      </c>
    </row>
    <row r="42" spans="1:19" x14ac:dyDescent="0.3">
      <c r="A42" s="45">
        <f t="shared" si="1"/>
        <v>44213</v>
      </c>
      <c r="B42" s="53">
        <v>1532.0172358453358</v>
      </c>
      <c r="C42" s="54">
        <v>486.91072906202794</v>
      </c>
      <c r="D42" s="54">
        <v>1831.6035161999021</v>
      </c>
      <c r="E42" s="54">
        <v>4015.7161643335553</v>
      </c>
      <c r="F42" s="54">
        <v>2065.0790717781219</v>
      </c>
      <c r="G42" s="54">
        <v>1325.7856924876846</v>
      </c>
      <c r="H42" s="54">
        <v>160.45590277647841</v>
      </c>
      <c r="I42" s="54">
        <v>714.25962357002186</v>
      </c>
      <c r="J42" s="54">
        <v>979.29036897850108</v>
      </c>
      <c r="K42" s="53">
        <v>111.68025532141901</v>
      </c>
      <c r="L42" s="54">
        <v>667.07322533831859</v>
      </c>
      <c r="M42" s="54">
        <v>496.73113797319797</v>
      </c>
      <c r="N42" s="54">
        <v>722.07738188479823</v>
      </c>
      <c r="O42" s="54">
        <v>554.50310778548885</v>
      </c>
      <c r="P42" s="54">
        <v>102.55572970689124</v>
      </c>
      <c r="Q42" s="54">
        <v>69.634432260798775</v>
      </c>
      <c r="R42" s="55">
        <v>545.58125939480976</v>
      </c>
      <c r="S42" s="55">
        <v>13111.118305031639</v>
      </c>
    </row>
    <row r="43" spans="1:19" x14ac:dyDescent="0.3">
      <c r="A43" s="45">
        <f t="shared" si="1"/>
        <v>44220</v>
      </c>
      <c r="B43" s="53">
        <v>841.03386149456651</v>
      </c>
      <c r="C43" s="54">
        <v>292.66055844215435</v>
      </c>
      <c r="D43" s="54">
        <v>1062.6562712387245</v>
      </c>
      <c r="E43" s="54">
        <v>1970.4020447921598</v>
      </c>
      <c r="F43" s="54">
        <v>1241.3278101741651</v>
      </c>
      <c r="G43" s="54">
        <v>858.22638359245627</v>
      </c>
      <c r="H43" s="54">
        <v>113.17080193110527</v>
      </c>
      <c r="I43" s="54">
        <v>452.381519810942</v>
      </c>
      <c r="J43" s="54">
        <v>598.63371210533069</v>
      </c>
      <c r="K43" s="53">
        <v>41.970089165121806</v>
      </c>
      <c r="L43" s="54">
        <v>408.97326958205963</v>
      </c>
      <c r="M43" s="54">
        <v>328.03248755140459</v>
      </c>
      <c r="N43" s="54">
        <v>368.99314669006276</v>
      </c>
      <c r="O43" s="54">
        <v>349.42792233701249</v>
      </c>
      <c r="P43" s="54">
        <v>57.921768101163451</v>
      </c>
      <c r="Q43" s="54">
        <v>9.7043623023918713</v>
      </c>
      <c r="R43" s="55">
        <v>280.1998126531189</v>
      </c>
      <c r="S43" s="55">
        <v>7430.4929635815897</v>
      </c>
    </row>
    <row r="44" spans="1:19" x14ac:dyDescent="0.3">
      <c r="A44" s="45">
        <f t="shared" si="1"/>
        <v>44227</v>
      </c>
      <c r="B44" s="53">
        <v>479.06675526649747</v>
      </c>
      <c r="C44" s="54">
        <v>268.04003826530436</v>
      </c>
      <c r="D44" s="54">
        <v>805.31123743885632</v>
      </c>
      <c r="E44" s="54">
        <v>1318.8809047769462</v>
      </c>
      <c r="F44" s="54">
        <v>706.05531801851214</v>
      </c>
      <c r="G44" s="54">
        <v>539.99804029457357</v>
      </c>
      <c r="H44" s="54">
        <v>96.581099693928593</v>
      </c>
      <c r="I44" s="54">
        <v>257.82046450383177</v>
      </c>
      <c r="J44" s="54">
        <v>413.4983720718991</v>
      </c>
      <c r="K44" s="53">
        <v>27.337750362248926</v>
      </c>
      <c r="L44" s="54">
        <v>336.89709511098283</v>
      </c>
      <c r="M44" s="54">
        <v>245.84086558162682</v>
      </c>
      <c r="N44" s="54">
        <v>215.81551521197872</v>
      </c>
      <c r="O44" s="54">
        <v>220.62153767540741</v>
      </c>
      <c r="P44" s="54">
        <v>48.679155724094329</v>
      </c>
      <c r="Q44" s="54">
        <v>19.190277934913382</v>
      </c>
      <c r="R44" s="55">
        <v>187.33241904480798</v>
      </c>
      <c r="S44" s="55">
        <v>4885.2522303303394</v>
      </c>
    </row>
    <row r="45" spans="1:19" x14ac:dyDescent="0.3">
      <c r="A45" s="45">
        <f t="shared" si="1"/>
        <v>44234</v>
      </c>
      <c r="B45" s="53">
        <v>399.56293189242888</v>
      </c>
      <c r="C45" s="54">
        <v>192.0524710798515</v>
      </c>
      <c r="D45" s="54">
        <v>415.1115677743021</v>
      </c>
      <c r="E45" s="54">
        <v>751.6314051065674</v>
      </c>
      <c r="F45" s="54">
        <v>367.57474424837676</v>
      </c>
      <c r="G45" s="54">
        <v>357.84747980811107</v>
      </c>
      <c r="H45" s="54">
        <v>82.614351202215119</v>
      </c>
      <c r="I45" s="54">
        <v>193.29546603757024</v>
      </c>
      <c r="J45" s="54">
        <v>252.21426433840134</v>
      </c>
      <c r="K45" s="53">
        <v>40.723910357353162</v>
      </c>
      <c r="L45" s="54">
        <v>202.72152322507736</v>
      </c>
      <c r="M45" s="54">
        <v>137.03493627981038</v>
      </c>
      <c r="N45" s="54">
        <v>161.58891879241281</v>
      </c>
      <c r="O45" s="54">
        <v>156.0795572531934</v>
      </c>
      <c r="P45" s="54">
        <v>58.628510976392477</v>
      </c>
      <c r="Q45" s="54">
        <v>32.362789090860389</v>
      </c>
      <c r="R45" s="55">
        <v>125.02639687403803</v>
      </c>
      <c r="S45" s="55">
        <v>3011.9046814878275</v>
      </c>
    </row>
    <row r="46" spans="1:19" x14ac:dyDescent="0.3">
      <c r="A46" s="45">
        <f t="shared" si="1"/>
        <v>44241</v>
      </c>
      <c r="B46" s="53">
        <v>205.50270293876133</v>
      </c>
      <c r="C46" s="54">
        <v>87.642805383382552</v>
      </c>
      <c r="D46" s="54">
        <v>509.49402617320516</v>
      </c>
      <c r="E46" s="54">
        <v>563.98871316926898</v>
      </c>
      <c r="F46" s="54">
        <v>397.95443883594214</v>
      </c>
      <c r="G46" s="54">
        <v>341.85564178845561</v>
      </c>
      <c r="H46" s="54">
        <v>126.50126443754499</v>
      </c>
      <c r="I46" s="54">
        <v>216.1832268677133</v>
      </c>
      <c r="J46" s="54">
        <v>173.49352151655751</v>
      </c>
      <c r="K46" s="53">
        <v>22.437060271880839</v>
      </c>
      <c r="L46" s="54">
        <v>116.49972270126983</v>
      </c>
      <c r="M46" s="54">
        <v>110.81116872947882</v>
      </c>
      <c r="N46" s="54">
        <v>57.466332002385172</v>
      </c>
      <c r="O46" s="54">
        <v>167.24861081398734</v>
      </c>
      <c r="P46" s="54">
        <v>27.918898088603754</v>
      </c>
      <c r="Q46" s="54">
        <v>28.977946367647377</v>
      </c>
      <c r="R46" s="55">
        <v>119.09321370004147</v>
      </c>
      <c r="S46" s="55">
        <v>2622.6163411108319</v>
      </c>
    </row>
    <row r="47" spans="1:19" x14ac:dyDescent="0.3">
      <c r="A47" s="45">
        <f t="shared" si="1"/>
        <v>44248</v>
      </c>
      <c r="B47" s="53">
        <v>235.76295786851233</v>
      </c>
      <c r="C47" s="54">
        <v>152.87067949133092</v>
      </c>
      <c r="D47" s="54">
        <v>357.01482870087852</v>
      </c>
      <c r="E47" s="54">
        <v>338.05985856774987</v>
      </c>
      <c r="F47" s="54">
        <v>290.68136392284316</v>
      </c>
      <c r="G47" s="54">
        <v>272.42816108467014</v>
      </c>
      <c r="H47" s="54">
        <v>81.657688127108031</v>
      </c>
      <c r="I47" s="54">
        <v>107.59732154744108</v>
      </c>
      <c r="J47" s="54">
        <v>122.36351801615729</v>
      </c>
      <c r="K47" s="53">
        <v>39.361441742105171</v>
      </c>
      <c r="L47" s="54">
        <v>111.76534833820199</v>
      </c>
      <c r="M47" s="54">
        <v>77.305158539261072</v>
      </c>
      <c r="N47" s="54">
        <v>2.8350778859305024</v>
      </c>
      <c r="O47" s="54">
        <v>92.843462090472144</v>
      </c>
      <c r="P47" s="54">
        <v>90.468943448103076</v>
      </c>
      <c r="Q47" s="54">
        <v>16.404484282157313</v>
      </c>
      <c r="R47" s="55">
        <v>81.111078382927246</v>
      </c>
      <c r="S47" s="55">
        <v>1958.4363773266959</v>
      </c>
    </row>
    <row r="48" spans="1:19" x14ac:dyDescent="0.3">
      <c r="A48" s="45">
        <f t="shared" si="1"/>
        <v>44255</v>
      </c>
      <c r="B48" s="53">
        <v>197.18892673936125</v>
      </c>
      <c r="C48" s="54">
        <v>124.42083289904929</v>
      </c>
      <c r="D48" s="54">
        <v>295.33226787014451</v>
      </c>
      <c r="E48" s="54">
        <v>375.97810057455922</v>
      </c>
      <c r="F48" s="54">
        <v>331.13950227540033</v>
      </c>
      <c r="G48" s="54">
        <v>132.01194799706127</v>
      </c>
      <c r="H48" s="54">
        <v>55.42247093164292</v>
      </c>
      <c r="I48" s="54">
        <v>83.277398825843079</v>
      </c>
      <c r="J48" s="54">
        <v>133.12468947460184</v>
      </c>
      <c r="K48" s="53">
        <v>-0.20099960591475963</v>
      </c>
      <c r="L48" s="54">
        <v>75.28209099004755</v>
      </c>
      <c r="M48" s="54">
        <v>69.895194309488033</v>
      </c>
      <c r="N48" s="54">
        <v>48.947223670768551</v>
      </c>
      <c r="O48" s="54">
        <v>104.66872845413661</v>
      </c>
      <c r="P48" s="54">
        <v>48.607850134463433</v>
      </c>
      <c r="Q48" s="54">
        <v>46.459853802751866</v>
      </c>
      <c r="R48" s="55">
        <v>38.151512988789875</v>
      </c>
      <c r="S48" s="55">
        <v>1727.8961375876461</v>
      </c>
    </row>
    <row r="49" spans="1:19" x14ac:dyDescent="0.3">
      <c r="A49" s="45">
        <f t="shared" si="1"/>
        <v>44262</v>
      </c>
      <c r="B49" s="53">
        <v>155.73946096456189</v>
      </c>
      <c r="C49" s="54">
        <v>139.85316434780344</v>
      </c>
      <c r="D49" s="54">
        <v>260.41710961517106</v>
      </c>
      <c r="E49" s="54">
        <v>357.9310708044377</v>
      </c>
      <c r="F49" s="54">
        <v>276.43287264230491</v>
      </c>
      <c r="G49" s="54">
        <v>287.95403248831155</v>
      </c>
      <c r="H49" s="54">
        <v>77.049022824727075</v>
      </c>
      <c r="I49" s="54">
        <v>135.93818147257025</v>
      </c>
      <c r="J49" s="54">
        <v>98.862970864087288</v>
      </c>
      <c r="K49" s="53">
        <v>22.734097416755077</v>
      </c>
      <c r="L49" s="54">
        <v>83.597540310191903</v>
      </c>
      <c r="M49" s="54">
        <v>54.484734830301079</v>
      </c>
      <c r="N49" s="54">
        <v>41.614578242865605</v>
      </c>
      <c r="O49" s="54">
        <v>107.12235933883943</v>
      </c>
      <c r="P49" s="54">
        <v>71.198985827257104</v>
      </c>
      <c r="Q49" s="54">
        <v>4.9563330982604725</v>
      </c>
      <c r="R49" s="55">
        <v>48.918838366178193</v>
      </c>
      <c r="S49" s="55">
        <v>1790.1778860239647</v>
      </c>
    </row>
    <row r="50" spans="1:19" x14ac:dyDescent="0.3">
      <c r="A50" s="45">
        <f t="shared" si="1"/>
        <v>44269</v>
      </c>
      <c r="B50" s="53">
        <v>81.440179580003814</v>
      </c>
      <c r="C50" s="54">
        <v>162.84164390699249</v>
      </c>
      <c r="D50" s="54">
        <v>212.8453236756859</v>
      </c>
      <c r="E50" s="54">
        <v>249.00945234930896</v>
      </c>
      <c r="F50" s="54">
        <v>171.60869704755873</v>
      </c>
      <c r="G50" s="54">
        <v>137.16880803606011</v>
      </c>
      <c r="H50" s="54">
        <v>52.586457957504166</v>
      </c>
      <c r="I50" s="54">
        <v>73.163391221860593</v>
      </c>
      <c r="J50" s="54">
        <v>15.900514819562204</v>
      </c>
      <c r="K50" s="53">
        <v>11.094686967203089</v>
      </c>
      <c r="L50" s="54">
        <v>61.29977498773377</v>
      </c>
      <c r="M50" s="54">
        <v>36.141647207482492</v>
      </c>
      <c r="N50" s="54">
        <v>23.872357549868923</v>
      </c>
      <c r="O50" s="54">
        <v>69.485920757957217</v>
      </c>
      <c r="P50" s="54">
        <v>37.506256076187739</v>
      </c>
      <c r="Q50" s="54">
        <v>14.841666505513274</v>
      </c>
      <c r="R50" s="55">
        <v>42.684882241614901</v>
      </c>
      <c r="S50" s="55">
        <v>1156.5644685945445</v>
      </c>
    </row>
    <row r="51" spans="1:19" x14ac:dyDescent="0.3">
      <c r="A51" s="45">
        <f t="shared" si="1"/>
        <v>44276</v>
      </c>
      <c r="B51" s="53">
        <v>115.31729429061033</v>
      </c>
      <c r="C51" s="54">
        <v>119.31580881142486</v>
      </c>
      <c r="D51" s="54">
        <v>180.57832583756795</v>
      </c>
      <c r="E51" s="54">
        <v>269.08943500002101</v>
      </c>
      <c r="F51" s="54">
        <v>199.87480542920764</v>
      </c>
      <c r="G51" s="54">
        <v>211.40384815198115</v>
      </c>
      <c r="H51" s="54">
        <v>58.387231492112477</v>
      </c>
      <c r="I51" s="54">
        <v>98.273050521339201</v>
      </c>
      <c r="J51" s="54">
        <v>128.16670795579364</v>
      </c>
      <c r="K51" s="53">
        <v>19.438179352340001</v>
      </c>
      <c r="L51" s="54">
        <v>109.05653891868667</v>
      </c>
      <c r="M51" s="54">
        <v>7.9893280872919377</v>
      </c>
      <c r="N51" s="54">
        <v>46.157385196486814</v>
      </c>
      <c r="O51" s="54">
        <v>61.037143052594502</v>
      </c>
      <c r="P51" s="54">
        <v>31.889981599089168</v>
      </c>
      <c r="Q51" s="54">
        <v>12.82394958287631</v>
      </c>
      <c r="R51" s="55">
        <v>32.472931605056829</v>
      </c>
      <c r="S51" s="55">
        <v>1380.4065074900682</v>
      </c>
    </row>
    <row r="52" spans="1:19" x14ac:dyDescent="0.3">
      <c r="A52" s="45">
        <f t="shared" si="1"/>
        <v>44283</v>
      </c>
      <c r="B52" s="53">
        <v>143.99574286113102</v>
      </c>
      <c r="C52" s="54">
        <v>131.35467241975346</v>
      </c>
      <c r="D52" s="54">
        <v>259.20288027415268</v>
      </c>
      <c r="E52" s="54">
        <v>240.16348382370575</v>
      </c>
      <c r="F52" s="54">
        <v>185.88091900445374</v>
      </c>
      <c r="G52" s="54">
        <v>140.3517694166552</v>
      </c>
      <c r="H52" s="54">
        <v>36.221707641538615</v>
      </c>
      <c r="I52" s="54">
        <v>60.947933715639579</v>
      </c>
      <c r="J52" s="54">
        <v>30.316226184190327</v>
      </c>
      <c r="K52" s="53">
        <v>-6.6178317182797883</v>
      </c>
      <c r="L52" s="54">
        <v>14.922068527005081</v>
      </c>
      <c r="M52" s="54">
        <v>19.495043822612502</v>
      </c>
      <c r="N52" s="54">
        <v>-17.164642998491615</v>
      </c>
      <c r="O52" s="54">
        <v>59.015123738242607</v>
      </c>
      <c r="P52" s="54">
        <v>47.448259135006822</v>
      </c>
      <c r="Q52" s="54">
        <v>9.5245334889129651</v>
      </c>
      <c r="R52" s="55">
        <v>50.09125882167109</v>
      </c>
      <c r="S52" s="55">
        <v>1228.4353353412553</v>
      </c>
    </row>
    <row r="53" spans="1:19" x14ac:dyDescent="0.3">
      <c r="A53" s="45">
        <f t="shared" si="1"/>
        <v>44290</v>
      </c>
      <c r="B53" s="53">
        <v>176.7202624795566</v>
      </c>
      <c r="C53" s="54">
        <v>182.18233101427387</v>
      </c>
      <c r="D53" s="54">
        <v>281.11518914492763</v>
      </c>
      <c r="E53" s="54">
        <v>279.14316553480671</v>
      </c>
      <c r="F53" s="54">
        <v>172.08312827840587</v>
      </c>
      <c r="G53" s="54">
        <v>164.35882579238057</v>
      </c>
      <c r="H53" s="54">
        <v>115.16092484332881</v>
      </c>
      <c r="I53" s="54">
        <v>87.493787288752173</v>
      </c>
      <c r="J53" s="54">
        <v>12.19851160885446</v>
      </c>
      <c r="K53" s="53">
        <v>40.065707807260253</v>
      </c>
      <c r="L53" s="54">
        <v>-23.159175088313077</v>
      </c>
      <c r="M53" s="54">
        <v>70.029863855858537</v>
      </c>
      <c r="N53" s="54">
        <v>-20.096993610191646</v>
      </c>
      <c r="O53" s="54">
        <v>117.04567897632558</v>
      </c>
      <c r="P53" s="54">
        <v>27.719666022284173</v>
      </c>
      <c r="Q53" s="54">
        <v>1.4346310067831212</v>
      </c>
      <c r="R53" s="55">
        <v>25.3093493354408</v>
      </c>
      <c r="S53" s="55">
        <v>1470.4561259852417</v>
      </c>
    </row>
    <row r="54" spans="1:19" x14ac:dyDescent="0.3">
      <c r="A54" s="45">
        <f t="shared" si="1"/>
        <v>44297</v>
      </c>
      <c r="B54" s="53">
        <v>165.84876914272581</v>
      </c>
      <c r="C54" s="54">
        <v>142.30753158379832</v>
      </c>
      <c r="D54" s="54">
        <v>274.4780849206395</v>
      </c>
      <c r="E54" s="54">
        <v>242.64800180429074</v>
      </c>
      <c r="F54" s="54">
        <v>182.67734182289655</v>
      </c>
      <c r="G54" s="54">
        <v>115.57632848787568</v>
      </c>
      <c r="H54" s="54">
        <v>109.14140615154923</v>
      </c>
      <c r="I54" s="54">
        <v>212.85117429838226</v>
      </c>
      <c r="J54" s="54">
        <v>130.37448484138963</v>
      </c>
      <c r="K54" s="53">
        <v>32.033373932720863</v>
      </c>
      <c r="L54" s="54">
        <v>71.613846478081769</v>
      </c>
      <c r="M54" s="54">
        <v>-11.872974877006698</v>
      </c>
      <c r="N54" s="54">
        <v>25.54000902244411</v>
      </c>
      <c r="O54" s="54">
        <v>103.18007866722257</v>
      </c>
      <c r="P54" s="54">
        <v>55.015866369427428</v>
      </c>
      <c r="Q54" s="54">
        <v>39.012098821861059</v>
      </c>
      <c r="R54" s="55">
        <v>39.270335688173645</v>
      </c>
      <c r="S54" s="55">
        <v>1575.9031230535766</v>
      </c>
    </row>
    <row r="55" spans="1:19" x14ac:dyDescent="0.3">
      <c r="A55" s="45">
        <f t="shared" si="1"/>
        <v>44304</v>
      </c>
      <c r="B55" s="53">
        <v>137.3838185394427</v>
      </c>
      <c r="C55" s="54">
        <v>264.08631434179517</v>
      </c>
      <c r="D55" s="54">
        <v>285.42835842377326</v>
      </c>
      <c r="E55" s="54">
        <v>200.56652047838179</v>
      </c>
      <c r="F55" s="54">
        <v>226.92839985467094</v>
      </c>
      <c r="G55" s="54">
        <v>165.30535156212807</v>
      </c>
      <c r="H55" s="54">
        <v>89.907858772783527</v>
      </c>
      <c r="I55" s="54">
        <v>149.6651584645607</v>
      </c>
      <c r="J55" s="54">
        <v>26.718312157452601</v>
      </c>
      <c r="K55" s="53">
        <v>36.927301779171799</v>
      </c>
      <c r="L55" s="54">
        <v>-41.624536941294195</v>
      </c>
      <c r="M55" s="54">
        <v>4.8145814522741261</v>
      </c>
      <c r="N55" s="54">
        <v>-17.542283995060586</v>
      </c>
      <c r="O55" s="54">
        <v>53.009277227907774</v>
      </c>
      <c r="P55" s="54">
        <v>78.401780196923994</v>
      </c>
      <c r="Q55" s="54">
        <v>2.3916446992742237</v>
      </c>
      <c r="R55" s="55">
        <v>73.264100081433241</v>
      </c>
      <c r="S55" s="55">
        <v>1545.9900925949496</v>
      </c>
    </row>
    <row r="56" spans="1:19" x14ac:dyDescent="0.3">
      <c r="A56" s="45">
        <f t="shared" si="1"/>
        <v>44311</v>
      </c>
      <c r="B56" s="53">
        <v>107.69028167277907</v>
      </c>
      <c r="C56" s="54">
        <v>253.69321267395577</v>
      </c>
      <c r="D56" s="54">
        <v>308.49726242618135</v>
      </c>
      <c r="E56" s="54">
        <v>240.09769852612339</v>
      </c>
      <c r="F56" s="54">
        <v>125.71666055614594</v>
      </c>
      <c r="G56" s="54">
        <v>126.76984442513913</v>
      </c>
      <c r="H56" s="54">
        <v>190.21096607213218</v>
      </c>
      <c r="I56" s="54">
        <v>168.37646193197168</v>
      </c>
      <c r="J56" s="54">
        <v>-11.265619999077671</v>
      </c>
      <c r="K56" s="53">
        <v>46.903724764408466</v>
      </c>
      <c r="L56" s="54">
        <v>-14.815505917941209</v>
      </c>
      <c r="M56" s="54">
        <v>23.262051244737961</v>
      </c>
      <c r="N56" s="54">
        <v>3.6277919533646354</v>
      </c>
      <c r="O56" s="54">
        <v>69.174189419005756</v>
      </c>
      <c r="P56" s="54">
        <v>64.247906896934808</v>
      </c>
      <c r="Q56" s="54">
        <v>-13.598541700561526</v>
      </c>
      <c r="R56" s="55">
        <v>8.1588468288659328</v>
      </c>
      <c r="S56" s="55">
        <v>1521.0523882844391</v>
      </c>
    </row>
    <row r="57" spans="1:19" x14ac:dyDescent="0.3">
      <c r="A57" s="45">
        <f t="shared" si="1"/>
        <v>44318</v>
      </c>
      <c r="B57" s="53">
        <v>88.208592880366268</v>
      </c>
      <c r="C57" s="54">
        <v>280.8366110640967</v>
      </c>
      <c r="D57" s="54">
        <v>261.53648683375832</v>
      </c>
      <c r="E57" s="54">
        <v>215.73451355310135</v>
      </c>
      <c r="F57" s="54">
        <v>155.60538933879411</v>
      </c>
      <c r="G57" s="54">
        <v>133.3655065583697</v>
      </c>
      <c r="H57" s="54">
        <v>200.10228319160609</v>
      </c>
      <c r="I57" s="54">
        <v>185.80862321018196</v>
      </c>
      <c r="J57" s="54">
        <v>75.041072470218182</v>
      </c>
      <c r="K57" s="53">
        <v>2.6309262164427025</v>
      </c>
      <c r="L57" s="54">
        <v>-0.25817175289057559</v>
      </c>
      <c r="M57" s="54">
        <v>33.842383673603024</v>
      </c>
      <c r="N57" s="54">
        <v>-3.7126606767393469</v>
      </c>
      <c r="O57" s="54">
        <v>46.228018158530745</v>
      </c>
      <c r="P57" s="54">
        <v>83.902105063454314</v>
      </c>
      <c r="Q57" s="54">
        <v>15.493691282846385</v>
      </c>
      <c r="R57" s="55">
        <v>-4.4423341285541369</v>
      </c>
      <c r="S57" s="55">
        <v>1596.2390791004764</v>
      </c>
    </row>
    <row r="58" spans="1:19" x14ac:dyDescent="0.3">
      <c r="A58" s="45">
        <f t="shared" si="1"/>
        <v>44325</v>
      </c>
      <c r="B58" s="53">
        <v>114.62178810772548</v>
      </c>
      <c r="C58" s="54">
        <v>325.91212008878006</v>
      </c>
      <c r="D58" s="54">
        <v>291.78388674328335</v>
      </c>
      <c r="E58" s="54">
        <v>211.56707321794079</v>
      </c>
      <c r="F58" s="54">
        <v>142.4766102102617</v>
      </c>
      <c r="G58" s="54">
        <v>183.46141069248597</v>
      </c>
      <c r="H58" s="54">
        <v>268.26348171435944</v>
      </c>
      <c r="I58" s="54">
        <v>244.13501802415135</v>
      </c>
      <c r="J58" s="54">
        <v>80.548845072359427</v>
      </c>
      <c r="K58" s="53">
        <v>36.260519354289414</v>
      </c>
      <c r="L58" s="54">
        <v>-10.601810628677754</v>
      </c>
      <c r="M58" s="54">
        <v>5.1958082130647085</v>
      </c>
      <c r="N58" s="54">
        <v>-22.577467129992101</v>
      </c>
      <c r="O58" s="54">
        <v>95.926360570930512</v>
      </c>
      <c r="P58" s="54">
        <v>103.75531949512981</v>
      </c>
      <c r="Q58" s="54">
        <v>20.765062077172331</v>
      </c>
      <c r="R58" s="55">
        <v>-27.793085786027802</v>
      </c>
      <c r="S58" s="55">
        <v>1862.7702338713607</v>
      </c>
    </row>
    <row r="59" spans="1:19" x14ac:dyDescent="0.3">
      <c r="A59" s="45">
        <f t="shared" si="1"/>
        <v>44332</v>
      </c>
      <c r="B59" s="53">
        <v>58.343208035459838</v>
      </c>
      <c r="C59" s="54">
        <v>370.88670131066465</v>
      </c>
      <c r="D59" s="54">
        <v>525.9133159388316</v>
      </c>
      <c r="E59" s="54">
        <v>216.39441940512324</v>
      </c>
      <c r="F59" s="54">
        <v>142.77920312501465</v>
      </c>
      <c r="G59" s="54">
        <v>123.18378929278686</v>
      </c>
      <c r="H59" s="54">
        <v>225.20546309717872</v>
      </c>
      <c r="I59" s="54">
        <v>237.34786809318337</v>
      </c>
      <c r="J59" s="54">
        <v>2.3141939909144185</v>
      </c>
      <c r="K59" s="53">
        <v>9.6662515891141823</v>
      </c>
      <c r="L59" s="54">
        <v>-59.33585710232876</v>
      </c>
      <c r="M59" s="54">
        <v>68.657701651888431</v>
      </c>
      <c r="N59" s="54">
        <v>-9.0828278776527895</v>
      </c>
      <c r="O59" s="54">
        <v>156.1480105633338</v>
      </c>
      <c r="P59" s="54">
        <v>97.668723857141316</v>
      </c>
      <c r="Q59" s="54">
        <v>10.284580146741661</v>
      </c>
      <c r="R59" s="55">
        <v>87.529730061882219</v>
      </c>
      <c r="S59" s="55">
        <v>1902.3681622891527</v>
      </c>
    </row>
    <row r="60" spans="1:19" x14ac:dyDescent="0.3">
      <c r="A60" s="45">
        <f t="shared" si="1"/>
        <v>44339</v>
      </c>
      <c r="B60" s="53">
        <v>120.92595201408403</v>
      </c>
      <c r="C60" s="54">
        <v>406.97509665363975</v>
      </c>
      <c r="D60" s="54">
        <v>618.4254020022554</v>
      </c>
      <c r="E60" s="54">
        <v>265.41789465682677</v>
      </c>
      <c r="F60" s="54">
        <v>124.76923012080692</v>
      </c>
      <c r="G60" s="54">
        <v>216.06187764382457</v>
      </c>
      <c r="H60" s="54">
        <v>257.75313747502418</v>
      </c>
      <c r="I60" s="54">
        <v>367.55593543458178</v>
      </c>
      <c r="J60" s="54">
        <v>174.75401189331478</v>
      </c>
      <c r="K60" s="53">
        <v>16.942195056844724</v>
      </c>
      <c r="L60" s="54">
        <v>55.764833520568118</v>
      </c>
      <c r="M60" s="54">
        <v>-33.257017371814641</v>
      </c>
      <c r="N60" s="54">
        <v>5.1293495742755226</v>
      </c>
      <c r="O60" s="54">
        <v>169.11237025215485</v>
      </c>
      <c r="P60" s="54">
        <v>79.549073932665067</v>
      </c>
      <c r="Q60" s="54">
        <v>-16.29995456204901</v>
      </c>
      <c r="R60" s="55">
        <v>128.72418587104028</v>
      </c>
      <c r="S60" s="55">
        <v>2552.638537894356</v>
      </c>
    </row>
    <row r="61" spans="1:19" x14ac:dyDescent="0.3">
      <c r="A61" s="45">
        <f t="shared" si="1"/>
        <v>44346</v>
      </c>
      <c r="B61" s="53">
        <v>167.81501354993065</v>
      </c>
      <c r="C61" s="54">
        <v>398.97483400209376</v>
      </c>
      <c r="D61" s="54">
        <v>944.7681520509675</v>
      </c>
      <c r="E61" s="54">
        <v>431.30446800090954</v>
      </c>
      <c r="F61" s="54">
        <v>299.09460152993415</v>
      </c>
      <c r="G61" s="54">
        <v>278.19121778336569</v>
      </c>
      <c r="H61" s="54">
        <v>298.42466775394422</v>
      </c>
      <c r="I61" s="54">
        <v>368.68442126013599</v>
      </c>
      <c r="J61" s="54">
        <v>9.7165235082547952</v>
      </c>
      <c r="K61" s="53">
        <v>-11.168101956375523</v>
      </c>
      <c r="L61" s="54">
        <v>-1.6248615621514091</v>
      </c>
      <c r="M61" s="54">
        <v>126.67877259815964</v>
      </c>
      <c r="N61" s="54">
        <v>6.9231581674619065</v>
      </c>
      <c r="O61" s="54">
        <v>294.44168759410115</v>
      </c>
      <c r="P61" s="54">
        <v>70.860868785262028</v>
      </c>
      <c r="Q61" s="54">
        <v>-36.604879798517544</v>
      </c>
      <c r="R61" s="55">
        <v>114.22632838338825</v>
      </c>
      <c r="S61" s="55">
        <v>3196.9738994395375</v>
      </c>
    </row>
    <row r="62" spans="1:19" x14ac:dyDescent="0.3">
      <c r="A62" s="45">
        <f t="shared" si="1"/>
        <v>44353</v>
      </c>
      <c r="B62" s="53">
        <v>136.55667680246665</v>
      </c>
      <c r="C62" s="54">
        <v>408.32152474257964</v>
      </c>
      <c r="D62" s="54">
        <v>1098.9974115661455</v>
      </c>
      <c r="E62" s="54">
        <v>297.66963620166803</v>
      </c>
      <c r="F62" s="54">
        <v>341.66986712649759</v>
      </c>
      <c r="G62" s="54">
        <v>324.85519260198862</v>
      </c>
      <c r="H62" s="54">
        <v>219.17332514160432</v>
      </c>
      <c r="I62" s="54">
        <v>392.50744446171007</v>
      </c>
      <c r="J62" s="54">
        <v>85.484815115471065</v>
      </c>
      <c r="K62" s="53">
        <v>-3.7083812271283705</v>
      </c>
      <c r="L62" s="54">
        <v>70.329299123812348</v>
      </c>
      <c r="M62" s="54">
        <v>107.76033210811431</v>
      </c>
      <c r="N62" s="54">
        <v>43.324606830767152</v>
      </c>
      <c r="O62" s="54">
        <v>428.49717738719096</v>
      </c>
      <c r="P62" s="54">
        <v>119.24933801039759</v>
      </c>
      <c r="Q62" s="54">
        <v>-26.483223581394299</v>
      </c>
      <c r="R62" s="55">
        <v>78.715074014224513</v>
      </c>
      <c r="S62" s="55">
        <v>3305.2358937601657</v>
      </c>
    </row>
    <row r="63" spans="1:19" x14ac:dyDescent="0.3">
      <c r="A63" s="45">
        <f t="shared" si="1"/>
        <v>44360</v>
      </c>
      <c r="B63" s="53">
        <v>-82.240722819801931</v>
      </c>
      <c r="C63" s="54">
        <v>267.10022730320702</v>
      </c>
      <c r="D63" s="54">
        <v>1686.6893507881666</v>
      </c>
      <c r="E63" s="54">
        <v>210.64361772569532</v>
      </c>
      <c r="F63" s="54">
        <v>201.65719512879241</v>
      </c>
      <c r="G63" s="54">
        <v>207.81756648061912</v>
      </c>
      <c r="H63" s="54">
        <v>129.95861544691286</v>
      </c>
      <c r="I63" s="54">
        <v>247.04859020554829</v>
      </c>
      <c r="J63" s="54">
        <v>12.902289531731185</v>
      </c>
      <c r="K63" s="53">
        <v>7.6102567126266649</v>
      </c>
      <c r="L63" s="54">
        <v>88.358416352855102</v>
      </c>
      <c r="M63" s="54">
        <v>314.68446603853681</v>
      </c>
      <c r="N63" s="54">
        <v>-75.828786280235875</v>
      </c>
      <c r="O63" s="54">
        <v>534.69858087558623</v>
      </c>
      <c r="P63" s="54">
        <v>84.929539641347674</v>
      </c>
      <c r="Q63" s="54">
        <v>-5.7885634707916722</v>
      </c>
      <c r="R63" s="55">
        <v>240.72160555826633</v>
      </c>
      <c r="S63" s="55">
        <v>2963.8174526106814</v>
      </c>
    </row>
    <row r="64" spans="1:19" x14ac:dyDescent="0.3">
      <c r="A64" s="45">
        <f t="shared" si="1"/>
        <v>44367</v>
      </c>
      <c r="B64" s="53">
        <v>133.82455167411172</v>
      </c>
      <c r="C64" s="54">
        <v>225.61567598383863</v>
      </c>
      <c r="D64" s="54">
        <v>2740.1547556630653</v>
      </c>
      <c r="E64" s="54">
        <v>299.2933649655597</v>
      </c>
      <c r="F64" s="54">
        <v>304.18938907070606</v>
      </c>
      <c r="G64" s="54">
        <v>327.8499451603268</v>
      </c>
      <c r="H64" s="54">
        <v>123.53691289807438</v>
      </c>
      <c r="I64" s="54">
        <v>501.26514596372567</v>
      </c>
      <c r="J64" s="54">
        <v>222.82231777634001</v>
      </c>
      <c r="K64" s="53">
        <v>31.473976278518819</v>
      </c>
      <c r="L64" s="54">
        <v>214.8613043751692</v>
      </c>
      <c r="M64" s="54">
        <v>597.30429593352233</v>
      </c>
      <c r="N64" s="54">
        <v>9.4026475796333102</v>
      </c>
      <c r="O64" s="54">
        <v>971.2213166774942</v>
      </c>
      <c r="P64" s="54">
        <v>102.10340012680575</v>
      </c>
      <c r="Q64" s="54">
        <v>84.296390539689924</v>
      </c>
      <c r="R64" s="55">
        <v>475.26431417018171</v>
      </c>
      <c r="S64" s="55">
        <v>4878.5520591557215</v>
      </c>
    </row>
    <row r="65" spans="1:19" x14ac:dyDescent="0.3">
      <c r="A65" s="45">
        <f t="shared" si="1"/>
        <v>44374</v>
      </c>
      <c r="B65" s="53">
        <v>171.03011605625966</v>
      </c>
      <c r="C65" s="54">
        <v>274.6612924562163</v>
      </c>
      <c r="D65" s="54">
        <v>3618.2165260915799</v>
      </c>
      <c r="E65" s="54">
        <v>331.84068733632989</v>
      </c>
      <c r="F65" s="54">
        <v>647.16295587265358</v>
      </c>
      <c r="G65" s="54">
        <v>482.14852840019694</v>
      </c>
      <c r="H65" s="54">
        <v>151.94920082701202</v>
      </c>
      <c r="I65" s="54">
        <v>571.21852038844986</v>
      </c>
      <c r="J65" s="54">
        <v>357.73270049824396</v>
      </c>
      <c r="K65" s="53">
        <v>12.255693887833502</v>
      </c>
      <c r="L65" s="54">
        <v>280.63657185829709</v>
      </c>
      <c r="M65" s="54">
        <v>882.33367991522175</v>
      </c>
      <c r="N65" s="54">
        <v>-19.052822256502168</v>
      </c>
      <c r="O65" s="54">
        <v>1439.1818838385652</v>
      </c>
      <c r="P65" s="54">
        <v>66.593294563096379</v>
      </c>
      <c r="Q65" s="54">
        <v>52.707819898410492</v>
      </c>
      <c r="R65" s="55">
        <v>589.34993506659953</v>
      </c>
      <c r="S65" s="55">
        <v>6605.9605279269708</v>
      </c>
    </row>
    <row r="66" spans="1:19" x14ac:dyDescent="0.3">
      <c r="A66" s="45">
        <f t="shared" si="1"/>
        <v>44381</v>
      </c>
      <c r="B66" s="53">
        <v>306.94143083010295</v>
      </c>
      <c r="C66" s="54">
        <v>313.70619030224373</v>
      </c>
      <c r="D66" s="54">
        <v>3805.1317203663875</v>
      </c>
      <c r="E66" s="54">
        <v>463.73915051895824</v>
      </c>
      <c r="F66" s="54">
        <v>1186.2261988723644</v>
      </c>
      <c r="G66" s="54">
        <v>718.60076363240671</v>
      </c>
      <c r="H66" s="54">
        <v>118.49744710386415</v>
      </c>
      <c r="I66" s="54">
        <v>725.07538839526865</v>
      </c>
      <c r="J66" s="54">
        <v>586.61835260144994</v>
      </c>
      <c r="K66" s="53">
        <v>54.704238424340218</v>
      </c>
      <c r="L66" s="54">
        <v>461.83717411048076</v>
      </c>
      <c r="M66" s="54">
        <v>1071.9957175870145</v>
      </c>
      <c r="N66" s="54">
        <v>20.039067376650337</v>
      </c>
      <c r="O66" s="54">
        <v>1442.0067374069922</v>
      </c>
      <c r="P66" s="54">
        <v>88.733358267751299</v>
      </c>
      <c r="Q66" s="54">
        <v>101.59302928105183</v>
      </c>
      <c r="R66" s="55">
        <v>669.93438270257911</v>
      </c>
      <c r="S66" s="55">
        <v>8224.5366426230394</v>
      </c>
    </row>
    <row r="67" spans="1:19" x14ac:dyDescent="0.3">
      <c r="A67" s="45">
        <f t="shared" si="1"/>
        <v>44388</v>
      </c>
      <c r="B67" s="53">
        <v>601.04174279428389</v>
      </c>
      <c r="C67" s="54">
        <v>355.81250213395401</v>
      </c>
      <c r="D67" s="54">
        <v>3695.4198891735473</v>
      </c>
      <c r="E67" s="54">
        <v>1004.2335464127186</v>
      </c>
      <c r="F67" s="54">
        <v>1611.0272377297588</v>
      </c>
      <c r="G67" s="54">
        <v>993.22905683693011</v>
      </c>
      <c r="H67" s="54">
        <v>217.27124539850303</v>
      </c>
      <c r="I67" s="54">
        <v>929.11838666244785</v>
      </c>
      <c r="J67" s="54">
        <v>886.98282774242807</v>
      </c>
      <c r="K67" s="53">
        <v>57.788387986613401</v>
      </c>
      <c r="L67" s="54">
        <v>625.8676514043508</v>
      </c>
      <c r="M67" s="54">
        <v>1113.0486161927138</v>
      </c>
      <c r="N67" s="54">
        <v>160.52700240867091</v>
      </c>
      <c r="O67" s="54">
        <v>1200.6588892706836</v>
      </c>
      <c r="P67" s="54">
        <v>107.09481019116197</v>
      </c>
      <c r="Q67" s="54">
        <v>183.17574002303263</v>
      </c>
      <c r="R67" s="55">
        <v>734.62888294582945</v>
      </c>
      <c r="S67" s="55">
        <v>10294.1364348846</v>
      </c>
    </row>
    <row r="68" spans="1:19" x14ac:dyDescent="0.3">
      <c r="A68" s="45">
        <f t="shared" si="1"/>
        <v>44395</v>
      </c>
      <c r="B68" s="53">
        <v>695.86812689800331</v>
      </c>
      <c r="C68" s="54">
        <v>410.89846852573442</v>
      </c>
      <c r="D68" s="54">
        <v>2795.4718475977547</v>
      </c>
      <c r="E68" s="54">
        <v>1214.3955700185579</v>
      </c>
      <c r="F68" s="54">
        <v>1659.8861327079717</v>
      </c>
      <c r="G68" s="54">
        <v>1079.3957844591791</v>
      </c>
      <c r="H68" s="54">
        <v>193.40530060210335</v>
      </c>
      <c r="I68" s="54">
        <v>983.32879518527238</v>
      </c>
      <c r="J68" s="54">
        <v>1077.5417290751259</v>
      </c>
      <c r="K68" s="53">
        <v>79.209400012740559</v>
      </c>
      <c r="L68" s="54">
        <v>775.52473676383522</v>
      </c>
      <c r="M68" s="54">
        <v>827.35340902506152</v>
      </c>
      <c r="N68" s="54">
        <v>166.83601842907262</v>
      </c>
      <c r="O68" s="54">
        <v>869.60175716700485</v>
      </c>
      <c r="P68" s="54">
        <v>116.40800363066489</v>
      </c>
      <c r="Q68" s="54">
        <v>145.37689552578394</v>
      </c>
      <c r="R68" s="55">
        <v>595.68507232573995</v>
      </c>
      <c r="S68" s="55">
        <v>10110.191755069696</v>
      </c>
    </row>
    <row r="69" spans="1:19" x14ac:dyDescent="0.3">
      <c r="A69" s="45">
        <f t="shared" si="1"/>
        <v>44402</v>
      </c>
      <c r="B69" s="53">
        <v>502.37339012672851</v>
      </c>
      <c r="C69" s="54">
        <v>455.3926678073276</v>
      </c>
      <c r="D69" s="54">
        <v>2145.1323184939415</v>
      </c>
      <c r="E69" s="54">
        <v>1368.2784904803129</v>
      </c>
      <c r="F69" s="54">
        <v>1393.1254164165618</v>
      </c>
      <c r="G69" s="54">
        <v>931.13633777789698</v>
      </c>
      <c r="H69" s="54">
        <v>178.39029599457854</v>
      </c>
      <c r="I69" s="54">
        <v>675.16163289602298</v>
      </c>
      <c r="J69" s="54">
        <v>1253.3459648229564</v>
      </c>
      <c r="K69" s="53">
        <v>56.392537273370635</v>
      </c>
      <c r="L69" s="54">
        <v>774.61928193442475</v>
      </c>
      <c r="M69" s="54">
        <v>621.82523370646254</v>
      </c>
      <c r="N69" s="54">
        <v>208.20345057161376</v>
      </c>
      <c r="O69" s="54">
        <v>705.23623983276434</v>
      </c>
      <c r="P69" s="54">
        <v>102.92348338253007</v>
      </c>
      <c r="Q69" s="54">
        <v>115.8291278228929</v>
      </c>
      <c r="R69" s="55">
        <v>385.89633934095707</v>
      </c>
      <c r="S69" s="55">
        <v>8902.3365148163357</v>
      </c>
    </row>
    <row r="70" spans="1:19" x14ac:dyDescent="0.3">
      <c r="A70" s="45">
        <f t="shared" ref="A70:A92" si="2">A69+7</f>
        <v>44409</v>
      </c>
      <c r="B70" s="53">
        <v>601.01750006072143</v>
      </c>
      <c r="C70" s="54">
        <v>323.87019225195047</v>
      </c>
      <c r="D70" s="54">
        <v>1278.6323095084219</v>
      </c>
      <c r="E70" s="54">
        <v>1172.9804441600552</v>
      </c>
      <c r="F70" s="54">
        <v>861.8747430827907</v>
      </c>
      <c r="G70" s="54">
        <v>673.00671529787371</v>
      </c>
      <c r="H70" s="54">
        <v>134.93089603513965</v>
      </c>
      <c r="I70" s="54">
        <v>528.25523535705941</v>
      </c>
      <c r="J70" s="54">
        <v>1257.171622144208</v>
      </c>
      <c r="K70" s="53">
        <v>51.782274006391276</v>
      </c>
      <c r="L70" s="54">
        <v>895.39988621095949</v>
      </c>
      <c r="M70" s="54">
        <v>363.05476115805163</v>
      </c>
      <c r="N70" s="54">
        <v>249.94272032461504</v>
      </c>
      <c r="O70" s="54">
        <v>382.32034819534249</v>
      </c>
      <c r="P70" s="54">
        <v>95.47674655608543</v>
      </c>
      <c r="Q70" s="54">
        <v>123.30165363658833</v>
      </c>
      <c r="R70" s="55">
        <v>238.89661558170127</v>
      </c>
      <c r="S70" s="55">
        <v>6831.7396578981898</v>
      </c>
    </row>
    <row r="71" spans="1:19" x14ac:dyDescent="0.3">
      <c r="A71" s="45">
        <f t="shared" si="2"/>
        <v>44416</v>
      </c>
      <c r="B71" s="53">
        <v>540.67575670199517</v>
      </c>
      <c r="C71" s="54">
        <v>249.14461502058998</v>
      </c>
      <c r="D71" s="54">
        <v>841.87771242339022</v>
      </c>
      <c r="E71" s="54">
        <v>1110.239852615566</v>
      </c>
      <c r="F71" s="54">
        <v>401.11965670146333</v>
      </c>
      <c r="G71" s="54">
        <v>469.17464754360287</v>
      </c>
      <c r="H71" s="54">
        <v>125.17829096034149</v>
      </c>
      <c r="I71" s="54">
        <v>346.7514149148858</v>
      </c>
      <c r="J71" s="54">
        <v>1084.1298835716582</v>
      </c>
      <c r="K71" s="53">
        <v>22.923310492696459</v>
      </c>
      <c r="L71" s="54">
        <v>753.41672338018134</v>
      </c>
      <c r="M71" s="54">
        <v>195.2896635471659</v>
      </c>
      <c r="N71" s="54">
        <v>268.19600495455933</v>
      </c>
      <c r="O71" s="54">
        <v>309.12299347222466</v>
      </c>
      <c r="P71" s="54">
        <v>70.514383615791019</v>
      </c>
      <c r="Q71" s="54">
        <v>133.38113146704052</v>
      </c>
      <c r="R71" s="55">
        <v>162.31254576620842</v>
      </c>
      <c r="S71" s="55">
        <v>5168.2918304534887</v>
      </c>
    </row>
    <row r="72" spans="1:19" x14ac:dyDescent="0.3">
      <c r="A72" s="45">
        <f t="shared" si="2"/>
        <v>44423</v>
      </c>
      <c r="B72" s="53">
        <v>774.82070660163527</v>
      </c>
      <c r="C72" s="54">
        <v>333.99840413506092</v>
      </c>
      <c r="D72" s="54">
        <v>559.62484035358239</v>
      </c>
      <c r="E72" s="54">
        <v>1365.4337852110857</v>
      </c>
      <c r="F72" s="54">
        <v>404.71088157669419</v>
      </c>
      <c r="G72" s="54">
        <v>431.1174375108103</v>
      </c>
      <c r="H72" s="54">
        <v>199.91161113552192</v>
      </c>
      <c r="I72" s="54">
        <v>360.48709451079401</v>
      </c>
      <c r="J72" s="54">
        <v>1034.7451819024652</v>
      </c>
      <c r="K72" s="53">
        <v>70.03917296307759</v>
      </c>
      <c r="L72" s="54">
        <v>716.63736792705299</v>
      </c>
      <c r="M72" s="54">
        <v>167.83709602435579</v>
      </c>
      <c r="N72" s="54">
        <v>347.19492831377846</v>
      </c>
      <c r="O72" s="54">
        <v>205.29368658709001</v>
      </c>
      <c r="P72" s="54">
        <v>94.167934941143727</v>
      </c>
      <c r="Q72" s="54">
        <v>160.51220267085955</v>
      </c>
      <c r="R72" s="55">
        <v>162.47178835345397</v>
      </c>
      <c r="S72" s="55">
        <v>5464.8499429376643</v>
      </c>
    </row>
    <row r="73" spans="1:19" x14ac:dyDescent="0.3">
      <c r="A73" s="45">
        <f t="shared" si="2"/>
        <v>44430</v>
      </c>
      <c r="B73" s="53">
        <v>869.35634223767693</v>
      </c>
      <c r="C73" s="54">
        <v>290.07609265465965</v>
      </c>
      <c r="D73" s="54">
        <v>368.70644080830493</v>
      </c>
      <c r="E73" s="54">
        <v>1230.1000250120755</v>
      </c>
      <c r="F73" s="54">
        <v>280.77934053662102</v>
      </c>
      <c r="G73" s="54">
        <v>501.19306187701977</v>
      </c>
      <c r="H73" s="54">
        <v>162.40644623918388</v>
      </c>
      <c r="I73" s="54">
        <v>254.88515611033779</v>
      </c>
      <c r="J73" s="54">
        <v>828.51604305896501</v>
      </c>
      <c r="K73" s="53">
        <v>108.4899426994303</v>
      </c>
      <c r="L73" s="54">
        <v>558.13917071611399</v>
      </c>
      <c r="M73" s="54">
        <v>115.89436032393172</v>
      </c>
      <c r="N73" s="54">
        <v>319.02275908144662</v>
      </c>
      <c r="O73" s="54">
        <v>109.64006292339275</v>
      </c>
      <c r="P73" s="54">
        <v>73.710175639689126</v>
      </c>
      <c r="Q73" s="54">
        <v>155.82906755005536</v>
      </c>
      <c r="R73" s="55">
        <v>52.680805970006816</v>
      </c>
      <c r="S73" s="55">
        <v>4786.0189485348128</v>
      </c>
    </row>
    <row r="74" spans="1:19" x14ac:dyDescent="0.3">
      <c r="A74" s="45">
        <f t="shared" si="2"/>
        <v>44437</v>
      </c>
      <c r="B74" s="53">
        <v>861.0589450254754</v>
      </c>
      <c r="C74" s="54">
        <v>294.87851285033321</v>
      </c>
      <c r="D74" s="54">
        <v>341.76450446826311</v>
      </c>
      <c r="E74" s="54">
        <v>1273.1901175474798</v>
      </c>
      <c r="F74" s="54">
        <v>281.36781912363131</v>
      </c>
      <c r="G74" s="54">
        <v>301.64721538253423</v>
      </c>
      <c r="H74" s="54">
        <v>179.36130995189222</v>
      </c>
      <c r="I74" s="54">
        <v>274.78529681337136</v>
      </c>
      <c r="J74" s="54">
        <v>766.66860573735335</v>
      </c>
      <c r="K74" s="53">
        <v>80.760807242329918</v>
      </c>
      <c r="L74" s="54">
        <v>439.49531273452828</v>
      </c>
      <c r="M74" s="54">
        <v>0.78637083205535419</v>
      </c>
      <c r="N74" s="54">
        <v>317.20440708324355</v>
      </c>
      <c r="O74" s="54">
        <v>56.34368936824319</v>
      </c>
      <c r="P74" s="54">
        <v>83.490711413173784</v>
      </c>
      <c r="Q74" s="54">
        <v>212.67238672535112</v>
      </c>
      <c r="R74" s="55">
        <v>76.766640197285483</v>
      </c>
      <c r="S74" s="55">
        <v>4574.7223269003098</v>
      </c>
    </row>
    <row r="75" spans="1:19" x14ac:dyDescent="0.3">
      <c r="A75" s="45">
        <f t="shared" si="2"/>
        <v>44444</v>
      </c>
      <c r="B75" s="53">
        <v>768.31385577460901</v>
      </c>
      <c r="C75" s="54">
        <v>181.97294929119585</v>
      </c>
      <c r="D75" s="54">
        <v>156.90133662444714</v>
      </c>
      <c r="E75" s="54">
        <v>909.78930222228064</v>
      </c>
      <c r="F75" s="54">
        <v>140.77755427371153</v>
      </c>
      <c r="G75" s="54">
        <v>248.59213672378996</v>
      </c>
      <c r="H75" s="54">
        <v>145.00094832973775</v>
      </c>
      <c r="I75" s="54">
        <v>139.77129653297629</v>
      </c>
      <c r="J75" s="54">
        <v>536.43771126545857</v>
      </c>
      <c r="K75" s="53">
        <v>109.38111253337654</v>
      </c>
      <c r="L75" s="54">
        <v>338.89036800226017</v>
      </c>
      <c r="M75" s="54">
        <v>19.342501602060679</v>
      </c>
      <c r="N75" s="54">
        <v>244.38165159435414</v>
      </c>
      <c r="O75" s="54">
        <v>67.851223125466618</v>
      </c>
      <c r="P75" s="54">
        <v>71.620983953140836</v>
      </c>
      <c r="Q75" s="54">
        <v>119.58250940329441</v>
      </c>
      <c r="R75" s="55">
        <v>49.779642958426905</v>
      </c>
      <c r="S75" s="55">
        <v>3227.5570910381721</v>
      </c>
    </row>
    <row r="76" spans="1:19" x14ac:dyDescent="0.3">
      <c r="A76" s="45">
        <f t="shared" si="2"/>
        <v>44451</v>
      </c>
      <c r="B76" s="53">
        <v>458.74261033580501</v>
      </c>
      <c r="C76" s="54">
        <v>136.51852983273409</v>
      </c>
      <c r="D76" s="54">
        <v>200.80551649690369</v>
      </c>
      <c r="E76" s="54">
        <v>539.3955482658705</v>
      </c>
      <c r="F76" s="54">
        <v>217.12591725710581</v>
      </c>
      <c r="G76" s="54">
        <v>170.34186438328959</v>
      </c>
      <c r="H76" s="54">
        <v>120.23575705978499</v>
      </c>
      <c r="I76" s="54">
        <v>69.896097909566265</v>
      </c>
      <c r="J76" s="54">
        <v>291.48566571631295</v>
      </c>
      <c r="K76" s="53">
        <v>77.088726035133107</v>
      </c>
      <c r="L76" s="54">
        <v>177.45336466645904</v>
      </c>
      <c r="M76" s="54">
        <v>54.271487210854275</v>
      </c>
      <c r="N76" s="54">
        <v>124.90789961927265</v>
      </c>
      <c r="O76" s="54">
        <v>66.831779308099271</v>
      </c>
      <c r="P76" s="54">
        <v>47.446931451509272</v>
      </c>
      <c r="Q76" s="54">
        <v>87.765015969659515</v>
      </c>
      <c r="R76" s="55">
        <v>23.475253722975538</v>
      </c>
      <c r="S76" s="55">
        <v>2204.5475072574063</v>
      </c>
    </row>
    <row r="77" spans="1:19" x14ac:dyDescent="0.3">
      <c r="A77" s="45">
        <f t="shared" si="2"/>
        <v>44458</v>
      </c>
      <c r="B77" s="53">
        <v>426.08935531327165</v>
      </c>
      <c r="C77" s="54">
        <v>118.40057301767865</v>
      </c>
      <c r="D77" s="54">
        <v>99.246315401737093</v>
      </c>
      <c r="E77" s="54">
        <v>460.04232763037089</v>
      </c>
      <c r="F77" s="54">
        <v>167.97105610015501</v>
      </c>
      <c r="G77" s="54">
        <v>111.61149153896315</v>
      </c>
      <c r="H77" s="54">
        <v>129.19907175403699</v>
      </c>
      <c r="I77" s="54">
        <v>34.340675310370329</v>
      </c>
      <c r="J77" s="54">
        <v>188.05700226387478</v>
      </c>
      <c r="K77" s="53">
        <v>87.829590369478865</v>
      </c>
      <c r="L77" s="54">
        <v>111.26290524763613</v>
      </c>
      <c r="M77" s="54">
        <v>55.318637445762533</v>
      </c>
      <c r="N77" s="54">
        <v>159.61409127319854</v>
      </c>
      <c r="O77" s="54">
        <v>51.884715724214175</v>
      </c>
      <c r="P77" s="54">
        <v>60.138235220871536</v>
      </c>
      <c r="Q77" s="54">
        <v>83.908915320377901</v>
      </c>
      <c r="R77" s="55">
        <v>-6.1193097443578495</v>
      </c>
      <c r="S77" s="55">
        <v>1734.957868330479</v>
      </c>
    </row>
    <row r="78" spans="1:19" x14ac:dyDescent="0.3">
      <c r="A78" s="45">
        <f t="shared" si="2"/>
        <v>44465</v>
      </c>
      <c r="B78" s="53">
        <v>72.463181115013867</v>
      </c>
      <c r="C78" s="54">
        <v>41.770654168794749</v>
      </c>
      <c r="D78" s="54">
        <v>170.64551745634594</v>
      </c>
      <c r="E78" s="54">
        <v>194.12162854175131</v>
      </c>
      <c r="F78" s="54">
        <v>137.26688802270655</v>
      </c>
      <c r="G78" s="54">
        <v>65.781997672532384</v>
      </c>
      <c r="H78" s="54">
        <v>98.153557202776739</v>
      </c>
      <c r="I78" s="54">
        <v>42.949229528405795</v>
      </c>
      <c r="J78" s="54">
        <v>176.18714019910658</v>
      </c>
      <c r="K78" s="53">
        <v>51.419111724895032</v>
      </c>
      <c r="L78" s="54">
        <v>122.14946461517115</v>
      </c>
      <c r="M78" s="54">
        <v>-18.311012798480192</v>
      </c>
      <c r="N78" s="54">
        <v>30.618011040616352</v>
      </c>
      <c r="O78" s="54">
        <v>100.82182035166375</v>
      </c>
      <c r="P78" s="54">
        <v>5.8215060126013896</v>
      </c>
      <c r="Q78" s="54">
        <v>39.378783245139914</v>
      </c>
      <c r="R78" s="55">
        <v>-1.807726090362678</v>
      </c>
      <c r="S78" s="55">
        <v>999.33979390742752</v>
      </c>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2.1272750200024162</v>
      </c>
      <c r="K6" s="55">
        <v>0.25230631177737634</v>
      </c>
      <c r="L6" s="54"/>
      <c r="M6" s="53"/>
      <c r="N6" s="54"/>
      <c r="O6" s="54"/>
      <c r="P6" s="54"/>
      <c r="Q6" s="54"/>
      <c r="R6" s="54"/>
      <c r="S6" s="54"/>
      <c r="T6" s="54"/>
      <c r="U6" s="52">
        <f t="shared" si="0"/>
        <v>1.8736499180292323</v>
      </c>
      <c r="V6" s="52">
        <f t="shared" si="1"/>
        <v>0.25230631177737634</v>
      </c>
    </row>
    <row r="7" spans="1:22" x14ac:dyDescent="0.3">
      <c r="A7" s="45">
        <f t="shared" si="2"/>
        <v>43968</v>
      </c>
      <c r="B7" s="53"/>
      <c r="C7" s="54"/>
      <c r="D7" s="54"/>
      <c r="E7" s="54"/>
      <c r="F7" s="54"/>
      <c r="G7" s="54"/>
      <c r="H7" s="54"/>
      <c r="I7" s="54"/>
      <c r="J7" s="55">
        <v>6.5222719279012269</v>
      </c>
      <c r="K7" s="55">
        <v>0.7735766927475175</v>
      </c>
      <c r="L7" s="54"/>
      <c r="M7" s="53"/>
      <c r="N7" s="54"/>
      <c r="O7" s="54"/>
      <c r="P7" s="54"/>
      <c r="Q7" s="54"/>
      <c r="R7" s="54"/>
      <c r="S7" s="54"/>
      <c r="T7" s="54"/>
      <c r="U7" s="52">
        <f t="shared" si="0"/>
        <v>5.7446517954517304</v>
      </c>
      <c r="V7" s="52">
        <f t="shared" si="1"/>
        <v>0.7735766927475175</v>
      </c>
    </row>
    <row r="8" spans="1:22" x14ac:dyDescent="0.3">
      <c r="A8" s="45">
        <f t="shared" si="2"/>
        <v>43975</v>
      </c>
      <c r="B8" s="53"/>
      <c r="C8" s="54"/>
      <c r="D8" s="54"/>
      <c r="E8" s="54"/>
      <c r="F8" s="54"/>
      <c r="G8" s="54"/>
      <c r="H8" s="54"/>
      <c r="I8" s="54"/>
      <c r="J8" s="55">
        <v>10.631118341203146</v>
      </c>
      <c r="K8" s="55">
        <v>1.2609080788880498</v>
      </c>
      <c r="L8" s="54"/>
      <c r="M8" s="53"/>
      <c r="N8" s="54"/>
      <c r="O8" s="54"/>
      <c r="P8" s="54"/>
      <c r="Q8" s="54"/>
      <c r="R8" s="54"/>
      <c r="S8" s="54"/>
      <c r="T8" s="54"/>
      <c r="U8" s="52">
        <f t="shared" si="0"/>
        <v>9.3636195702292024</v>
      </c>
      <c r="V8" s="52">
        <f t="shared" si="1"/>
        <v>1.2609080788880498</v>
      </c>
    </row>
    <row r="9" spans="1:22" x14ac:dyDescent="0.3">
      <c r="A9" s="45">
        <f t="shared" si="2"/>
        <v>43982</v>
      </c>
      <c r="B9" s="53">
        <v>2.0967762091164737</v>
      </c>
      <c r="C9" s="54"/>
      <c r="D9" s="54"/>
      <c r="E9" s="54"/>
      <c r="F9" s="54"/>
      <c r="G9" s="54"/>
      <c r="H9" s="54"/>
      <c r="I9" s="54"/>
      <c r="J9" s="55">
        <v>14.976803244870139</v>
      </c>
      <c r="K9" s="55">
        <v>2.0081948049539271</v>
      </c>
      <c r="L9" s="54"/>
      <c r="M9" s="53">
        <f>B9*M$2</f>
        <v>1.689956288458009</v>
      </c>
      <c r="N9" s="54"/>
      <c r="O9" s="54"/>
      <c r="P9" s="54"/>
      <c r="Q9" s="54"/>
      <c r="R9" s="54"/>
      <c r="S9" s="54"/>
      <c r="T9" s="54"/>
      <c r="U9" s="52">
        <f t="shared" si="0"/>
        <v>13.191188684225231</v>
      </c>
      <c r="V9" s="52">
        <f t="shared" si="1"/>
        <v>2.0081948049539271</v>
      </c>
    </row>
    <row r="10" spans="1:22" x14ac:dyDescent="0.3">
      <c r="A10" s="45">
        <f t="shared" si="2"/>
        <v>43989</v>
      </c>
      <c r="B10" s="53">
        <v>4.8687699257193779</v>
      </c>
      <c r="C10" s="54"/>
      <c r="D10" s="54">
        <v>0.55123880039588291</v>
      </c>
      <c r="E10" s="54">
        <v>0.63770630680296225</v>
      </c>
      <c r="F10" s="54"/>
      <c r="G10" s="54"/>
      <c r="H10" s="54"/>
      <c r="I10" s="54"/>
      <c r="J10" s="55">
        <v>21.484631883883214</v>
      </c>
      <c r="K10" s="55">
        <v>3.3537389624889418</v>
      </c>
      <c r="L10" s="54"/>
      <c r="M10" s="53">
        <f t="shared" ref="M10:M15" si="3">B10*M$2</f>
        <v>3.9241232885276593</v>
      </c>
      <c r="N10" s="54"/>
      <c r="O10" s="54">
        <f t="shared" ref="O10:O14" si="4">D10*O$2</f>
        <v>0.6062093886531591</v>
      </c>
      <c r="P10" s="54">
        <f t="shared" ref="P10:P14" si="5">E10*P$2</f>
        <v>0.73385924362351229</v>
      </c>
      <c r="Q10" s="54"/>
      <c r="R10" s="54"/>
      <c r="S10" s="54"/>
      <c r="T10" s="54"/>
      <c r="U10" s="52">
        <f t="shared" si="0"/>
        <v>18.923119196915259</v>
      </c>
      <c r="V10" s="52">
        <f t="shared" si="1"/>
        <v>3.3537389624889418</v>
      </c>
    </row>
    <row r="11" spans="1:22" x14ac:dyDescent="0.3">
      <c r="A11" s="45">
        <f t="shared" si="2"/>
        <v>43996</v>
      </c>
      <c r="B11" s="53">
        <v>12.265238394979551</v>
      </c>
      <c r="C11" s="54"/>
      <c r="D11" s="54">
        <v>4.2375568499876888</v>
      </c>
      <c r="E11" s="54">
        <v>2.2208603994105593</v>
      </c>
      <c r="F11" s="54"/>
      <c r="G11" s="54"/>
      <c r="H11" s="54"/>
      <c r="I11" s="54"/>
      <c r="J11" s="55">
        <v>29.569685100208378</v>
      </c>
      <c r="K11" s="55">
        <v>6.4013700021929631</v>
      </c>
      <c r="L11" s="54"/>
      <c r="M11" s="53">
        <f t="shared" si="3"/>
        <v>9.8855169497399178</v>
      </c>
      <c r="N11" s="54"/>
      <c r="O11" s="54">
        <f t="shared" si="4"/>
        <v>4.6601341298347938</v>
      </c>
      <c r="P11" s="54">
        <f t="shared" si="5"/>
        <v>2.5557202673368229</v>
      </c>
      <c r="Q11" s="54"/>
      <c r="R11" s="54"/>
      <c r="S11" s="54"/>
      <c r="T11" s="54"/>
      <c r="U11" s="52">
        <f t="shared" si="0"/>
        <v>26.044229139724827</v>
      </c>
      <c r="V11" s="52">
        <f t="shared" si="1"/>
        <v>6.4013700021929631</v>
      </c>
    </row>
    <row r="12" spans="1:22" x14ac:dyDescent="0.3">
      <c r="A12" s="45">
        <f t="shared" si="2"/>
        <v>44003</v>
      </c>
      <c r="B12" s="53">
        <v>23.569036612726357</v>
      </c>
      <c r="C12" s="54"/>
      <c r="D12" s="54">
        <v>10.832028969729368</v>
      </c>
      <c r="E12" s="54">
        <v>4.7977967238851278</v>
      </c>
      <c r="F12" s="54">
        <v>0.1692665510767149</v>
      </c>
      <c r="G12" s="54">
        <v>0.14548247875588721</v>
      </c>
      <c r="H12" s="54"/>
      <c r="I12" s="54"/>
      <c r="J12" s="55">
        <v>36.120320075699993</v>
      </c>
      <c r="K12" s="55">
        <v>10.69454448216289</v>
      </c>
      <c r="L12" s="54"/>
      <c r="M12" s="53">
        <f t="shared" si="3"/>
        <v>18.9961339047039</v>
      </c>
      <c r="N12" s="54"/>
      <c r="O12" s="54">
        <f t="shared" si="4"/>
        <v>11.91221963130517</v>
      </c>
      <c r="P12" s="54">
        <f t="shared" si="5"/>
        <v>5.5212053531369438</v>
      </c>
      <c r="Q12" s="54">
        <f t="shared" ref="Q12:Q14" si="6">F12*Q$2</f>
        <v>0.14815358026863815</v>
      </c>
      <c r="R12" s="54">
        <f t="shared" ref="R12:R14" si="7">G12*R$2</f>
        <v>0.15675451644041594</v>
      </c>
      <c r="S12" s="54"/>
      <c r="T12" s="54"/>
      <c r="U12" s="52">
        <f t="shared" si="0"/>
        <v>31.813862388582017</v>
      </c>
      <c r="V12" s="52">
        <f t="shared" si="1"/>
        <v>10.69454448216289</v>
      </c>
    </row>
    <row r="13" spans="1:22" x14ac:dyDescent="0.3">
      <c r="A13" s="45">
        <f t="shared" si="2"/>
        <v>44010</v>
      </c>
      <c r="B13" s="53">
        <v>40.637269156458132</v>
      </c>
      <c r="C13" s="54">
        <v>1.9806160165699975</v>
      </c>
      <c r="D13" s="54">
        <v>19.770907037026028</v>
      </c>
      <c r="E13" s="54">
        <v>8.460806744956674</v>
      </c>
      <c r="F13" s="54">
        <v>0.37135355944360143</v>
      </c>
      <c r="G13" s="54">
        <v>-3.62550008135617E-2</v>
      </c>
      <c r="H13" s="54">
        <v>0.51261746309992928</v>
      </c>
      <c r="I13" s="54">
        <v>0.89397840868873024</v>
      </c>
      <c r="J13" s="55">
        <v>42.680406797122835</v>
      </c>
      <c r="K13" s="55">
        <v>16.567083182119489</v>
      </c>
      <c r="L13" s="54"/>
      <c r="M13" s="53">
        <f t="shared" si="3"/>
        <v>32.752760288927085</v>
      </c>
      <c r="N13" s="54">
        <f t="shared" ref="N13:N14" si="8">C13*N$2</f>
        <v>1.9807624854901795</v>
      </c>
      <c r="O13" s="54">
        <f t="shared" si="4"/>
        <v>21.742499728659347</v>
      </c>
      <c r="P13" s="54">
        <f t="shared" si="5"/>
        <v>9.7365216120045037</v>
      </c>
      <c r="Q13" s="54">
        <f t="shared" si="6"/>
        <v>0.32503385357061571</v>
      </c>
      <c r="R13" s="54">
        <f t="shared" si="7"/>
        <v>-3.9064052040333912E-2</v>
      </c>
      <c r="S13" s="54">
        <f t="shared" ref="S13:S14" si="9">H13*S$2</f>
        <v>0.47951700938088593</v>
      </c>
      <c r="T13" s="54">
        <f t="shared" ref="T13:T14" si="10">I13*T$2</f>
        <v>0.91761580197616455</v>
      </c>
      <c r="U13" s="52">
        <f t="shared" si="0"/>
        <v>37.591820495684033</v>
      </c>
      <c r="V13" s="52">
        <f t="shared" si="1"/>
        <v>16.567083182119489</v>
      </c>
    </row>
    <row r="14" spans="1:22" x14ac:dyDescent="0.3">
      <c r="A14" s="45">
        <f t="shared" si="2"/>
        <v>44017</v>
      </c>
      <c r="B14" s="53">
        <v>62.549025931076009</v>
      </c>
      <c r="C14" s="54">
        <v>7.4830253268189031</v>
      </c>
      <c r="D14" s="54">
        <v>31.151659531446963</v>
      </c>
      <c r="E14" s="54">
        <v>13.746257592722815</v>
      </c>
      <c r="F14" s="54">
        <v>1.1049867799021327</v>
      </c>
      <c r="G14" s="54">
        <v>3.4047957449190789</v>
      </c>
      <c r="H14" s="54">
        <v>-1.2590807652350708</v>
      </c>
      <c r="I14" s="54">
        <v>4.5317805685296451</v>
      </c>
      <c r="J14" s="55">
        <v>49.799226148855759</v>
      </c>
      <c r="K14" s="55">
        <v>24.665716748758559</v>
      </c>
      <c r="L14" s="54"/>
      <c r="M14" s="53">
        <f t="shared" si="3"/>
        <v>50.413162477499846</v>
      </c>
      <c r="N14" s="54">
        <f t="shared" si="8"/>
        <v>7.4835787054799585</v>
      </c>
      <c r="O14" s="54">
        <f t="shared" si="4"/>
        <v>34.258162644805843</v>
      </c>
      <c r="P14" s="54">
        <f t="shared" si="5"/>
        <v>15.818909256556013</v>
      </c>
      <c r="Q14" s="54">
        <f t="shared" si="6"/>
        <v>0.9671594686053423</v>
      </c>
      <c r="R14" s="54">
        <f t="shared" si="7"/>
        <v>3.6686006118216361</v>
      </c>
      <c r="S14" s="54">
        <f t="shared" si="9"/>
        <v>-1.1777800925147643</v>
      </c>
      <c r="T14" s="54">
        <f t="shared" si="10"/>
        <v>4.6516039093951234</v>
      </c>
      <c r="U14" s="52">
        <f t="shared" ref="U14" si="11">J14*U$2</f>
        <v>43.861896141485651</v>
      </c>
      <c r="V14" s="52">
        <f t="shared" ref="V14:V20" si="12">K14*V$2</f>
        <v>24.665716748758559</v>
      </c>
    </row>
    <row r="15" spans="1:22" x14ac:dyDescent="0.3">
      <c r="A15" s="45">
        <f t="shared" si="2"/>
        <v>44024</v>
      </c>
      <c r="B15" s="53">
        <v>84.61723316977104</v>
      </c>
      <c r="C15" s="54">
        <v>19.238745085497314</v>
      </c>
      <c r="D15" s="54">
        <v>45.426917521071672</v>
      </c>
      <c r="E15" s="54">
        <v>24.200012801543362</v>
      </c>
      <c r="F15" s="54">
        <v>4.8307043957190006</v>
      </c>
      <c r="G15" s="54">
        <v>9.5720067129039617</v>
      </c>
      <c r="H15" s="54">
        <v>3.6204257039603012</v>
      </c>
      <c r="I15" s="54">
        <v>11.642343722943432</v>
      </c>
      <c r="J15" s="55">
        <v>56.316029801415965</v>
      </c>
      <c r="K15" s="55">
        <v>35.65208653959499</v>
      </c>
      <c r="L15" s="54"/>
      <c r="M15" s="53">
        <f t="shared" si="3"/>
        <v>68.199660357377098</v>
      </c>
      <c r="N15" s="54">
        <f t="shared" ref="N15:U15" si="13">C15*N$2</f>
        <v>19.240167813676202</v>
      </c>
      <c r="O15" s="54">
        <f t="shared" si="13"/>
        <v>49.956976684277713</v>
      </c>
      <c r="P15" s="54">
        <f t="shared" si="13"/>
        <v>27.848874788856694</v>
      </c>
      <c r="Q15" s="54">
        <f t="shared" si="13"/>
        <v>4.2281605366960848</v>
      </c>
      <c r="R15" s="54">
        <f t="shared" si="13"/>
        <v>10.313649426907068</v>
      </c>
      <c r="S15" s="54">
        <f t="shared" si="13"/>
        <v>3.3866495607667328</v>
      </c>
      <c r="T15" s="54">
        <f t="shared" si="13"/>
        <v>11.950175159018444</v>
      </c>
      <c r="U15" s="52">
        <f t="shared" si="13"/>
        <v>49.601731618620228</v>
      </c>
      <c r="V15" s="52">
        <f t="shared" si="12"/>
        <v>35.65208653959499</v>
      </c>
    </row>
    <row r="16" spans="1:22" x14ac:dyDescent="0.3">
      <c r="A16" s="45">
        <f t="shared" si="2"/>
        <v>44031</v>
      </c>
      <c r="B16" s="53">
        <v>105.49145327182185</v>
      </c>
      <c r="C16" s="54">
        <v>35.968396627271503</v>
      </c>
      <c r="D16" s="54">
        <v>57.241805885367206</v>
      </c>
      <c r="E16" s="54">
        <v>38.035692493375052</v>
      </c>
      <c r="F16" s="54">
        <v>8.4282046670542439</v>
      </c>
      <c r="G16" s="54">
        <v>19.074623689397981</v>
      </c>
      <c r="H16" s="54">
        <v>11.380064376569345</v>
      </c>
      <c r="I16" s="54">
        <v>18.767173956321887</v>
      </c>
      <c r="J16" s="55">
        <v>61.11270832773701</v>
      </c>
      <c r="K16" s="55">
        <v>46.86577191090857</v>
      </c>
      <c r="L16" s="54"/>
      <c r="M16" s="53">
        <f t="shared" ref="M16:M71" si="14">B16*M$2</f>
        <v>85.023830421278163</v>
      </c>
      <c r="N16" s="54">
        <f t="shared" ref="N16:N71" si="15">C16*N$2</f>
        <v>35.97105653316472</v>
      </c>
      <c r="O16" s="54">
        <f t="shared" ref="O16:O71" si="16">D16*O$2</f>
        <v>62.950068330187207</v>
      </c>
      <c r="P16" s="54">
        <f t="shared" ref="P16:P71" si="17">E16*P$2</f>
        <v>43.77068914971418</v>
      </c>
      <c r="Q16" s="54">
        <f t="shared" ref="Q16:Q71" si="18">F16*Q$2</f>
        <v>7.3769370777514727</v>
      </c>
      <c r="R16" s="54">
        <f t="shared" ref="R16:R71" si="19">G16*R$2</f>
        <v>20.552532774284245</v>
      </c>
      <c r="S16" s="54">
        <f t="shared" ref="S16:S71" si="20">H16*S$2</f>
        <v>10.645237100224808</v>
      </c>
      <c r="T16" s="54">
        <f t="shared" ref="T16:T71" si="21">I16*T$2</f>
        <v>19.26339071881613</v>
      </c>
      <c r="U16" s="52">
        <f t="shared" ref="U16:U47" si="22">J16*U$2</f>
        <v>53.826524484210218</v>
      </c>
      <c r="V16" s="52">
        <f t="shared" si="12"/>
        <v>46.86577191090857</v>
      </c>
    </row>
    <row r="17" spans="1:22" x14ac:dyDescent="0.3">
      <c r="A17" s="45">
        <f t="shared" si="2"/>
        <v>44038</v>
      </c>
      <c r="B17" s="53">
        <v>120.1738908328105</v>
      </c>
      <c r="C17" s="54">
        <v>54.746497026260833</v>
      </c>
      <c r="D17" s="54">
        <v>66.353186798823202</v>
      </c>
      <c r="E17" s="54">
        <v>49.859902074756846</v>
      </c>
      <c r="F17" s="54">
        <v>13.439242065385058</v>
      </c>
      <c r="G17" s="54">
        <v>27.339662564776379</v>
      </c>
      <c r="H17" s="54">
        <v>17.18811772458422</v>
      </c>
      <c r="I17" s="54">
        <v>24.782158973571018</v>
      </c>
      <c r="J17" s="55">
        <v>64.522570966488445</v>
      </c>
      <c r="K17" s="55">
        <v>56.161727250389767</v>
      </c>
      <c r="L17" s="54"/>
      <c r="M17" s="53">
        <f t="shared" si="14"/>
        <v>96.857557634608312</v>
      </c>
      <c r="N17" s="54">
        <f t="shared" si="15"/>
        <v>54.75054559510815</v>
      </c>
      <c r="O17" s="54">
        <f t="shared" si="16"/>
        <v>72.970053587693542</v>
      </c>
      <c r="P17" s="54">
        <f t="shared" si="17"/>
        <v>57.377745262019239</v>
      </c>
      <c r="Q17" s="54">
        <f t="shared" si="18"/>
        <v>11.762937304614253</v>
      </c>
      <c r="R17" s="54">
        <f t="shared" si="19"/>
        <v>29.457949999441002</v>
      </c>
      <c r="S17" s="54">
        <f t="shared" si="20"/>
        <v>16.078256012461548</v>
      </c>
      <c r="T17" s="54">
        <f t="shared" si="21"/>
        <v>25.437416004922856</v>
      </c>
      <c r="U17" s="52">
        <f t="shared" si="22"/>
        <v>56.829845067357155</v>
      </c>
      <c r="V17" s="52">
        <f t="shared" si="12"/>
        <v>56.161727250389767</v>
      </c>
    </row>
    <row r="18" spans="1:22" x14ac:dyDescent="0.3">
      <c r="A18" s="45">
        <f t="shared" si="2"/>
        <v>44045</v>
      </c>
      <c r="B18" s="53">
        <v>129.1087754942281</v>
      </c>
      <c r="C18" s="54">
        <v>70.532862964013987</v>
      </c>
      <c r="D18" s="54">
        <v>72.051629182129005</v>
      </c>
      <c r="E18" s="54">
        <v>59.198449663788757</v>
      </c>
      <c r="F18" s="54">
        <v>16.732623549022968</v>
      </c>
      <c r="G18" s="54">
        <v>33.065681114188912</v>
      </c>
      <c r="H18" s="54">
        <v>23.255498553549877</v>
      </c>
      <c r="I18" s="54">
        <v>29.803515702208372</v>
      </c>
      <c r="J18" s="55">
        <v>68.060858845473618</v>
      </c>
      <c r="K18" s="55">
        <v>62.880392473339171</v>
      </c>
      <c r="L18" s="54"/>
      <c r="M18" s="53">
        <f t="shared" si="14"/>
        <v>104.05888148336194</v>
      </c>
      <c r="N18" s="54">
        <f t="shared" si="15"/>
        <v>70.538078953478504</v>
      </c>
      <c r="O18" s="54">
        <f t="shared" si="16"/>
        <v>79.236755552392282</v>
      </c>
      <c r="P18" s="54">
        <f t="shared" si="17"/>
        <v>68.12435290431533</v>
      </c>
      <c r="Q18" s="54">
        <f t="shared" si="18"/>
        <v>14.645528430194982</v>
      </c>
      <c r="R18" s="54">
        <f t="shared" si="19"/>
        <v>35.627622639870161</v>
      </c>
      <c r="S18" s="54">
        <f t="shared" si="20"/>
        <v>21.753857253758653</v>
      </c>
      <c r="T18" s="54">
        <f t="shared" si="21"/>
        <v>30.591540798960583</v>
      </c>
      <c r="U18" s="52">
        <f t="shared" si="22"/>
        <v>59.946279346934631</v>
      </c>
      <c r="V18" s="52">
        <f t="shared" si="12"/>
        <v>62.880392473339171</v>
      </c>
    </row>
    <row r="19" spans="1:22" x14ac:dyDescent="0.3">
      <c r="A19" s="45">
        <f t="shared" si="2"/>
        <v>44052</v>
      </c>
      <c r="B19" s="53">
        <v>134.71844760135676</v>
      </c>
      <c r="C19" s="54">
        <v>81.556016224541011</v>
      </c>
      <c r="D19" s="54">
        <v>75.757723925372048</v>
      </c>
      <c r="E19" s="54">
        <v>65.131118124869801</v>
      </c>
      <c r="F19" s="54">
        <v>20.080098724115217</v>
      </c>
      <c r="G19" s="54">
        <v>37.952693576969821</v>
      </c>
      <c r="H19" s="54">
        <v>30.897264870966634</v>
      </c>
      <c r="I19" s="54">
        <v>33.02656890029678</v>
      </c>
      <c r="J19" s="55">
        <v>69.406977053286667</v>
      </c>
      <c r="K19" s="55">
        <v>67.407850685396383</v>
      </c>
      <c r="L19" s="54"/>
      <c r="M19" s="53">
        <f t="shared" si="14"/>
        <v>108.58015591046174</v>
      </c>
      <c r="N19" s="54">
        <f t="shared" si="15"/>
        <v>81.562047389355811</v>
      </c>
      <c r="O19" s="54">
        <f t="shared" si="16"/>
        <v>83.312429156969031</v>
      </c>
      <c r="P19" s="54">
        <f t="shared" si="17"/>
        <v>74.951545207532135</v>
      </c>
      <c r="Q19" s="54">
        <f t="shared" si="18"/>
        <v>17.575466027999131</v>
      </c>
      <c r="R19" s="54">
        <f t="shared" si="19"/>
        <v>40.893282683557771</v>
      </c>
      <c r="S19" s="54">
        <f t="shared" si="20"/>
        <v>28.902183627105288</v>
      </c>
      <c r="T19" s="54">
        <f t="shared" si="21"/>
        <v>33.899813701785803</v>
      </c>
      <c r="U19" s="52">
        <f t="shared" si="22"/>
        <v>61.131906144603562</v>
      </c>
      <c r="V19" s="52">
        <f t="shared" si="12"/>
        <v>67.407850685396383</v>
      </c>
    </row>
    <row r="20" spans="1:22" x14ac:dyDescent="0.3">
      <c r="A20" s="45">
        <f t="shared" si="2"/>
        <v>44059</v>
      </c>
      <c r="B20" s="53">
        <v>141.67288007437159</v>
      </c>
      <c r="C20" s="54">
        <v>92.079053025220176</v>
      </c>
      <c r="D20" s="54">
        <v>78.417239983910292</v>
      </c>
      <c r="E20" s="54">
        <v>69.031946665785355</v>
      </c>
      <c r="F20" s="54">
        <v>22.109969666550317</v>
      </c>
      <c r="G20" s="54">
        <v>40.152035612650614</v>
      </c>
      <c r="H20" s="54">
        <v>39.553806869303877</v>
      </c>
      <c r="I20" s="54">
        <v>37.197220352400478</v>
      </c>
      <c r="J20" s="55">
        <v>72.609985575075385</v>
      </c>
      <c r="K20" s="55">
        <v>71.350657538884803</v>
      </c>
      <c r="L20" s="54"/>
      <c r="M20" s="53">
        <f t="shared" si="14"/>
        <v>114.18527811631711</v>
      </c>
      <c r="N20" s="54">
        <f t="shared" si="15"/>
        <v>92.085862381175673</v>
      </c>
      <c r="O20" s="54">
        <f t="shared" si="16"/>
        <v>86.237157247230243</v>
      </c>
      <c r="P20" s="54">
        <f t="shared" si="17"/>
        <v>79.440538105991592</v>
      </c>
      <c r="Q20" s="54">
        <f t="shared" si="18"/>
        <v>19.352146923852775</v>
      </c>
      <c r="R20" s="54">
        <f t="shared" si="19"/>
        <v>43.263030575114591</v>
      </c>
      <c r="S20" s="54">
        <f t="shared" si="20"/>
        <v>36.999760142584876</v>
      </c>
      <c r="T20" s="54">
        <f t="shared" si="21"/>
        <v>38.180739996861135</v>
      </c>
      <c r="U20" s="52">
        <f t="shared" si="22"/>
        <v>63.95303486461718</v>
      </c>
      <c r="V20" s="52">
        <f t="shared" si="12"/>
        <v>71.350657538884803</v>
      </c>
    </row>
    <row r="21" spans="1:22" x14ac:dyDescent="0.3">
      <c r="A21" s="45">
        <f t="shared" si="2"/>
        <v>44066</v>
      </c>
      <c r="B21" s="53">
        <v>144.76471109003808</v>
      </c>
      <c r="C21" s="54">
        <v>100.60029622541144</v>
      </c>
      <c r="D21" s="54">
        <v>80.429607228710012</v>
      </c>
      <c r="E21" s="54">
        <v>71.815353237640096</v>
      </c>
      <c r="F21" s="54">
        <v>24.242570477417967</v>
      </c>
      <c r="G21" s="54">
        <v>41.363731026441563</v>
      </c>
      <c r="H21" s="54">
        <v>47.369202986501492</v>
      </c>
      <c r="I21" s="54">
        <v>38.355451995483108</v>
      </c>
      <c r="J21" s="55">
        <v>74.966222342973708</v>
      </c>
      <c r="K21" s="55">
        <v>73.993411782977503</v>
      </c>
      <c r="L21" s="54"/>
      <c r="M21" s="53">
        <f t="shared" si="14"/>
        <v>116.67722706397176</v>
      </c>
      <c r="N21" s="54">
        <f t="shared" si="15"/>
        <v>100.60773573747983</v>
      </c>
      <c r="O21" s="54">
        <f t="shared" si="16"/>
        <v>88.450201605391484</v>
      </c>
      <c r="P21" s="54">
        <f t="shared" si="17"/>
        <v>82.643624887049825</v>
      </c>
      <c r="Q21" s="54">
        <f t="shared" si="18"/>
        <v>21.21874397686798</v>
      </c>
      <c r="R21" s="54">
        <f t="shared" si="19"/>
        <v>44.568608609570397</v>
      </c>
      <c r="S21" s="54">
        <f t="shared" si="20"/>
        <v>44.310504787495717</v>
      </c>
      <c r="T21" s="54">
        <f t="shared" si="21"/>
        <v>39.369596067334193</v>
      </c>
      <c r="U21" s="52">
        <f t="shared" si="22"/>
        <v>66.028348486748257</v>
      </c>
      <c r="V21" s="52">
        <f t="shared" ref="V21:V70" si="23">K21*V$2</f>
        <v>73.993411782977503</v>
      </c>
    </row>
    <row r="22" spans="1:22" x14ac:dyDescent="0.3">
      <c r="A22" s="45">
        <f t="shared" si="2"/>
        <v>44073</v>
      </c>
      <c r="B22" s="53">
        <v>147.86333523569795</v>
      </c>
      <c r="C22" s="54">
        <v>104.87073934197511</v>
      </c>
      <c r="D22" s="54">
        <v>81.541616531367936</v>
      </c>
      <c r="E22" s="54">
        <v>74.455320046946539</v>
      </c>
      <c r="F22" s="54">
        <v>26.023462653832087</v>
      </c>
      <c r="G22" s="54">
        <v>42.162800040609859</v>
      </c>
      <c r="H22" s="54">
        <v>49.431772109713812</v>
      </c>
      <c r="I22" s="54">
        <v>39.120687502669064</v>
      </c>
      <c r="J22" s="55">
        <v>77.166039738883867</v>
      </c>
      <c r="K22" s="55">
        <v>75.938833667505108</v>
      </c>
      <c r="L22" s="54"/>
      <c r="M22" s="53">
        <f t="shared" si="14"/>
        <v>119.17465112752132</v>
      </c>
      <c r="N22" s="54">
        <f t="shared" si="15"/>
        <v>104.87849465841282</v>
      </c>
      <c r="O22" s="54">
        <f t="shared" si="16"/>
        <v>89.673102604117915</v>
      </c>
      <c r="P22" s="54">
        <f t="shared" si="17"/>
        <v>85.681644152660454</v>
      </c>
      <c r="Q22" s="54">
        <f t="shared" si="18"/>
        <v>22.777501748736203</v>
      </c>
      <c r="R22" s="54">
        <f t="shared" si="19"/>
        <v>45.429589794312562</v>
      </c>
      <c r="S22" s="54">
        <f t="shared" si="20"/>
        <v>46.239890828351932</v>
      </c>
      <c r="T22" s="54">
        <f t="shared" si="21"/>
        <v>40.155064918485799</v>
      </c>
      <c r="U22" s="52">
        <f t="shared" si="22"/>
        <v>67.965891890760801</v>
      </c>
      <c r="V22" s="52">
        <f t="shared" si="23"/>
        <v>75.938833667505108</v>
      </c>
    </row>
    <row r="23" spans="1:22" x14ac:dyDescent="0.3">
      <c r="A23" s="45">
        <f t="shared" si="2"/>
        <v>44080</v>
      </c>
      <c r="B23" s="53">
        <v>149.34726973221277</v>
      </c>
      <c r="C23" s="54">
        <v>107.45746280581422</v>
      </c>
      <c r="D23" s="54">
        <v>81.828508631631593</v>
      </c>
      <c r="E23" s="54">
        <v>74.734617238200826</v>
      </c>
      <c r="F23" s="54">
        <v>26.479744534233951</v>
      </c>
      <c r="G23" s="54">
        <v>42.869301832956623</v>
      </c>
      <c r="H23" s="54">
        <v>55.389152874765017</v>
      </c>
      <c r="I23" s="54">
        <v>39.120687502669064</v>
      </c>
      <c r="J23" s="55">
        <v>79.438185499880205</v>
      </c>
      <c r="K23" s="55">
        <v>76.847440831346816</v>
      </c>
      <c r="L23" s="54"/>
      <c r="M23" s="53">
        <f t="shared" si="14"/>
        <v>120.37067024636744</v>
      </c>
      <c r="N23" s="54">
        <f t="shared" si="15"/>
        <v>107.46540941354181</v>
      </c>
      <c r="O23" s="54">
        <f t="shared" si="16"/>
        <v>89.988604133736928</v>
      </c>
      <c r="P23" s="54">
        <f t="shared" si="17"/>
        <v>86.003053590411824</v>
      </c>
      <c r="Q23" s="54">
        <f t="shared" si="18"/>
        <v>23.176870636228955</v>
      </c>
      <c r="R23" s="54">
        <f t="shared" si="19"/>
        <v>46.190831613744528</v>
      </c>
      <c r="S23" s="54">
        <f t="shared" si="20"/>
        <v>51.812594869540028</v>
      </c>
      <c r="T23" s="54">
        <f t="shared" si="21"/>
        <v>40.155064918485799</v>
      </c>
      <c r="U23" s="52">
        <f t="shared" si="22"/>
        <v>69.967140285449531</v>
      </c>
      <c r="V23" s="52">
        <f t="shared" si="23"/>
        <v>76.847440831346816</v>
      </c>
    </row>
    <row r="24" spans="1:22" x14ac:dyDescent="0.3">
      <c r="A24" s="45">
        <f t="shared" si="2"/>
        <v>44087</v>
      </c>
      <c r="B24" s="53">
        <v>150.35107036972582</v>
      </c>
      <c r="C24" s="54">
        <v>108.71754591679394</v>
      </c>
      <c r="D24" s="54">
        <v>81.828508631631593</v>
      </c>
      <c r="E24" s="54">
        <v>76.046822308903842</v>
      </c>
      <c r="F24" s="54">
        <v>28.020522953889145</v>
      </c>
      <c r="G24" s="54">
        <v>43.080620714158336</v>
      </c>
      <c r="H24" s="54">
        <v>58.594482702682889</v>
      </c>
      <c r="I24" s="54">
        <v>39.550417763635629</v>
      </c>
      <c r="J24" s="55">
        <v>79.438185499880205</v>
      </c>
      <c r="K24" s="55">
        <v>77.534602347934708</v>
      </c>
      <c r="L24" s="54"/>
      <c r="M24" s="53">
        <f t="shared" si="14"/>
        <v>121.17971185621963</v>
      </c>
      <c r="N24" s="54">
        <f t="shared" si="15"/>
        <v>108.72558570917269</v>
      </c>
      <c r="O24" s="54">
        <f t="shared" si="16"/>
        <v>89.988604133736928</v>
      </c>
      <c r="P24" s="54">
        <f t="shared" si="17"/>
        <v>87.513112077198258</v>
      </c>
      <c r="Q24" s="54">
        <f t="shared" si="18"/>
        <v>24.525464542234129</v>
      </c>
      <c r="R24" s="54">
        <f t="shared" si="19"/>
        <v>46.418523562086207</v>
      </c>
      <c r="S24" s="54">
        <f t="shared" si="20"/>
        <v>54.810951897542616</v>
      </c>
      <c r="T24" s="54">
        <f t="shared" si="21"/>
        <v>40.596157537969361</v>
      </c>
      <c r="U24" s="52">
        <f t="shared" si="22"/>
        <v>69.967140285449531</v>
      </c>
      <c r="V24" s="52">
        <f t="shared" si="23"/>
        <v>77.534602347934708</v>
      </c>
    </row>
    <row r="25" spans="1:22" x14ac:dyDescent="0.3">
      <c r="A25" s="45">
        <f t="shared" si="2"/>
        <v>44094</v>
      </c>
      <c r="B25" s="53">
        <v>152.13875773879298</v>
      </c>
      <c r="C25" s="54">
        <v>113.78497816930418</v>
      </c>
      <c r="D25" s="54">
        <v>81.913538801048716</v>
      </c>
      <c r="E25" s="54">
        <v>76.950517776764684</v>
      </c>
      <c r="F25" s="54">
        <v>29.160739642894175</v>
      </c>
      <c r="G25" s="54">
        <v>44.358693792255494</v>
      </c>
      <c r="H25" s="54">
        <v>63.011998041686262</v>
      </c>
      <c r="I25" s="54">
        <v>39.859677656473885</v>
      </c>
      <c r="J25" s="55">
        <v>79.438185499880205</v>
      </c>
      <c r="K25" s="55">
        <v>78.500578720551005</v>
      </c>
      <c r="L25" s="54"/>
      <c r="M25" s="53">
        <f t="shared" si="14"/>
        <v>122.62054922265703</v>
      </c>
      <c r="N25" s="54">
        <f t="shared" si="15"/>
        <v>113.79339270435084</v>
      </c>
      <c r="O25" s="54">
        <f t="shared" si="16"/>
        <v>90.082113674397732</v>
      </c>
      <c r="P25" s="54">
        <f t="shared" si="17"/>
        <v>88.553066152351022</v>
      </c>
      <c r="Q25" s="54">
        <f t="shared" si="18"/>
        <v>25.523459619723397</v>
      </c>
      <c r="R25" s="54">
        <f t="shared" si="19"/>
        <v>47.795622227478077</v>
      </c>
      <c r="S25" s="54">
        <f t="shared" si="20"/>
        <v>58.943221858545002</v>
      </c>
      <c r="T25" s="54">
        <f t="shared" si="21"/>
        <v>40.913594471375937</v>
      </c>
      <c r="U25" s="52">
        <f t="shared" si="22"/>
        <v>69.967140285449531</v>
      </c>
      <c r="V25" s="52">
        <f t="shared" si="23"/>
        <v>78.500578720551005</v>
      </c>
    </row>
    <row r="26" spans="1:22" x14ac:dyDescent="0.3">
      <c r="A26" s="45">
        <f t="shared" si="2"/>
        <v>44101</v>
      </c>
      <c r="B26" s="53">
        <v>153.7205368545734</v>
      </c>
      <c r="C26" s="54">
        <v>116.35164374292762</v>
      </c>
      <c r="D26" s="54">
        <v>81.913538801048716</v>
      </c>
      <c r="E26" s="54">
        <v>76.950517776764684</v>
      </c>
      <c r="F26" s="54">
        <v>29.160739642894175</v>
      </c>
      <c r="G26" s="54">
        <v>44.358693792255494</v>
      </c>
      <c r="H26" s="54">
        <v>65.545380176151625</v>
      </c>
      <c r="I26" s="54">
        <v>40.333757234298901</v>
      </c>
      <c r="J26" s="55">
        <v>80.285482194490626</v>
      </c>
      <c r="K26" s="55">
        <v>78.983441041545063</v>
      </c>
      <c r="L26" s="54"/>
      <c r="M26" s="53">
        <f t="shared" si="14"/>
        <v>123.89542898905378</v>
      </c>
      <c r="N26" s="54">
        <f t="shared" si="15"/>
        <v>116.36024808595921</v>
      </c>
      <c r="O26" s="54">
        <f t="shared" si="16"/>
        <v>90.082113674397732</v>
      </c>
      <c r="P26" s="54">
        <f t="shared" si="17"/>
        <v>88.553066152351022</v>
      </c>
      <c r="Q26" s="54">
        <f t="shared" si="18"/>
        <v>25.523459619723397</v>
      </c>
      <c r="R26" s="54">
        <f t="shared" si="19"/>
        <v>47.795622227478077</v>
      </c>
      <c r="S26" s="54">
        <f t="shared" si="20"/>
        <v>61.313019831075216</v>
      </c>
      <c r="T26" s="54">
        <f t="shared" si="21"/>
        <v>41.400209033627512</v>
      </c>
      <c r="U26" s="52">
        <f t="shared" si="22"/>
        <v>70.713417737812719</v>
      </c>
      <c r="V26" s="52">
        <f t="shared" si="23"/>
        <v>78.983441041545063</v>
      </c>
    </row>
    <row r="27" spans="1:22" x14ac:dyDescent="0.3">
      <c r="A27" s="45">
        <f t="shared" si="2"/>
        <v>44108</v>
      </c>
      <c r="B27" s="53">
        <v>156.47851165476374</v>
      </c>
      <c r="C27" s="54">
        <v>118.78156765993559</v>
      </c>
      <c r="D27" s="54">
        <v>82.296302604455164</v>
      </c>
      <c r="E27" s="54">
        <v>78.255984273887961</v>
      </c>
      <c r="F27" s="54">
        <v>31.355757045486406</v>
      </c>
      <c r="G27" s="54">
        <v>44.73695409190811</v>
      </c>
      <c r="H27" s="54">
        <v>70.448317387192503</v>
      </c>
      <c r="I27" s="54">
        <v>40.82681812471872</v>
      </c>
      <c r="J27" s="55">
        <v>81.218320957693194</v>
      </c>
      <c r="K27" s="55">
        <v>80.247592340068934</v>
      </c>
      <c r="L27" s="54"/>
      <c r="M27" s="53">
        <f t="shared" si="14"/>
        <v>126.1182970456092</v>
      </c>
      <c r="N27" s="54">
        <f t="shared" si="15"/>
        <v>118.79035169874328</v>
      </c>
      <c r="O27" s="54">
        <f t="shared" si="16"/>
        <v>90.503047416897246</v>
      </c>
      <c r="P27" s="54">
        <f t="shared" si="17"/>
        <v>90.055370027872726</v>
      </c>
      <c r="Q27" s="54">
        <f t="shared" si="18"/>
        <v>27.444687912480536</v>
      </c>
      <c r="R27" s="54">
        <f t="shared" si="19"/>
        <v>48.203190278749361</v>
      </c>
      <c r="S27" s="54">
        <f t="shared" si="20"/>
        <v>65.899367269188687</v>
      </c>
      <c r="T27" s="54">
        <f t="shared" si="21"/>
        <v>41.906306787206695</v>
      </c>
      <c r="U27" s="52">
        <f t="shared" si="22"/>
        <v>71.535038475975185</v>
      </c>
      <c r="V27" s="52">
        <f t="shared" si="23"/>
        <v>80.247592340068934</v>
      </c>
    </row>
    <row r="28" spans="1:22" x14ac:dyDescent="0.3">
      <c r="A28" s="45">
        <f t="shared" si="2"/>
        <v>44115</v>
      </c>
      <c r="B28" s="53">
        <v>160.02880847453642</v>
      </c>
      <c r="C28" s="54">
        <v>123.00067921299208</v>
      </c>
      <c r="D28" s="54">
        <v>83.113617081090879</v>
      </c>
      <c r="E28" s="54">
        <v>80.454241644526377</v>
      </c>
      <c r="F28" s="54">
        <v>33.332134109798353</v>
      </c>
      <c r="G28" s="54">
        <v>46.882314759893248</v>
      </c>
      <c r="H28" s="54">
        <v>74.582141880390196</v>
      </c>
      <c r="I28" s="54">
        <v>43.099142079570839</v>
      </c>
      <c r="J28" s="55">
        <v>82.137561239572278</v>
      </c>
      <c r="K28" s="55">
        <v>82.19730783235579</v>
      </c>
      <c r="L28" s="54"/>
      <c r="M28" s="53">
        <f t="shared" si="14"/>
        <v>128.97975951851444</v>
      </c>
      <c r="N28" s="54">
        <f t="shared" si="15"/>
        <v>123.00977526013865</v>
      </c>
      <c r="O28" s="54">
        <f t="shared" si="16"/>
        <v>91.401866057498893</v>
      </c>
      <c r="P28" s="54">
        <f t="shared" si="17"/>
        <v>92.585079196649957</v>
      </c>
      <c r="Q28" s="54">
        <f t="shared" si="18"/>
        <v>29.174547333471097</v>
      </c>
      <c r="R28" s="54">
        <f t="shared" si="19"/>
        <v>50.514774305748141</v>
      </c>
      <c r="S28" s="54">
        <f t="shared" si="20"/>
        <v>69.766264714110875</v>
      </c>
      <c r="T28" s="54">
        <f t="shared" si="21"/>
        <v>44.238712523089838</v>
      </c>
      <c r="U28" s="52">
        <f t="shared" si="22"/>
        <v>72.344682016465768</v>
      </c>
      <c r="V28" s="52">
        <f t="shared" si="23"/>
        <v>82.19730783235579</v>
      </c>
    </row>
    <row r="29" spans="1:22" x14ac:dyDescent="0.3">
      <c r="A29" s="45">
        <f t="shared" si="2"/>
        <v>44122</v>
      </c>
      <c r="B29" s="53">
        <v>163.65785623432117</v>
      </c>
      <c r="C29" s="54">
        <v>126.99213543450196</v>
      </c>
      <c r="D29" s="54">
        <v>83.80881475163703</v>
      </c>
      <c r="E29" s="54">
        <v>81.475130542576281</v>
      </c>
      <c r="F29" s="54">
        <v>36.322190399043443</v>
      </c>
      <c r="G29" s="54">
        <v>49.051739615956421</v>
      </c>
      <c r="H29" s="54">
        <v>80.096450200513488</v>
      </c>
      <c r="I29" s="54">
        <v>46.987084440765599</v>
      </c>
      <c r="J29" s="55">
        <v>82.263290631350785</v>
      </c>
      <c r="K29" s="55">
        <v>84.031048041194026</v>
      </c>
      <c r="L29" s="54"/>
      <c r="M29" s="53">
        <f t="shared" si="14"/>
        <v>131.90469354633183</v>
      </c>
      <c r="N29" s="54">
        <f t="shared" si="15"/>
        <v>127.00152665460372</v>
      </c>
      <c r="O29" s="54">
        <f t="shared" si="16"/>
        <v>92.166390170373788</v>
      </c>
      <c r="P29" s="54">
        <f t="shared" si="17"/>
        <v>93.759897050188968</v>
      </c>
      <c r="Q29" s="54">
        <f t="shared" si="18"/>
        <v>31.791647650329612</v>
      </c>
      <c r="R29" s="54">
        <f t="shared" si="19"/>
        <v>52.852287023252899</v>
      </c>
      <c r="S29" s="54">
        <f t="shared" si="20"/>
        <v>74.924506141313671</v>
      </c>
      <c r="T29" s="54">
        <f t="shared" si="21"/>
        <v>48.229454707834293</v>
      </c>
      <c r="U29" s="52">
        <f t="shared" si="22"/>
        <v>72.455421277908044</v>
      </c>
      <c r="V29" s="52">
        <f t="shared" si="23"/>
        <v>84.031048041194026</v>
      </c>
    </row>
    <row r="30" spans="1:22" x14ac:dyDescent="0.3">
      <c r="A30" s="45">
        <f t="shared" si="2"/>
        <v>44129</v>
      </c>
      <c r="B30" s="53">
        <v>168.32857463623557</v>
      </c>
      <c r="C30" s="54">
        <v>130.64321698077143</v>
      </c>
      <c r="D30" s="54">
        <v>84.127798542241024</v>
      </c>
      <c r="E30" s="54">
        <v>82.371342790604345</v>
      </c>
      <c r="F30" s="54">
        <v>37.741894500653721</v>
      </c>
      <c r="G30" s="54">
        <v>51.17517804124968</v>
      </c>
      <c r="H30" s="54">
        <v>83.826298386032178</v>
      </c>
      <c r="I30" s="54">
        <v>47.890005457446748</v>
      </c>
      <c r="J30" s="55">
        <v>82.263290631350785</v>
      </c>
      <c r="K30" s="55">
        <v>85.429165150005929</v>
      </c>
      <c r="L30" s="54"/>
      <c r="M30" s="53">
        <f t="shared" si="14"/>
        <v>135.66919158890443</v>
      </c>
      <c r="N30" s="54">
        <f t="shared" si="15"/>
        <v>130.65287820271459</v>
      </c>
      <c r="O30" s="54">
        <f t="shared" si="16"/>
        <v>92.517183635118002</v>
      </c>
      <c r="P30" s="54">
        <f t="shared" si="17"/>
        <v>94.791239590552479</v>
      </c>
      <c r="Q30" s="54">
        <f t="shared" si="18"/>
        <v>33.034269091114481</v>
      </c>
      <c r="R30" s="54">
        <f t="shared" si="19"/>
        <v>55.140250263873533</v>
      </c>
      <c r="S30" s="54">
        <f t="shared" si="20"/>
        <v>78.413512615164521</v>
      </c>
      <c r="T30" s="54">
        <f t="shared" si="21"/>
        <v>49.156249566401719</v>
      </c>
      <c r="U30" s="52">
        <f t="shared" si="22"/>
        <v>72.455421277908044</v>
      </c>
      <c r="V30" s="52">
        <f t="shared" si="23"/>
        <v>85.429165150005929</v>
      </c>
    </row>
    <row r="31" spans="1:22" x14ac:dyDescent="0.3">
      <c r="A31" s="45">
        <f t="shared" si="2"/>
        <v>44136</v>
      </c>
      <c r="B31" s="53">
        <v>174.83281362735553</v>
      </c>
      <c r="C31" s="54">
        <v>133.54625281746303</v>
      </c>
      <c r="D31" s="54">
        <v>84.324045666544407</v>
      </c>
      <c r="E31" s="54">
        <v>84.253093969800162</v>
      </c>
      <c r="F31" s="54">
        <v>39.370284559749159</v>
      </c>
      <c r="G31" s="54">
        <v>52.4583040880404</v>
      </c>
      <c r="H31" s="54">
        <v>88.133770240125614</v>
      </c>
      <c r="I31" s="54">
        <v>48.402658456534375</v>
      </c>
      <c r="J31" s="55">
        <v>82.929852362802421</v>
      </c>
      <c r="K31" s="55">
        <v>87.167617165992951</v>
      </c>
      <c r="L31" s="54"/>
      <c r="M31" s="53">
        <f t="shared" si="14"/>
        <v>140.91146758234899</v>
      </c>
      <c r="N31" s="54">
        <f t="shared" si="15"/>
        <v>133.55612872237387</v>
      </c>
      <c r="O31" s="54">
        <f t="shared" si="16"/>
        <v>92.733000898277737</v>
      </c>
      <c r="P31" s="54">
        <f t="shared" si="17"/>
        <v>96.956719972854827</v>
      </c>
      <c r="Q31" s="54">
        <f t="shared" si="18"/>
        <v>34.459546653599396</v>
      </c>
      <c r="R31" s="54">
        <f t="shared" si="19"/>
        <v>56.52279340389164</v>
      </c>
      <c r="S31" s="54">
        <f t="shared" si="20"/>
        <v>82.44284475881912</v>
      </c>
      <c r="T31" s="54">
        <f t="shared" si="21"/>
        <v>49.682457457242485</v>
      </c>
      <c r="U31" s="52">
        <f t="shared" si="22"/>
        <v>73.042511955771758</v>
      </c>
      <c r="V31" s="52">
        <f t="shared" si="23"/>
        <v>87.167617165992951</v>
      </c>
    </row>
    <row r="32" spans="1:22" x14ac:dyDescent="0.3">
      <c r="A32" s="45">
        <f t="shared" si="2"/>
        <v>44143</v>
      </c>
      <c r="B32" s="53">
        <v>185.47573023643668</v>
      </c>
      <c r="C32" s="54">
        <v>135.96708295638189</v>
      </c>
      <c r="D32" s="54">
        <v>85.307947234185221</v>
      </c>
      <c r="E32" s="54">
        <v>85.610300576820734</v>
      </c>
      <c r="F32" s="54">
        <v>44.604031790652968</v>
      </c>
      <c r="G32" s="54">
        <v>54.231886201524759</v>
      </c>
      <c r="H32" s="54">
        <v>90.999424365721168</v>
      </c>
      <c r="I32" s="54">
        <v>48.593973125816134</v>
      </c>
      <c r="J32" s="55">
        <v>84.898188687425318</v>
      </c>
      <c r="K32" s="55">
        <v>89.947549135705557</v>
      </c>
      <c r="L32" s="54"/>
      <c r="M32" s="53">
        <f t="shared" si="14"/>
        <v>149.48942825018284</v>
      </c>
      <c r="N32" s="54">
        <f t="shared" si="15"/>
        <v>135.97713788457307</v>
      </c>
      <c r="O32" s="54">
        <f t="shared" si="16"/>
        <v>93.815019013450453</v>
      </c>
      <c r="P32" s="54">
        <f t="shared" si="17"/>
        <v>98.518565297957892</v>
      </c>
      <c r="Q32" s="54">
        <f t="shared" si="18"/>
        <v>39.040477649990081</v>
      </c>
      <c r="R32" s="54">
        <f t="shared" si="19"/>
        <v>58.433793332846051</v>
      </c>
      <c r="S32" s="54">
        <f t="shared" si="20"/>
        <v>85.123459437678989</v>
      </c>
      <c r="T32" s="54">
        <f t="shared" si="21"/>
        <v>49.878830615672882</v>
      </c>
      <c r="U32" s="52">
        <f t="shared" si="22"/>
        <v>74.776172699496129</v>
      </c>
      <c r="V32" s="52">
        <f t="shared" si="23"/>
        <v>89.947549135705557</v>
      </c>
    </row>
    <row r="33" spans="1:22" x14ac:dyDescent="0.3">
      <c r="A33" s="45">
        <f t="shared" si="2"/>
        <v>44150</v>
      </c>
      <c r="B33" s="53">
        <v>198.31642131184731</v>
      </c>
      <c r="C33" s="54">
        <v>138.74185521321246</v>
      </c>
      <c r="D33" s="54">
        <v>85.996424314203296</v>
      </c>
      <c r="E33" s="54">
        <v>86.383098726154017</v>
      </c>
      <c r="F33" s="54">
        <v>47.972535305957287</v>
      </c>
      <c r="G33" s="54">
        <v>55.555166854880873</v>
      </c>
      <c r="H33" s="54">
        <v>95.394588183436653</v>
      </c>
      <c r="I33" s="54">
        <v>49.978163171650252</v>
      </c>
      <c r="J33" s="55">
        <v>86.617472905081073</v>
      </c>
      <c r="K33" s="55">
        <v>92.657684879540369</v>
      </c>
      <c r="L33" s="54"/>
      <c r="M33" s="53">
        <f t="shared" si="14"/>
        <v>159.83874761802358</v>
      </c>
      <c r="N33" s="54">
        <f t="shared" si="15"/>
        <v>138.75211533912636</v>
      </c>
      <c r="O33" s="54">
        <f t="shared" si="16"/>
        <v>94.572152345646472</v>
      </c>
      <c r="P33" s="54">
        <f t="shared" si="17"/>
        <v>99.407885443130311</v>
      </c>
      <c r="Q33" s="54">
        <f t="shared" si="18"/>
        <v>41.988820679166864</v>
      </c>
      <c r="R33" s="54">
        <f t="shared" si="19"/>
        <v>59.859602273590411</v>
      </c>
      <c r="S33" s="54">
        <f t="shared" si="20"/>
        <v>89.234821147569008</v>
      </c>
      <c r="T33" s="54">
        <f t="shared" si="21"/>
        <v>51.299619581771665</v>
      </c>
      <c r="U33" s="52">
        <f t="shared" si="22"/>
        <v>76.290474660074779</v>
      </c>
      <c r="V33" s="52">
        <f t="shared" si="23"/>
        <v>92.657684879540369</v>
      </c>
    </row>
    <row r="34" spans="1:22" x14ac:dyDescent="0.3">
      <c r="A34" s="45">
        <f t="shared" si="2"/>
        <v>44157</v>
      </c>
      <c r="B34" s="53">
        <v>215.54536380861671</v>
      </c>
      <c r="C34" s="54">
        <v>138.74185521321246</v>
      </c>
      <c r="D34" s="54">
        <v>85.996424314203296</v>
      </c>
      <c r="E34" s="54">
        <v>87.567565482786151</v>
      </c>
      <c r="F34" s="54">
        <v>49.149706213708498</v>
      </c>
      <c r="G34" s="54">
        <v>55.555166854880873</v>
      </c>
      <c r="H34" s="54">
        <v>95.394588183436653</v>
      </c>
      <c r="I34" s="54">
        <v>49.978163171650252</v>
      </c>
      <c r="J34" s="55">
        <v>87.201677527410496</v>
      </c>
      <c r="K34" s="55">
        <v>94.976843206270004</v>
      </c>
      <c r="L34" s="54"/>
      <c r="M34" s="53">
        <f t="shared" si="14"/>
        <v>173.72490274955555</v>
      </c>
      <c r="N34" s="54">
        <f t="shared" si="15"/>
        <v>138.75211533912636</v>
      </c>
      <c r="O34" s="54">
        <f t="shared" si="16"/>
        <v>94.572152345646472</v>
      </c>
      <c r="P34" s="54">
        <f t="shared" si="17"/>
        <v>100.77094531700392</v>
      </c>
      <c r="Q34" s="54">
        <f t="shared" si="18"/>
        <v>43.019160598436457</v>
      </c>
      <c r="R34" s="54">
        <f t="shared" si="19"/>
        <v>59.859602273590411</v>
      </c>
      <c r="S34" s="54">
        <f t="shared" si="20"/>
        <v>89.234821147569008</v>
      </c>
      <c r="T34" s="54">
        <f t="shared" si="21"/>
        <v>51.299619581771665</v>
      </c>
      <c r="U34" s="52">
        <f t="shared" si="22"/>
        <v>76.805027283711837</v>
      </c>
      <c r="V34" s="52">
        <f t="shared" si="23"/>
        <v>94.976843206270004</v>
      </c>
    </row>
    <row r="35" spans="1:22" x14ac:dyDescent="0.3">
      <c r="A35" s="45">
        <f t="shared" si="2"/>
        <v>44164</v>
      </c>
      <c r="B35" s="53">
        <v>238.98743518110851</v>
      </c>
      <c r="C35" s="54">
        <v>138.74185521321246</v>
      </c>
      <c r="D35" s="54">
        <v>85.996424314203296</v>
      </c>
      <c r="E35" s="54">
        <v>89.543006006325967</v>
      </c>
      <c r="F35" s="54">
        <v>50.600401211467144</v>
      </c>
      <c r="G35" s="54">
        <v>56.165820284186672</v>
      </c>
      <c r="H35" s="54">
        <v>96.963902585770441</v>
      </c>
      <c r="I35" s="54">
        <v>49.978163171650252</v>
      </c>
      <c r="J35" s="55">
        <v>90.984832027883897</v>
      </c>
      <c r="K35" s="55">
        <v>98.62198420888113</v>
      </c>
      <c r="L35" s="54"/>
      <c r="M35" s="53">
        <f t="shared" si="14"/>
        <v>192.6187054158483</v>
      </c>
      <c r="N35" s="54">
        <f t="shared" si="15"/>
        <v>138.75211533912636</v>
      </c>
      <c r="O35" s="54">
        <f t="shared" si="16"/>
        <v>94.572152345646472</v>
      </c>
      <c r="P35" s="54">
        <f t="shared" si="17"/>
        <v>103.04424146126816</v>
      </c>
      <c r="Q35" s="54">
        <f t="shared" si="18"/>
        <v>44.28890737609921</v>
      </c>
      <c r="R35" s="54">
        <f t="shared" si="19"/>
        <v>60.517569362425419</v>
      </c>
      <c r="S35" s="54">
        <f t="shared" si="20"/>
        <v>90.702802640893111</v>
      </c>
      <c r="T35" s="54">
        <f t="shared" si="21"/>
        <v>51.299619581771665</v>
      </c>
      <c r="U35" s="52">
        <f t="shared" si="22"/>
        <v>80.137133876913808</v>
      </c>
      <c r="V35" s="52">
        <f t="shared" si="23"/>
        <v>98.62198420888113</v>
      </c>
    </row>
    <row r="36" spans="1:22" x14ac:dyDescent="0.3">
      <c r="A36" s="45">
        <f t="shared" si="2"/>
        <v>44171</v>
      </c>
      <c r="B36" s="53">
        <v>267.96662110669718</v>
      </c>
      <c r="C36" s="54">
        <v>138.95230352650924</v>
      </c>
      <c r="D36" s="54">
        <v>86.993668172286746</v>
      </c>
      <c r="E36" s="54">
        <v>95.033234834564183</v>
      </c>
      <c r="F36" s="54">
        <v>54.020286696075104</v>
      </c>
      <c r="G36" s="54">
        <v>59.152538188318843</v>
      </c>
      <c r="H36" s="54">
        <v>101.13308922838719</v>
      </c>
      <c r="I36" s="54">
        <v>50.57812854734933</v>
      </c>
      <c r="J36" s="55">
        <v>96.913857973288088</v>
      </c>
      <c r="K36" s="55">
        <v>104.56093608949803</v>
      </c>
      <c r="L36" s="54"/>
      <c r="M36" s="53">
        <f t="shared" si="14"/>
        <v>215.97530268951658</v>
      </c>
      <c r="N36" s="54">
        <f t="shared" si="15"/>
        <v>138.96257921532728</v>
      </c>
      <c r="O36" s="54">
        <f t="shared" si="16"/>
        <v>95.668843270002156</v>
      </c>
      <c r="P36" s="54">
        <f t="shared" si="17"/>
        <v>109.36228337528014</v>
      </c>
      <c r="Q36" s="54">
        <f t="shared" si="18"/>
        <v>47.282223394122077</v>
      </c>
      <c r="R36" s="54">
        <f t="shared" si="19"/>
        <v>63.735699303638185</v>
      </c>
      <c r="S36" s="54">
        <f t="shared" si="20"/>
        <v>94.602778849913918</v>
      </c>
      <c r="T36" s="54">
        <f t="shared" si="21"/>
        <v>51.915448447468272</v>
      </c>
      <c r="U36" s="52">
        <f t="shared" si="22"/>
        <v>85.359269647862291</v>
      </c>
      <c r="V36" s="52">
        <f t="shared" si="23"/>
        <v>104.56093608949803</v>
      </c>
    </row>
    <row r="37" spans="1:22" x14ac:dyDescent="0.3">
      <c r="A37" s="45">
        <f t="shared" si="2"/>
        <v>44178</v>
      </c>
      <c r="B37" s="53">
        <v>301.2867071938137</v>
      </c>
      <c r="C37" s="54">
        <v>139.97530282548882</v>
      </c>
      <c r="D37" s="54">
        <v>87.754745265608378</v>
      </c>
      <c r="E37" s="54">
        <v>104.79757239048946</v>
      </c>
      <c r="F37" s="54">
        <v>56.71278279432908</v>
      </c>
      <c r="G37" s="54">
        <v>61.344722280221632</v>
      </c>
      <c r="H37" s="54">
        <v>106.62075804916456</v>
      </c>
      <c r="I37" s="54">
        <v>50.57812854734933</v>
      </c>
      <c r="J37" s="55">
        <v>108.9312529607722</v>
      </c>
      <c r="K37" s="55">
        <v>112.3508284061791</v>
      </c>
      <c r="L37" s="54"/>
      <c r="M37" s="53">
        <f t="shared" si="14"/>
        <v>242.83057163527218</v>
      </c>
      <c r="N37" s="54">
        <f t="shared" si="15"/>
        <v>139.98565416632695</v>
      </c>
      <c r="O37" s="54">
        <f t="shared" si="16"/>
        <v>96.505816427786201</v>
      </c>
      <c r="P37" s="54">
        <f t="shared" si="17"/>
        <v>120.5988813151685</v>
      </c>
      <c r="Q37" s="54">
        <f t="shared" si="18"/>
        <v>49.638878824732672</v>
      </c>
      <c r="R37" s="54">
        <f t="shared" si="19"/>
        <v>66.09773465121566</v>
      </c>
      <c r="S37" s="54">
        <f t="shared" si="20"/>
        <v>99.736100928914041</v>
      </c>
      <c r="T37" s="54">
        <f t="shared" si="21"/>
        <v>51.915448447468272</v>
      </c>
      <c r="U37" s="52">
        <f t="shared" si="22"/>
        <v>95.94388655047554</v>
      </c>
      <c r="V37" s="52">
        <f t="shared" si="23"/>
        <v>112.3508284061791</v>
      </c>
    </row>
    <row r="38" spans="1:22" x14ac:dyDescent="0.3">
      <c r="A38" s="45">
        <f t="shared" si="2"/>
        <v>44185</v>
      </c>
      <c r="B38" s="53">
        <v>337.85417036112597</v>
      </c>
      <c r="C38" s="54">
        <v>144.05969493161032</v>
      </c>
      <c r="D38" s="54">
        <v>91.83727910132724</v>
      </c>
      <c r="E38" s="54">
        <v>124.43062757675195</v>
      </c>
      <c r="F38" s="54">
        <v>62.580973462075328</v>
      </c>
      <c r="G38" s="54">
        <v>67.372682485863706</v>
      </c>
      <c r="H38" s="54">
        <v>112.69571504570098</v>
      </c>
      <c r="I38" s="54">
        <v>53.698527062987282</v>
      </c>
      <c r="J38" s="55">
        <v>125.72808069164304</v>
      </c>
      <c r="K38" s="55">
        <v>124.83319208099678</v>
      </c>
      <c r="L38" s="54"/>
      <c r="M38" s="53">
        <f t="shared" si="14"/>
        <v>272.30315629350605</v>
      </c>
      <c r="N38" s="54">
        <f t="shared" si="15"/>
        <v>144.07034831812334</v>
      </c>
      <c r="O38" s="54">
        <f t="shared" si="16"/>
        <v>100.99546835165222</v>
      </c>
      <c r="P38" s="54">
        <f t="shared" si="17"/>
        <v>143.19219562821166</v>
      </c>
      <c r="Q38" s="54">
        <f t="shared" si="18"/>
        <v>54.775117801632426</v>
      </c>
      <c r="R38" s="54">
        <f t="shared" si="19"/>
        <v>72.592743502027233</v>
      </c>
      <c r="S38" s="54">
        <f t="shared" si="20"/>
        <v>105.41878913364413</v>
      </c>
      <c r="T38" s="54">
        <f t="shared" si="21"/>
        <v>55.118352408663739</v>
      </c>
      <c r="U38" s="52">
        <f t="shared" si="22"/>
        <v>110.73810667019544</v>
      </c>
      <c r="V38" s="52">
        <f t="shared" si="23"/>
        <v>124.83319208099678</v>
      </c>
    </row>
    <row r="39" spans="1:22" x14ac:dyDescent="0.3">
      <c r="A39" s="45">
        <f t="shared" si="2"/>
        <v>44192</v>
      </c>
      <c r="B39" s="53">
        <v>372.40934815410009</v>
      </c>
      <c r="C39" s="54">
        <v>150.55313085656542</v>
      </c>
      <c r="D39" s="54">
        <v>100.20775631731306</v>
      </c>
      <c r="E39" s="54">
        <v>153.85634335485562</v>
      </c>
      <c r="F39" s="54">
        <v>78.26439550833112</v>
      </c>
      <c r="G39" s="54">
        <v>79.797010066817265</v>
      </c>
      <c r="H39" s="54">
        <v>122.90913537189989</v>
      </c>
      <c r="I39" s="54">
        <v>61.978575382717402</v>
      </c>
      <c r="J39" s="55">
        <v>147.00598214933765</v>
      </c>
      <c r="K39" s="55">
        <v>142.67169789661344</v>
      </c>
      <c r="L39" s="54"/>
      <c r="M39" s="53">
        <f t="shared" si="14"/>
        <v>300.15388244926879</v>
      </c>
      <c r="N39" s="54">
        <f t="shared" si="15"/>
        <v>150.5642644404212</v>
      </c>
      <c r="O39" s="54">
        <f t="shared" si="16"/>
        <v>110.20066557687254</v>
      </c>
      <c r="P39" s="54">
        <f t="shared" si="17"/>
        <v>177.05470144575537</v>
      </c>
      <c r="Q39" s="54">
        <f t="shared" si="18"/>
        <v>68.502313826107496</v>
      </c>
      <c r="R39" s="54">
        <f t="shared" si="19"/>
        <v>85.979712700686733</v>
      </c>
      <c r="S39" s="54">
        <f t="shared" si="20"/>
        <v>114.97271408335685</v>
      </c>
      <c r="T39" s="54">
        <f t="shared" si="21"/>
        <v>63.617330801726951</v>
      </c>
      <c r="U39" s="52">
        <f t="shared" si="22"/>
        <v>129.47914294767605</v>
      </c>
      <c r="V39" s="52">
        <f t="shared" si="23"/>
        <v>142.67169789661344</v>
      </c>
    </row>
    <row r="40" spans="1:22" x14ac:dyDescent="0.3">
      <c r="A40" s="45">
        <f t="shared" si="2"/>
        <v>44199</v>
      </c>
      <c r="B40" s="53">
        <v>407.68461939714587</v>
      </c>
      <c r="C40" s="54">
        <v>162.77618259963074</v>
      </c>
      <c r="D40" s="54">
        <v>112.47171616212107</v>
      </c>
      <c r="E40" s="54">
        <v>195.55540014980986</v>
      </c>
      <c r="F40" s="54">
        <v>107.62978898717628</v>
      </c>
      <c r="G40" s="54">
        <v>99.247146294284732</v>
      </c>
      <c r="H40" s="54">
        <v>127.10736722129379</v>
      </c>
      <c r="I40" s="54">
        <v>73.452158068936242</v>
      </c>
      <c r="J40" s="55">
        <v>168.29811147883291</v>
      </c>
      <c r="K40" s="55">
        <v>166.27686143074706</v>
      </c>
      <c r="L40" s="54"/>
      <c r="M40" s="53">
        <f t="shared" si="14"/>
        <v>328.58498835606787</v>
      </c>
      <c r="N40" s="54">
        <f t="shared" si="15"/>
        <v>162.7882200927628</v>
      </c>
      <c r="O40" s="54">
        <f t="shared" si="16"/>
        <v>123.68761097086278</v>
      </c>
      <c r="P40" s="54">
        <f t="shared" si="17"/>
        <v>225.04111455302629</v>
      </c>
      <c r="Q40" s="54">
        <f t="shared" si="18"/>
        <v>94.204900380945844</v>
      </c>
      <c r="R40" s="54">
        <f t="shared" si="19"/>
        <v>106.93685286704851</v>
      </c>
      <c r="S40" s="54">
        <f t="shared" si="20"/>
        <v>118.89986000799054</v>
      </c>
      <c r="T40" s="54">
        <f t="shared" si="21"/>
        <v>75.394282768159002</v>
      </c>
      <c r="U40" s="52">
        <f t="shared" si="22"/>
        <v>148.23271077400784</v>
      </c>
      <c r="V40" s="52">
        <f t="shared" si="23"/>
        <v>166.27686143074706</v>
      </c>
    </row>
    <row r="41" spans="1:22" x14ac:dyDescent="0.3">
      <c r="A41" s="45">
        <f t="shared" si="2"/>
        <v>44206</v>
      </c>
      <c r="B41" s="53">
        <v>440.44249996710977</v>
      </c>
      <c r="C41" s="54">
        <v>178.03293051497832</v>
      </c>
      <c r="D41" s="54">
        <v>126.43869752271051</v>
      </c>
      <c r="E41" s="54">
        <v>239.82090544225656</v>
      </c>
      <c r="F41" s="54">
        <v>152.32346614529351</v>
      </c>
      <c r="G41" s="54">
        <v>130.32282012325427</v>
      </c>
      <c r="H41" s="54">
        <v>138.81970611918402</v>
      </c>
      <c r="I41" s="54">
        <v>89.681666167382915</v>
      </c>
      <c r="J41" s="55">
        <v>187.25492314406458</v>
      </c>
      <c r="K41" s="55">
        <v>193.34602244962801</v>
      </c>
      <c r="L41" s="54"/>
      <c r="M41" s="53">
        <f t="shared" si="14"/>
        <v>354.98713181089749</v>
      </c>
      <c r="N41" s="54">
        <f t="shared" si="15"/>
        <v>178.04609626284221</v>
      </c>
      <c r="O41" s="54">
        <f t="shared" si="16"/>
        <v>139.04740644580451</v>
      </c>
      <c r="P41" s="54">
        <f t="shared" si="17"/>
        <v>275.98094357147221</v>
      </c>
      <c r="Q41" s="54">
        <f t="shared" si="18"/>
        <v>133.32384174429123</v>
      </c>
      <c r="R41" s="54">
        <f t="shared" si="19"/>
        <v>140.42028170176025</v>
      </c>
      <c r="S41" s="54">
        <f t="shared" si="20"/>
        <v>129.8559161813576</v>
      </c>
      <c r="T41" s="54">
        <f t="shared" si="21"/>
        <v>92.052910028831604</v>
      </c>
      <c r="U41" s="52">
        <f t="shared" si="22"/>
        <v>164.92938999445792</v>
      </c>
      <c r="V41" s="52">
        <f t="shared" si="23"/>
        <v>193.34602244962801</v>
      </c>
    </row>
    <row r="42" spans="1:22" x14ac:dyDescent="0.3">
      <c r="A42" s="45">
        <f t="shared" si="2"/>
        <v>44213</v>
      </c>
      <c r="B42" s="53">
        <v>463.72001657636253</v>
      </c>
      <c r="C42" s="54">
        <v>194.75693706433131</v>
      </c>
      <c r="D42" s="54">
        <v>138.17882455841882</v>
      </c>
      <c r="E42" s="54">
        <v>274.90100851521697</v>
      </c>
      <c r="F42" s="54">
        <v>187.27834736335217</v>
      </c>
      <c r="G42" s="54">
        <v>157.87690424356839</v>
      </c>
      <c r="H42" s="54">
        <v>152.52845575596524</v>
      </c>
      <c r="I42" s="54">
        <v>107.41868510265346</v>
      </c>
      <c r="J42" s="55">
        <v>201.12769191621376</v>
      </c>
      <c r="K42" s="55">
        <v>215.37507785330882</v>
      </c>
      <c r="L42" s="54"/>
      <c r="M42" s="53">
        <f t="shared" si="14"/>
        <v>373.74830689599082</v>
      </c>
      <c r="N42" s="54">
        <f t="shared" si="15"/>
        <v>194.77133957245562</v>
      </c>
      <c r="O42" s="54">
        <f t="shared" si="16"/>
        <v>151.95828142034543</v>
      </c>
      <c r="P42" s="54">
        <f t="shared" si="17"/>
        <v>316.35040147509602</v>
      </c>
      <c r="Q42" s="54">
        <f t="shared" si="18"/>
        <v>163.91872754646772</v>
      </c>
      <c r="R42" s="54">
        <f t="shared" si="19"/>
        <v>170.10926672026437</v>
      </c>
      <c r="S42" s="54">
        <f t="shared" si="20"/>
        <v>142.67947195417213</v>
      </c>
      <c r="T42" s="54">
        <f t="shared" si="21"/>
        <v>110.25890773164825</v>
      </c>
      <c r="U42" s="52">
        <f t="shared" si="22"/>
        <v>177.14817309883824</v>
      </c>
      <c r="V42" s="52">
        <f t="shared" si="23"/>
        <v>215.37507785330882</v>
      </c>
    </row>
    <row r="43" spans="1:22" x14ac:dyDescent="0.3">
      <c r="A43" s="45">
        <f t="shared" si="2"/>
        <v>44220</v>
      </c>
      <c r="B43" s="53">
        <v>476.49871072015355</v>
      </c>
      <c r="C43" s="54">
        <v>204.80899959651754</v>
      </c>
      <c r="D43" s="54">
        <v>144.99018930482342</v>
      </c>
      <c r="E43" s="54">
        <v>292.11385523989389</v>
      </c>
      <c r="F43" s="54">
        <v>208.28987508173137</v>
      </c>
      <c r="G43" s="54">
        <v>175.71360447481575</v>
      </c>
      <c r="H43" s="54">
        <v>162.19734398644988</v>
      </c>
      <c r="I43" s="54">
        <v>118.65255485823056</v>
      </c>
      <c r="J43" s="55">
        <v>209.6080235219593</v>
      </c>
      <c r="K43" s="55">
        <v>227.85965295691238</v>
      </c>
      <c r="L43" s="54"/>
      <c r="M43" s="53">
        <f t="shared" si="14"/>
        <v>384.04765807743183</v>
      </c>
      <c r="N43" s="54">
        <f t="shared" si="15"/>
        <v>204.82414546667283</v>
      </c>
      <c r="O43" s="54">
        <f t="shared" si="16"/>
        <v>159.44888849634626</v>
      </c>
      <c r="P43" s="54">
        <f t="shared" si="17"/>
        <v>336.15858988914255</v>
      </c>
      <c r="Q43" s="54">
        <f t="shared" si="18"/>
        <v>182.30944348290083</v>
      </c>
      <c r="R43" s="54">
        <f t="shared" si="19"/>
        <v>189.32796125689902</v>
      </c>
      <c r="S43" s="54">
        <f t="shared" si="20"/>
        <v>151.7240260360455</v>
      </c>
      <c r="T43" s="54">
        <f t="shared" si="21"/>
        <v>121.78980859555142</v>
      </c>
      <c r="U43" s="52">
        <f t="shared" si="22"/>
        <v>184.61743422801175</v>
      </c>
      <c r="V43" s="52">
        <f t="shared" si="23"/>
        <v>227.85965295691238</v>
      </c>
    </row>
    <row r="44" spans="1:22" x14ac:dyDescent="0.3">
      <c r="A44" s="45">
        <f t="shared" si="2"/>
        <v>44227</v>
      </c>
      <c r="B44" s="53">
        <v>483.77766561161309</v>
      </c>
      <c r="C44" s="54">
        <v>214.0154168879852</v>
      </c>
      <c r="D44" s="54">
        <v>150.15203582192945</v>
      </c>
      <c r="E44" s="54">
        <v>303.63520689603433</v>
      </c>
      <c r="F44" s="54">
        <v>220.24102993676803</v>
      </c>
      <c r="G44" s="54">
        <v>186.93649782129805</v>
      </c>
      <c r="H44" s="54">
        <v>170.44887037120037</v>
      </c>
      <c r="I44" s="54">
        <v>125.05494176335627</v>
      </c>
      <c r="J44" s="55">
        <v>215.46570116806666</v>
      </c>
      <c r="K44" s="55">
        <v>236.06776225309665</v>
      </c>
      <c r="L44" s="54"/>
      <c r="M44" s="53">
        <f t="shared" si="14"/>
        <v>389.91433833579265</v>
      </c>
      <c r="N44" s="54">
        <f t="shared" si="15"/>
        <v>214.03124358369584</v>
      </c>
      <c r="O44" s="54">
        <f t="shared" si="16"/>
        <v>165.12548422801285</v>
      </c>
      <c r="P44" s="54">
        <f t="shared" si="17"/>
        <v>349.41712335776037</v>
      </c>
      <c r="Q44" s="54">
        <f t="shared" si="18"/>
        <v>192.76990580611627</v>
      </c>
      <c r="R44" s="54">
        <f t="shared" si="19"/>
        <v>201.42040864049162</v>
      </c>
      <c r="S44" s="54">
        <f t="shared" si="20"/>
        <v>159.44273938403714</v>
      </c>
      <c r="T44" s="54">
        <f t="shared" si="21"/>
        <v>128.36147893726118</v>
      </c>
      <c r="U44" s="52">
        <f t="shared" si="22"/>
        <v>189.77672822538977</v>
      </c>
      <c r="V44" s="52">
        <f t="shared" si="23"/>
        <v>236.06776225309665</v>
      </c>
    </row>
    <row r="45" spans="1:22" x14ac:dyDescent="0.3">
      <c r="A45" s="45">
        <f t="shared" si="2"/>
        <v>44234</v>
      </c>
      <c r="B45" s="53">
        <v>489.84863698579329</v>
      </c>
      <c r="C45" s="54">
        <v>220.61187614109338</v>
      </c>
      <c r="D45" s="54">
        <v>152.81279864344529</v>
      </c>
      <c r="E45" s="54">
        <v>310.20123549093336</v>
      </c>
      <c r="F45" s="54">
        <v>226.46284085895084</v>
      </c>
      <c r="G45" s="54">
        <v>194.37371758973109</v>
      </c>
      <c r="H45" s="54">
        <v>177.50713022602139</v>
      </c>
      <c r="I45" s="54">
        <v>129.85499657266217</v>
      </c>
      <c r="J45" s="55">
        <v>219.03860485530913</v>
      </c>
      <c r="K45" s="55">
        <v>241.12830808568503</v>
      </c>
      <c r="L45" s="54"/>
      <c r="M45" s="53">
        <f t="shared" si="14"/>
        <v>394.80740999801242</v>
      </c>
      <c r="N45" s="54">
        <f t="shared" si="15"/>
        <v>220.62819065284495</v>
      </c>
      <c r="O45" s="54">
        <f t="shared" si="16"/>
        <v>168.05158341084211</v>
      </c>
      <c r="P45" s="54">
        <f t="shared" si="17"/>
        <v>356.97317341851624</v>
      </c>
      <c r="Q45" s="54">
        <f t="shared" si="18"/>
        <v>198.21565724378885</v>
      </c>
      <c r="R45" s="54">
        <f t="shared" si="19"/>
        <v>209.43386702002618</v>
      </c>
      <c r="S45" s="54">
        <f t="shared" si="20"/>
        <v>166.04523715410855</v>
      </c>
      <c r="T45" s="54">
        <f t="shared" si="21"/>
        <v>133.28845043966174</v>
      </c>
      <c r="U45" s="52">
        <f t="shared" si="22"/>
        <v>192.92365123148073</v>
      </c>
      <c r="V45" s="52">
        <f t="shared" si="23"/>
        <v>241.12830808568503</v>
      </c>
    </row>
    <row r="46" spans="1:22" x14ac:dyDescent="0.3">
      <c r="A46" s="45">
        <f t="shared" si="2"/>
        <v>44241</v>
      </c>
      <c r="B46" s="53">
        <v>492.97105132225073</v>
      </c>
      <c r="C46" s="54">
        <v>223.62215865028949</v>
      </c>
      <c r="D46" s="54">
        <v>156.07852975735909</v>
      </c>
      <c r="E46" s="54">
        <v>315.12807329029954</v>
      </c>
      <c r="F46" s="54">
        <v>233.1988783936938</v>
      </c>
      <c r="G46" s="54">
        <v>201.47857561031239</v>
      </c>
      <c r="H46" s="54">
        <v>188.31492310183936</v>
      </c>
      <c r="I46" s="54">
        <v>135.22341704878423</v>
      </c>
      <c r="J46" s="55">
        <v>221.49633913281016</v>
      </c>
      <c r="K46" s="55">
        <v>245.53477894017786</v>
      </c>
      <c r="L46" s="54"/>
      <c r="M46" s="53">
        <f t="shared" si="14"/>
        <v>397.32400844095793</v>
      </c>
      <c r="N46" s="54">
        <f t="shared" si="15"/>
        <v>223.63869577602827</v>
      </c>
      <c r="O46" s="54">
        <f t="shared" si="16"/>
        <v>171.64297948210833</v>
      </c>
      <c r="P46" s="54">
        <f t="shared" si="17"/>
        <v>362.6428765754834</v>
      </c>
      <c r="Q46" s="54">
        <f t="shared" si="18"/>
        <v>204.11149473352305</v>
      </c>
      <c r="R46" s="54">
        <f t="shared" si="19"/>
        <v>217.08921213730866</v>
      </c>
      <c r="S46" s="54">
        <f t="shared" si="20"/>
        <v>176.15515515510725</v>
      </c>
      <c r="T46" s="54">
        <f t="shared" si="21"/>
        <v>138.79881558121767</v>
      </c>
      <c r="U46" s="52">
        <f t="shared" si="22"/>
        <v>195.08836128743403</v>
      </c>
      <c r="V46" s="52">
        <f t="shared" si="23"/>
        <v>245.53477894017786</v>
      </c>
    </row>
    <row r="47" spans="1:22" x14ac:dyDescent="0.3">
      <c r="A47" s="45">
        <f t="shared" si="2"/>
        <v>44248</v>
      </c>
      <c r="B47" s="53">
        <v>496.55324089507405</v>
      </c>
      <c r="C47" s="54">
        <v>228.87283416927437</v>
      </c>
      <c r="D47" s="54">
        <v>158.36690680266852</v>
      </c>
      <c r="E47" s="54">
        <v>318.08126375448546</v>
      </c>
      <c r="F47" s="54">
        <v>238.11914158704332</v>
      </c>
      <c r="G47" s="54">
        <v>207.14050763281327</v>
      </c>
      <c r="H47" s="54">
        <v>195.29144925689323</v>
      </c>
      <c r="I47" s="54">
        <v>137.89535266812177</v>
      </c>
      <c r="J47" s="55">
        <v>223.22975839777808</v>
      </c>
      <c r="K47" s="55">
        <v>248.82530705967145</v>
      </c>
      <c r="L47" s="54"/>
      <c r="M47" s="53">
        <f t="shared" si="14"/>
        <v>400.21117578324305</v>
      </c>
      <c r="N47" s="54">
        <f t="shared" si="15"/>
        <v>228.88975958873948</v>
      </c>
      <c r="O47" s="54">
        <f t="shared" si="16"/>
        <v>174.15955786637426</v>
      </c>
      <c r="P47" s="54">
        <f t="shared" si="17"/>
        <v>366.04134715230532</v>
      </c>
      <c r="Q47" s="54">
        <f t="shared" si="18"/>
        <v>208.41804321177707</v>
      </c>
      <c r="R47" s="54">
        <f t="shared" si="19"/>
        <v>223.18983280239144</v>
      </c>
      <c r="S47" s="54">
        <f t="shared" si="20"/>
        <v>182.6811968890519</v>
      </c>
      <c r="T47" s="54">
        <f t="shared" si="21"/>
        <v>141.54139898405774</v>
      </c>
      <c r="U47" s="52">
        <f t="shared" si="22"/>
        <v>196.61511303940719</v>
      </c>
      <c r="V47" s="52">
        <f t="shared" si="23"/>
        <v>248.82530705967145</v>
      </c>
    </row>
    <row r="48" spans="1:22" x14ac:dyDescent="0.3">
      <c r="A48" s="45">
        <f t="shared" si="2"/>
        <v>44255</v>
      </c>
      <c r="B48" s="53">
        <v>499.54933546238061</v>
      </c>
      <c r="C48" s="54">
        <v>233.14633791458735</v>
      </c>
      <c r="D48" s="54">
        <v>160.25991383823754</v>
      </c>
      <c r="E48" s="54">
        <v>321.36569671278949</v>
      </c>
      <c r="F48" s="54">
        <v>243.72422573458502</v>
      </c>
      <c r="G48" s="54">
        <v>209.88413983567122</v>
      </c>
      <c r="H48" s="54">
        <v>200.02653699817799</v>
      </c>
      <c r="I48" s="54">
        <v>139.96335812595689</v>
      </c>
      <c r="J48" s="55">
        <v>225.11562197149189</v>
      </c>
      <c r="K48" s="55">
        <v>251.72848578639505</v>
      </c>
      <c r="L48" s="54"/>
      <c r="M48" s="53">
        <f t="shared" si="14"/>
        <v>402.62596322351453</v>
      </c>
      <c r="N48" s="54">
        <f t="shared" si="15"/>
        <v>233.16357936475893</v>
      </c>
      <c r="O48" s="54">
        <f t="shared" si="16"/>
        <v>176.24133918678254</v>
      </c>
      <c r="P48" s="54">
        <f t="shared" si="17"/>
        <v>369.82100474828684</v>
      </c>
      <c r="Q48" s="54">
        <f t="shared" si="18"/>
        <v>213.32399349482461</v>
      </c>
      <c r="R48" s="54">
        <f t="shared" si="19"/>
        <v>226.14604266991094</v>
      </c>
      <c r="S48" s="54">
        <f t="shared" si="20"/>
        <v>187.11053314132536</v>
      </c>
      <c r="T48" s="54">
        <f t="shared" si="21"/>
        <v>143.66408390378177</v>
      </c>
      <c r="U48" s="52">
        <f t="shared" ref="U48:U71" si="24">J48*U$2</f>
        <v>198.27613387455014</v>
      </c>
      <c r="V48" s="52">
        <f t="shared" si="23"/>
        <v>251.72848578639505</v>
      </c>
    </row>
    <row r="49" spans="1:22" x14ac:dyDescent="0.3">
      <c r="A49" s="45">
        <f t="shared" si="2"/>
        <v>44262</v>
      </c>
      <c r="B49" s="53">
        <v>501.9156455824612</v>
      </c>
      <c r="C49" s="54">
        <v>237.94989860220252</v>
      </c>
      <c r="D49" s="54">
        <v>161.92912331622392</v>
      </c>
      <c r="E49" s="54">
        <v>324.49247618200491</v>
      </c>
      <c r="F49" s="54">
        <v>248.40330963022419</v>
      </c>
      <c r="G49" s="54">
        <v>215.86874932340734</v>
      </c>
      <c r="H49" s="54">
        <v>206.60931610063469</v>
      </c>
      <c r="I49" s="54">
        <v>143.33907476909266</v>
      </c>
      <c r="J49" s="55">
        <v>226.51612909212847</v>
      </c>
      <c r="K49" s="55">
        <v>254.73630914029854</v>
      </c>
      <c r="L49" s="54"/>
      <c r="M49" s="53">
        <f t="shared" si="14"/>
        <v>404.53315801639951</v>
      </c>
      <c r="N49" s="54">
        <f t="shared" si="15"/>
        <v>237.96749528142459</v>
      </c>
      <c r="O49" s="54">
        <f t="shared" si="16"/>
        <v>178.07700542881318</v>
      </c>
      <c r="P49" s="54">
        <f t="shared" si="17"/>
        <v>373.41923796595665</v>
      </c>
      <c r="Q49" s="54">
        <f t="shared" si="18"/>
        <v>217.41944547341478</v>
      </c>
      <c r="R49" s="54">
        <f t="shared" si="19"/>
        <v>232.59434197273569</v>
      </c>
      <c r="S49" s="54">
        <f t="shared" si="20"/>
        <v>193.26825264143082</v>
      </c>
      <c r="T49" s="54">
        <f t="shared" si="21"/>
        <v>147.12905677631326</v>
      </c>
      <c r="U49" s="52">
        <f t="shared" si="24"/>
        <v>199.50966504804981</v>
      </c>
      <c r="V49" s="52">
        <f t="shared" si="23"/>
        <v>254.73630914029854</v>
      </c>
    </row>
    <row r="50" spans="1:22" x14ac:dyDescent="0.3">
      <c r="A50" s="45">
        <f t="shared" si="2"/>
        <v>44269</v>
      </c>
      <c r="B50" s="53">
        <v>503.15305015499393</v>
      </c>
      <c r="C50" s="54">
        <v>243.54304855076532</v>
      </c>
      <c r="D50" s="54">
        <v>163.29340937311764</v>
      </c>
      <c r="E50" s="54">
        <v>326.66774876031599</v>
      </c>
      <c r="F50" s="54">
        <v>251.30807085862511</v>
      </c>
      <c r="G50" s="54">
        <v>218.7195576378468</v>
      </c>
      <c r="H50" s="54">
        <v>211.10210554589915</v>
      </c>
      <c r="I50" s="54">
        <v>145.15592177072571</v>
      </c>
      <c r="J50" s="55">
        <v>226.74137808102645</v>
      </c>
      <c r="K50" s="55">
        <v>256.67954709787386</v>
      </c>
      <c r="L50" s="54"/>
      <c r="M50" s="53">
        <f t="shared" si="14"/>
        <v>405.53047934693842</v>
      </c>
      <c r="N50" s="54">
        <f t="shared" si="15"/>
        <v>243.56105885010686</v>
      </c>
      <c r="O50" s="54">
        <f t="shared" si="16"/>
        <v>179.57734070257041</v>
      </c>
      <c r="P50" s="54">
        <f t="shared" si="17"/>
        <v>375.92249671056175</v>
      </c>
      <c r="Q50" s="54">
        <f t="shared" si="18"/>
        <v>219.961889760698</v>
      </c>
      <c r="R50" s="54">
        <f t="shared" si="19"/>
        <v>235.66603199765004</v>
      </c>
      <c r="S50" s="54">
        <f t="shared" si="20"/>
        <v>197.47093615038349</v>
      </c>
      <c r="T50" s="54">
        <f t="shared" si="21"/>
        <v>148.99394244051726</v>
      </c>
      <c r="U50" s="52">
        <f t="shared" si="24"/>
        <v>199.70805864813278</v>
      </c>
      <c r="V50" s="52">
        <f t="shared" si="23"/>
        <v>256.67954709787386</v>
      </c>
    </row>
    <row r="51" spans="1:22" x14ac:dyDescent="0.3">
      <c r="A51" s="45">
        <f t="shared" si="2"/>
        <v>44276</v>
      </c>
      <c r="B51" s="53">
        <v>504.90518464172027</v>
      </c>
      <c r="C51" s="54">
        <v>247.64120915578542</v>
      </c>
      <c r="D51" s="54">
        <v>164.45087192791061</v>
      </c>
      <c r="E51" s="54">
        <v>329.01843409995382</v>
      </c>
      <c r="F51" s="54">
        <v>254.69128275483828</v>
      </c>
      <c r="G51" s="54">
        <v>223.1132084732302</v>
      </c>
      <c r="H51" s="54">
        <v>216.09049129338496</v>
      </c>
      <c r="I51" s="54">
        <v>147.59631025189387</v>
      </c>
      <c r="J51" s="55">
        <v>228.5570061726342</v>
      </c>
      <c r="K51" s="55">
        <v>258.99888025661971</v>
      </c>
      <c r="L51" s="54"/>
      <c r="M51" s="53">
        <f t="shared" si="14"/>
        <v>406.94266185892667</v>
      </c>
      <c r="N51" s="54">
        <f t="shared" si="15"/>
        <v>247.65952251899876</v>
      </c>
      <c r="O51" s="54">
        <f t="shared" si="16"/>
        <v>180.85022763873323</v>
      </c>
      <c r="P51" s="54">
        <f t="shared" si="17"/>
        <v>378.62761683708499</v>
      </c>
      <c r="Q51" s="54">
        <f t="shared" si="18"/>
        <v>222.92310656368147</v>
      </c>
      <c r="R51" s="54">
        <f t="shared" si="19"/>
        <v>240.4001045677511</v>
      </c>
      <c r="S51" s="54">
        <f t="shared" si="20"/>
        <v>202.13721458890467</v>
      </c>
      <c r="T51" s="54">
        <f t="shared" si="21"/>
        <v>151.49885644237233</v>
      </c>
      <c r="U51" s="52">
        <f t="shared" si="24"/>
        <v>201.30721785088062</v>
      </c>
      <c r="V51" s="52">
        <f t="shared" si="23"/>
        <v>258.99888025661971</v>
      </c>
    </row>
    <row r="52" spans="1:22" x14ac:dyDescent="0.3">
      <c r="A52" s="45">
        <f t="shared" si="2"/>
        <v>44283</v>
      </c>
      <c r="B52" s="53">
        <v>507.093060350744</v>
      </c>
      <c r="C52" s="54">
        <v>252.15287067958852</v>
      </c>
      <c r="D52" s="54">
        <v>166.11229849513714</v>
      </c>
      <c r="E52" s="54">
        <v>331.11643092595585</v>
      </c>
      <c r="F52" s="54">
        <v>257.83762496192367</v>
      </c>
      <c r="G52" s="54">
        <v>226.03016894644588</v>
      </c>
      <c r="H52" s="54">
        <v>219.18513794011045</v>
      </c>
      <c r="I52" s="54">
        <v>149.10981405178205</v>
      </c>
      <c r="J52" s="55">
        <v>228.9864702102885</v>
      </c>
      <c r="K52" s="55">
        <v>261.06287429835504</v>
      </c>
      <c r="L52" s="54"/>
      <c r="M52" s="53">
        <f t="shared" si="14"/>
        <v>408.70604237457417</v>
      </c>
      <c r="N52" s="54">
        <f t="shared" si="15"/>
        <v>252.17151768556053</v>
      </c>
      <c r="O52" s="54">
        <f t="shared" si="16"/>
        <v>182.67733484324637</v>
      </c>
      <c r="P52" s="54">
        <f t="shared" si="17"/>
        <v>381.04194824235691</v>
      </c>
      <c r="Q52" s="54">
        <f t="shared" si="18"/>
        <v>225.67699892909491</v>
      </c>
      <c r="R52" s="54">
        <f t="shared" si="19"/>
        <v>243.54307224581746</v>
      </c>
      <c r="S52" s="54">
        <f t="shared" si="20"/>
        <v>205.03203540939458</v>
      </c>
      <c r="T52" s="54">
        <f t="shared" si="21"/>
        <v>153.05237830557419</v>
      </c>
      <c r="U52" s="52">
        <f t="shared" si="24"/>
        <v>201.68547888971261</v>
      </c>
      <c r="V52" s="52">
        <f t="shared" si="23"/>
        <v>261.06287429835504</v>
      </c>
    </row>
    <row r="53" spans="1:22" x14ac:dyDescent="0.3">
      <c r="A53" s="45">
        <f t="shared" si="2"/>
        <v>44290</v>
      </c>
      <c r="B53" s="53">
        <v>509.77815340897547</v>
      </c>
      <c r="C53" s="54">
        <v>258.41031853441075</v>
      </c>
      <c r="D53" s="54">
        <v>167.91417756068728</v>
      </c>
      <c r="E53" s="54">
        <v>333.55494266790771</v>
      </c>
      <c r="F53" s="54">
        <v>260.75041672414142</v>
      </c>
      <c r="G53" s="54">
        <v>229.44607314382907</v>
      </c>
      <c r="H53" s="54">
        <v>229.02405479701525</v>
      </c>
      <c r="I53" s="54">
        <v>151.28252396096394</v>
      </c>
      <c r="J53" s="55">
        <v>229.15927608715066</v>
      </c>
      <c r="K53" s="55">
        <v>263.533507139459</v>
      </c>
      <c r="L53" s="54"/>
      <c r="M53" s="53">
        <f t="shared" si="14"/>
        <v>410.87016932294569</v>
      </c>
      <c r="N53" s="54">
        <f t="shared" si="15"/>
        <v>258.42942828612587</v>
      </c>
      <c r="O53" s="54">
        <f t="shared" si="16"/>
        <v>184.65890073804479</v>
      </c>
      <c r="P53" s="54">
        <f t="shared" si="17"/>
        <v>383.84813717827529</v>
      </c>
      <c r="Q53" s="54">
        <f t="shared" si="18"/>
        <v>228.22647208492222</v>
      </c>
      <c r="R53" s="54">
        <f t="shared" si="19"/>
        <v>247.2236419972173</v>
      </c>
      <c r="S53" s="54">
        <f t="shared" si="20"/>
        <v>214.23563912246291</v>
      </c>
      <c r="T53" s="54">
        <f t="shared" si="21"/>
        <v>155.28253613309917</v>
      </c>
      <c r="U53" s="52">
        <f t="shared" si="24"/>
        <v>201.83768192597887</v>
      </c>
      <c r="V53" s="52">
        <f t="shared" si="23"/>
        <v>263.533507139459</v>
      </c>
    </row>
    <row r="54" spans="1:22" x14ac:dyDescent="0.3">
      <c r="A54" s="45">
        <f t="shared" si="2"/>
        <v>44297</v>
      </c>
      <c r="B54" s="53">
        <v>512.29806466585751</v>
      </c>
      <c r="C54" s="54">
        <v>263.29817979557947</v>
      </c>
      <c r="D54" s="54">
        <v>169.67351442425255</v>
      </c>
      <c r="E54" s="54">
        <v>335.67464350467122</v>
      </c>
      <c r="F54" s="54">
        <v>263.84253308516384</v>
      </c>
      <c r="G54" s="54">
        <v>231.84812039438918</v>
      </c>
      <c r="H54" s="54">
        <v>238.34868658710963</v>
      </c>
      <c r="I54" s="54">
        <v>156.56820046337492</v>
      </c>
      <c r="J54" s="55">
        <v>231.00617986491298</v>
      </c>
      <c r="K54" s="55">
        <v>266.18131005000538</v>
      </c>
      <c r="L54" s="54"/>
      <c r="M54" s="53">
        <f t="shared" si="14"/>
        <v>412.90116331095851</v>
      </c>
      <c r="N54" s="54">
        <f t="shared" si="15"/>
        <v>263.31765101047318</v>
      </c>
      <c r="O54" s="54">
        <f t="shared" si="16"/>
        <v>186.59368204104982</v>
      </c>
      <c r="P54" s="54">
        <f t="shared" si="17"/>
        <v>386.2874451107528</v>
      </c>
      <c r="Q54" s="54">
        <f t="shared" si="18"/>
        <v>230.93290230742423</v>
      </c>
      <c r="R54" s="54">
        <f t="shared" si="19"/>
        <v>249.81180078065668</v>
      </c>
      <c r="S54" s="54">
        <f t="shared" si="20"/>
        <v>222.95816590203216</v>
      </c>
      <c r="T54" s="54">
        <f t="shared" si="21"/>
        <v>160.7079694943597</v>
      </c>
      <c r="U54" s="52">
        <f t="shared" si="24"/>
        <v>203.46438796035346</v>
      </c>
      <c r="V54" s="52">
        <f t="shared" si="23"/>
        <v>266.18131005000538</v>
      </c>
    </row>
    <row r="55" spans="1:22" x14ac:dyDescent="0.3">
      <c r="A55" s="45">
        <f t="shared" si="2"/>
        <v>44304</v>
      </c>
      <c r="B55" s="53">
        <v>514.38547859506821</v>
      </c>
      <c r="C55" s="54">
        <v>272.36879785149017</v>
      </c>
      <c r="D55" s="54">
        <v>171.50303984165353</v>
      </c>
      <c r="E55" s="54">
        <v>337.4267330258026</v>
      </c>
      <c r="F55" s="54">
        <v>267.68367184363962</v>
      </c>
      <c r="G55" s="54">
        <v>235.28369643679943</v>
      </c>
      <c r="H55" s="54">
        <v>246.03007633325149</v>
      </c>
      <c r="I55" s="54">
        <v>160.28479546893865</v>
      </c>
      <c r="J55" s="55">
        <v>231.38467533294161</v>
      </c>
      <c r="K55" s="55">
        <v>268.778853647049</v>
      </c>
      <c r="L55" s="54"/>
      <c r="M55" s="53">
        <f t="shared" si="14"/>
        <v>414.58357380424189</v>
      </c>
      <c r="N55" s="54">
        <f t="shared" si="15"/>
        <v>272.38893984942354</v>
      </c>
      <c r="O55" s="54">
        <f t="shared" si="16"/>
        <v>188.60565123482129</v>
      </c>
      <c r="P55" s="54">
        <f t="shared" si="17"/>
        <v>388.30371353560849</v>
      </c>
      <c r="Q55" s="54">
        <f t="shared" si="18"/>
        <v>234.29492779773449</v>
      </c>
      <c r="R55" s="54">
        <f t="shared" si="19"/>
        <v>253.51356655910445</v>
      </c>
      <c r="S55" s="54">
        <f t="shared" si="20"/>
        <v>230.1435571617929</v>
      </c>
      <c r="T55" s="54">
        <f t="shared" si="21"/>
        <v>164.52283378359155</v>
      </c>
      <c r="U55" s="52">
        <f t="shared" si="24"/>
        <v>203.79775717494871</v>
      </c>
      <c r="V55" s="52">
        <f t="shared" si="23"/>
        <v>268.778853647049</v>
      </c>
    </row>
    <row r="56" spans="1:22" x14ac:dyDescent="0.3">
      <c r="A56" s="45">
        <f t="shared" si="2"/>
        <v>44311</v>
      </c>
      <c r="B56" s="53">
        <v>516.02172801944891</v>
      </c>
      <c r="C56" s="54">
        <v>281.08244225702384</v>
      </c>
      <c r="D56" s="54">
        <v>173.48043124706314</v>
      </c>
      <c r="E56" s="54">
        <v>339.52415517099416</v>
      </c>
      <c r="F56" s="54">
        <v>269.81163439816169</v>
      </c>
      <c r="G56" s="54">
        <v>237.91838089372342</v>
      </c>
      <c r="H56" s="54">
        <v>262.28098681353197</v>
      </c>
      <c r="I56" s="54">
        <v>164.46604328834374</v>
      </c>
      <c r="J56" s="55">
        <v>231.38467533294161</v>
      </c>
      <c r="K56" s="55">
        <v>271.33449738039553</v>
      </c>
      <c r="L56" s="54"/>
      <c r="M56" s="53">
        <f t="shared" si="14"/>
        <v>415.90235546162398</v>
      </c>
      <c r="N56" s="54">
        <f t="shared" si="15"/>
        <v>281.10322863936909</v>
      </c>
      <c r="O56" s="54">
        <f t="shared" si="16"/>
        <v>190.78023189594401</v>
      </c>
      <c r="P56" s="54">
        <f t="shared" si="17"/>
        <v>390.71738361007601</v>
      </c>
      <c r="Q56" s="54">
        <f t="shared" si="18"/>
        <v>236.15746513381549</v>
      </c>
      <c r="R56" s="54">
        <f t="shared" si="19"/>
        <v>256.35238736797442</v>
      </c>
      <c r="S56" s="54">
        <f t="shared" si="20"/>
        <v>245.34512276218587</v>
      </c>
      <c r="T56" s="54">
        <f t="shared" si="21"/>
        <v>168.81463662108089</v>
      </c>
      <c r="U56" s="52">
        <f t="shared" si="24"/>
        <v>203.79775717494871</v>
      </c>
      <c r="V56" s="52">
        <f t="shared" si="23"/>
        <v>271.33449738039553</v>
      </c>
    </row>
    <row r="57" spans="1:22" x14ac:dyDescent="0.3">
      <c r="A57" s="45">
        <f t="shared" si="2"/>
        <v>44318</v>
      </c>
      <c r="B57" s="53">
        <v>517.3619720701098</v>
      </c>
      <c r="C57" s="54">
        <v>290.72838563514915</v>
      </c>
      <c r="D57" s="54">
        <v>175.1568156570863</v>
      </c>
      <c r="E57" s="54">
        <v>341.40874777219801</v>
      </c>
      <c r="F57" s="54">
        <v>272.44551315639438</v>
      </c>
      <c r="G57" s="54">
        <v>240.69014439010141</v>
      </c>
      <c r="H57" s="54">
        <v>279.37697427522943</v>
      </c>
      <c r="I57" s="54">
        <v>169.0801793244016</v>
      </c>
      <c r="J57" s="55">
        <v>232.44771800115387</v>
      </c>
      <c r="K57" s="55">
        <v>274.01646838339764</v>
      </c>
      <c r="L57" s="54"/>
      <c r="M57" s="53">
        <f t="shared" si="14"/>
        <v>416.98256318795887</v>
      </c>
      <c r="N57" s="54">
        <f t="shared" si="15"/>
        <v>290.74988534652886</v>
      </c>
      <c r="O57" s="54">
        <f t="shared" si="16"/>
        <v>192.6237885679671</v>
      </c>
      <c r="P57" s="54">
        <f t="shared" si="17"/>
        <v>392.88613384212482</v>
      </c>
      <c r="Q57" s="54">
        <f t="shared" si="18"/>
        <v>238.46281468777926</v>
      </c>
      <c r="R57" s="54">
        <f t="shared" si="19"/>
        <v>259.33890815231558</v>
      </c>
      <c r="S57" s="54">
        <f t="shared" si="20"/>
        <v>261.33719749657354</v>
      </c>
      <c r="T57" s="54">
        <f t="shared" si="21"/>
        <v>173.55077353222251</v>
      </c>
      <c r="U57" s="52">
        <f t="shared" si="24"/>
        <v>204.73405821239297</v>
      </c>
      <c r="V57" s="52">
        <f t="shared" si="23"/>
        <v>274.01646838339764</v>
      </c>
    </row>
    <row r="58" spans="1:22" x14ac:dyDescent="0.3">
      <c r="A58" s="45">
        <f t="shared" si="2"/>
        <v>44325</v>
      </c>
      <c r="B58" s="53">
        <v>519.10353901467977</v>
      </c>
      <c r="C58" s="54">
        <v>301.92254527377139</v>
      </c>
      <c r="D58" s="54">
        <v>177.02707844433297</v>
      </c>
      <c r="E58" s="54">
        <v>343.25693485305999</v>
      </c>
      <c r="F58" s="54">
        <v>274.85716559833367</v>
      </c>
      <c r="G58" s="54">
        <v>244.50306164490067</v>
      </c>
      <c r="H58" s="54">
        <v>302.29639851502429</v>
      </c>
      <c r="I58" s="54">
        <v>175.14271918324675</v>
      </c>
      <c r="J58" s="55">
        <v>233.58878457134603</v>
      </c>
      <c r="K58" s="55">
        <v>277.14626004049308</v>
      </c>
      <c r="L58" s="54"/>
      <c r="M58" s="53">
        <f t="shared" si="14"/>
        <v>418.38622848945846</v>
      </c>
      <c r="N58" s="54">
        <f t="shared" si="15"/>
        <v>301.94487280662725</v>
      </c>
      <c r="O58" s="54">
        <f t="shared" si="16"/>
        <v>194.68055754007739</v>
      </c>
      <c r="P58" s="54">
        <f t="shared" si="17"/>
        <v>395.01298935345847</v>
      </c>
      <c r="Q58" s="54">
        <f t="shared" si="18"/>
        <v>240.57365667849822</v>
      </c>
      <c r="R58" s="54">
        <f t="shared" si="19"/>
        <v>263.44725168354091</v>
      </c>
      <c r="S58" s="54">
        <f t="shared" si="20"/>
        <v>282.77668124286913</v>
      </c>
      <c r="T58" s="54">
        <f t="shared" si="21"/>
        <v>179.77361104207523</v>
      </c>
      <c r="U58" s="52">
        <f t="shared" si="24"/>
        <v>205.7390807250458</v>
      </c>
      <c r="V58" s="52">
        <f t="shared" si="23"/>
        <v>277.14626004049308</v>
      </c>
    </row>
    <row r="59" spans="1:22" x14ac:dyDescent="0.3">
      <c r="A59" s="45">
        <f t="shared" si="2"/>
        <v>44332</v>
      </c>
      <c r="B59" s="53">
        <v>519.99000749708773</v>
      </c>
      <c r="C59" s="54">
        <v>314.66145458829038</v>
      </c>
      <c r="D59" s="54">
        <v>180.39805315817421</v>
      </c>
      <c r="E59" s="54">
        <v>345.14729219568477</v>
      </c>
      <c r="F59" s="54">
        <v>277.27393992617897</v>
      </c>
      <c r="G59" s="54">
        <v>247.06321636045172</v>
      </c>
      <c r="H59" s="54">
        <v>321.53710737654438</v>
      </c>
      <c r="I59" s="54">
        <v>181.0367155561247</v>
      </c>
      <c r="J59" s="55">
        <v>233.62156777758071</v>
      </c>
      <c r="K59" s="55">
        <v>280.34258339524331</v>
      </c>
      <c r="L59" s="54"/>
      <c r="M59" s="53">
        <f t="shared" si="14"/>
        <v>419.10070291922909</v>
      </c>
      <c r="N59" s="54">
        <f t="shared" si="15"/>
        <v>314.68472417870612</v>
      </c>
      <c r="O59" s="54">
        <f t="shared" si="16"/>
        <v>198.38769230449412</v>
      </c>
      <c r="P59" s="54">
        <f t="shared" si="17"/>
        <v>397.18837353084189</v>
      </c>
      <c r="Q59" s="54">
        <f t="shared" si="18"/>
        <v>242.68898169158564</v>
      </c>
      <c r="R59" s="54">
        <f t="shared" si="19"/>
        <v>266.20576815838217</v>
      </c>
      <c r="S59" s="54">
        <f t="shared" si="20"/>
        <v>300.77498960296856</v>
      </c>
      <c r="T59" s="54">
        <f t="shared" si="21"/>
        <v>185.82344866228797</v>
      </c>
      <c r="U59" s="52">
        <f t="shared" si="24"/>
        <v>205.76795534214833</v>
      </c>
      <c r="V59" s="52">
        <f t="shared" si="23"/>
        <v>280.34258339524331</v>
      </c>
    </row>
    <row r="60" spans="1:22" x14ac:dyDescent="0.3">
      <c r="A60" s="45">
        <f t="shared" si="2"/>
        <v>44339</v>
      </c>
      <c r="B60" s="53">
        <v>521.82736010033329</v>
      </c>
      <c r="C60" s="54">
        <v>328.63989822408871</v>
      </c>
      <c r="D60" s="54">
        <v>184.36200753880289</v>
      </c>
      <c r="E60" s="54">
        <v>347.46590404994538</v>
      </c>
      <c r="F60" s="54">
        <v>279.38586565248352</v>
      </c>
      <c r="G60" s="54">
        <v>251.55367600677667</v>
      </c>
      <c r="H60" s="54">
        <v>343.5585672829601</v>
      </c>
      <c r="I60" s="54">
        <v>190.1641341745665</v>
      </c>
      <c r="J60" s="55">
        <v>236.09715834376811</v>
      </c>
      <c r="K60" s="55">
        <v>284.63147885546238</v>
      </c>
      <c r="L60" s="54"/>
      <c r="M60" s="53">
        <f t="shared" si="14"/>
        <v>420.58156939056221</v>
      </c>
      <c r="N60" s="54">
        <f t="shared" si="15"/>
        <v>328.66420153710794</v>
      </c>
      <c r="O60" s="54">
        <f t="shared" si="16"/>
        <v>202.74693980304497</v>
      </c>
      <c r="P60" s="54">
        <f t="shared" si="17"/>
        <v>399.85658415299264</v>
      </c>
      <c r="Q60" s="54">
        <f t="shared" si="18"/>
        <v>244.53748250656153</v>
      </c>
      <c r="R60" s="54">
        <f t="shared" si="19"/>
        <v>271.04415032284874</v>
      </c>
      <c r="S60" s="54">
        <f t="shared" si="20"/>
        <v>321.37449187639595</v>
      </c>
      <c r="T60" s="54">
        <f t="shared" si="21"/>
        <v>195.19220239742415</v>
      </c>
      <c r="U60" s="52">
        <f t="shared" si="24"/>
        <v>207.94839276457699</v>
      </c>
      <c r="V60" s="52">
        <f t="shared" si="23"/>
        <v>284.63147885546238</v>
      </c>
    </row>
    <row r="61" spans="1:22" x14ac:dyDescent="0.3">
      <c r="A61" s="45">
        <f t="shared" si="2"/>
        <v>44346</v>
      </c>
      <c r="B61" s="53">
        <v>524.3771465347105</v>
      </c>
      <c r="C61" s="54">
        <v>342.34355546271991</v>
      </c>
      <c r="D61" s="54">
        <v>190.41773850146345</v>
      </c>
      <c r="E61" s="54">
        <v>351.23365171291084</v>
      </c>
      <c r="F61" s="54">
        <v>284.44853681714716</v>
      </c>
      <c r="G61" s="54">
        <v>257.33538285409708</v>
      </c>
      <c r="H61" s="54">
        <v>369.05484996803779</v>
      </c>
      <c r="I61" s="54">
        <v>199.3195761808571</v>
      </c>
      <c r="J61" s="55">
        <v>236.23480401880906</v>
      </c>
      <c r="K61" s="55">
        <v>290.00297452168996</v>
      </c>
      <c r="L61" s="54"/>
      <c r="M61" s="53">
        <f t="shared" si="14"/>
        <v>422.63664212568085</v>
      </c>
      <c r="N61" s="54">
        <f t="shared" si="15"/>
        <v>342.36887217756032</v>
      </c>
      <c r="O61" s="54">
        <f t="shared" si="16"/>
        <v>209.40655984808905</v>
      </c>
      <c r="P61" s="54">
        <f t="shared" si="17"/>
        <v>404.19243032639804</v>
      </c>
      <c r="Q61" s="54">
        <f t="shared" si="18"/>
        <v>248.96867611212969</v>
      </c>
      <c r="R61" s="54">
        <f t="shared" si="19"/>
        <v>277.27382601164896</v>
      </c>
      <c r="S61" s="54">
        <f t="shared" si="20"/>
        <v>345.22444257753858</v>
      </c>
      <c r="T61" s="54">
        <f t="shared" si="21"/>
        <v>204.58972047772241</v>
      </c>
      <c r="U61" s="52">
        <f t="shared" si="24"/>
        <v>208.06962758627731</v>
      </c>
      <c r="V61" s="52">
        <f t="shared" si="23"/>
        <v>290.00297452168996</v>
      </c>
    </row>
    <row r="62" spans="1:22" x14ac:dyDescent="0.3">
      <c r="A62" s="45">
        <f t="shared" si="2"/>
        <v>44353</v>
      </c>
      <c r="B62" s="53">
        <v>526.45199284714101</v>
      </c>
      <c r="C62" s="54">
        <v>356.36824509564599</v>
      </c>
      <c r="D62" s="54">
        <v>197.46204099902047</v>
      </c>
      <c r="E62" s="54">
        <v>353.83400519715121</v>
      </c>
      <c r="F62" s="54">
        <v>290.23186481868134</v>
      </c>
      <c r="G62" s="54">
        <v>264.08691694787683</v>
      </c>
      <c r="H62" s="54">
        <v>387.78019562024866</v>
      </c>
      <c r="I62" s="54">
        <v>209.066608975256</v>
      </c>
      <c r="J62" s="55">
        <v>237.44579425336417</v>
      </c>
      <c r="K62" s="55">
        <v>295.5563699630182</v>
      </c>
      <c r="L62" s="54"/>
      <c r="M62" s="53">
        <f t="shared" si="14"/>
        <v>424.30892339157396</v>
      </c>
      <c r="N62" s="54">
        <f t="shared" si="15"/>
        <v>356.39459895303662</v>
      </c>
      <c r="O62" s="54">
        <f t="shared" si="16"/>
        <v>217.15333367363462</v>
      </c>
      <c r="P62" s="54">
        <f t="shared" si="17"/>
        <v>407.18486339588628</v>
      </c>
      <c r="Q62" s="54">
        <f t="shared" si="18"/>
        <v>254.03063752059973</v>
      </c>
      <c r="R62" s="54">
        <f t="shared" si="19"/>
        <v>284.54847153014651</v>
      </c>
      <c r="S62" s="54">
        <f t="shared" si="20"/>
        <v>362.74066547886633</v>
      </c>
      <c r="T62" s="54">
        <f t="shared" si="21"/>
        <v>214.59447140637096</v>
      </c>
      <c r="U62" s="52">
        <f t="shared" si="24"/>
        <v>209.13623709016073</v>
      </c>
      <c r="V62" s="52">
        <f t="shared" si="23"/>
        <v>295.5563699630182</v>
      </c>
    </row>
    <row r="63" spans="1:22" x14ac:dyDescent="0.3">
      <c r="A63" s="45">
        <f t="shared" si="2"/>
        <v>44360</v>
      </c>
      <c r="B63" s="53">
        <v>526.45199284714101</v>
      </c>
      <c r="C63" s="54">
        <v>365.54238253837104</v>
      </c>
      <c r="D63" s="54">
        <v>208.27330395679928</v>
      </c>
      <c r="E63" s="54">
        <v>355.67412524525355</v>
      </c>
      <c r="F63" s="54">
        <v>293.64524661060682</v>
      </c>
      <c r="G63" s="54">
        <v>268.40603333367926</v>
      </c>
      <c r="H63" s="54">
        <v>398.88337157997796</v>
      </c>
      <c r="I63" s="54">
        <v>215.20150079583237</v>
      </c>
      <c r="J63" s="55">
        <v>237.62856994990426</v>
      </c>
      <c r="K63" s="55">
        <v>300.53612053432533</v>
      </c>
      <c r="L63" s="54"/>
      <c r="M63" s="53">
        <f t="shared" si="14"/>
        <v>424.30892339157396</v>
      </c>
      <c r="N63" s="54">
        <f t="shared" si="15"/>
        <v>365.56941483418365</v>
      </c>
      <c r="O63" s="54">
        <f t="shared" si="16"/>
        <v>229.04271646653095</v>
      </c>
      <c r="P63" s="54">
        <f t="shared" si="17"/>
        <v>409.30243553257532</v>
      </c>
      <c r="Q63" s="54">
        <f t="shared" si="18"/>
        <v>257.01826106512596</v>
      </c>
      <c r="R63" s="54">
        <f t="shared" si="19"/>
        <v>289.20223469321701</v>
      </c>
      <c r="S63" s="54">
        <f t="shared" si="20"/>
        <v>373.12689324926373</v>
      </c>
      <c r="T63" s="54">
        <f t="shared" si="21"/>
        <v>220.89157391271942</v>
      </c>
      <c r="U63" s="52">
        <f t="shared" si="24"/>
        <v>209.29722129089643</v>
      </c>
      <c r="V63" s="52">
        <f t="shared" si="23"/>
        <v>300.53612053432533</v>
      </c>
    </row>
    <row r="64" spans="1:22" x14ac:dyDescent="0.3">
      <c r="A64" s="45">
        <f t="shared" si="2"/>
        <v>44367</v>
      </c>
      <c r="B64" s="53">
        <v>528.48532716703926</v>
      </c>
      <c r="C64" s="54">
        <v>373.29164296247183</v>
      </c>
      <c r="D64" s="54">
        <v>225.83702047320372</v>
      </c>
      <c r="E64" s="54">
        <v>358.28866314145654</v>
      </c>
      <c r="F64" s="54">
        <v>298.79415548681993</v>
      </c>
      <c r="G64" s="54">
        <v>275.219808002523</v>
      </c>
      <c r="H64" s="54">
        <v>409.43790139481257</v>
      </c>
      <c r="I64" s="54">
        <v>227.64928461582616</v>
      </c>
      <c r="J64" s="55">
        <v>240.78510307808145</v>
      </c>
      <c r="K64" s="55">
        <v>308.73297232839684</v>
      </c>
      <c r="L64" s="54"/>
      <c r="M64" s="53">
        <f t="shared" si="14"/>
        <v>425.94774688905034</v>
      </c>
      <c r="N64" s="54">
        <f t="shared" si="15"/>
        <v>373.31924832534895</v>
      </c>
      <c r="O64" s="54">
        <f t="shared" si="16"/>
        <v>248.35792041124671</v>
      </c>
      <c r="P64" s="54">
        <f t="shared" si="17"/>
        <v>412.31119173031726</v>
      </c>
      <c r="Q64" s="54">
        <f t="shared" si="18"/>
        <v>261.52493577218138</v>
      </c>
      <c r="R64" s="54">
        <f t="shared" si="19"/>
        <v>296.54394321016332</v>
      </c>
      <c r="S64" s="54">
        <f t="shared" si="20"/>
        <v>382.99990175276895</v>
      </c>
      <c r="T64" s="54">
        <f t="shared" si="21"/>
        <v>233.66848554928063</v>
      </c>
      <c r="U64" s="52">
        <f t="shared" si="24"/>
        <v>212.07741566221895</v>
      </c>
      <c r="V64" s="52">
        <f t="shared" si="23"/>
        <v>308.73297232839684</v>
      </c>
    </row>
    <row r="65" spans="1:22" x14ac:dyDescent="0.3">
      <c r="A65" s="45">
        <f t="shared" si="2"/>
        <v>44374</v>
      </c>
      <c r="B65" s="53">
        <v>531.08396396696082</v>
      </c>
      <c r="C65" s="54">
        <v>382.72548161034922</v>
      </c>
      <c r="D65" s="54">
        <v>249.0288964896605</v>
      </c>
      <c r="E65" s="54">
        <v>361.18752477389774</v>
      </c>
      <c r="F65" s="54">
        <v>309.74845963933757</v>
      </c>
      <c r="G65" s="54">
        <v>285.24040272254643</v>
      </c>
      <c r="H65" s="54">
        <v>422.41987036947995</v>
      </c>
      <c r="I65" s="54">
        <v>241.83420194555941</v>
      </c>
      <c r="J65" s="55">
        <v>245.85279616835996</v>
      </c>
      <c r="K65" s="55">
        <v>319.83218347718076</v>
      </c>
      <c r="L65" s="54"/>
      <c r="M65" s="53">
        <f t="shared" si="14"/>
        <v>428.04219196256457</v>
      </c>
      <c r="N65" s="54">
        <f t="shared" si="15"/>
        <v>382.75378461686267</v>
      </c>
      <c r="O65" s="54">
        <f t="shared" si="16"/>
        <v>273.86253469376686</v>
      </c>
      <c r="P65" s="54">
        <f t="shared" si="17"/>
        <v>415.6471418099357</v>
      </c>
      <c r="Q65" s="54">
        <f t="shared" si="18"/>
        <v>271.11288666515821</v>
      </c>
      <c r="R65" s="54">
        <f t="shared" si="19"/>
        <v>307.34093741328206</v>
      </c>
      <c r="S65" s="54">
        <f t="shared" si="20"/>
        <v>395.14360614583302</v>
      </c>
      <c r="T65" s="54">
        <f t="shared" si="21"/>
        <v>248.22846167955524</v>
      </c>
      <c r="U65" s="52">
        <f t="shared" si="24"/>
        <v>216.54091128639399</v>
      </c>
      <c r="V65" s="52">
        <f t="shared" si="23"/>
        <v>319.83218347718076</v>
      </c>
    </row>
    <row r="66" spans="1:22" x14ac:dyDescent="0.3">
      <c r="A66" s="45">
        <f t="shared" si="2"/>
        <v>44381</v>
      </c>
      <c r="B66" s="53">
        <v>535.74764142896618</v>
      </c>
      <c r="C66" s="54">
        <v>393.50040207943374</v>
      </c>
      <c r="D66" s="54">
        <v>273.41885282551038</v>
      </c>
      <c r="E66" s="54">
        <v>365.23861218482085</v>
      </c>
      <c r="F66" s="54">
        <v>329.82730138733422</v>
      </c>
      <c r="G66" s="54">
        <v>300.17523419813443</v>
      </c>
      <c r="H66" s="54">
        <v>432.54384715584683</v>
      </c>
      <c r="I66" s="54">
        <v>259.83980588714178</v>
      </c>
      <c r="J66" s="55">
        <v>254.16291645640871</v>
      </c>
      <c r="K66" s="55">
        <v>333.65089589779973</v>
      </c>
      <c r="L66" s="54"/>
      <c r="M66" s="53">
        <f t="shared" si="14"/>
        <v>431.80101515980834</v>
      </c>
      <c r="N66" s="54">
        <f t="shared" si="15"/>
        <v>393.52950190418602</v>
      </c>
      <c r="O66" s="54">
        <f t="shared" si="16"/>
        <v>300.68470415827909</v>
      </c>
      <c r="P66" s="54">
        <f t="shared" si="17"/>
        <v>420.30904951183231</v>
      </c>
      <c r="Q66" s="54">
        <f t="shared" si="18"/>
        <v>288.68725250229807</v>
      </c>
      <c r="R66" s="54">
        <f t="shared" si="19"/>
        <v>323.4329253014123</v>
      </c>
      <c r="S66" s="54">
        <f t="shared" si="20"/>
        <v>404.61386305491885</v>
      </c>
      <c r="T66" s="54">
        <f t="shared" si="21"/>
        <v>266.71014595776364</v>
      </c>
      <c r="U66" s="52">
        <f t="shared" si="24"/>
        <v>223.86025460125035</v>
      </c>
      <c r="V66" s="52">
        <f t="shared" si="23"/>
        <v>333.65089589779973</v>
      </c>
    </row>
    <row r="67" spans="1:22" x14ac:dyDescent="0.3">
      <c r="A67" s="45">
        <f t="shared" si="2"/>
        <v>44388</v>
      </c>
      <c r="B67" s="53">
        <v>544.87988800126288</v>
      </c>
      <c r="C67" s="54">
        <v>405.72155528238949</v>
      </c>
      <c r="D67" s="54">
        <v>297.1055833681512</v>
      </c>
      <c r="E67" s="54">
        <v>374.01129802112899</v>
      </c>
      <c r="F67" s="54">
        <v>357.09660380945053</v>
      </c>
      <c r="G67" s="54">
        <v>320.81772350684992</v>
      </c>
      <c r="H67" s="54">
        <v>451.10668625930396</v>
      </c>
      <c r="I67" s="54">
        <v>282.91235524247327</v>
      </c>
      <c r="J67" s="55">
        <v>266.7280432706068</v>
      </c>
      <c r="K67" s="55">
        <v>350.94691112558502</v>
      </c>
      <c r="L67" s="54"/>
      <c r="M67" s="53">
        <f t="shared" si="14"/>
        <v>439.16140844140943</v>
      </c>
      <c r="N67" s="54">
        <f t="shared" si="15"/>
        <v>405.75155887601875</v>
      </c>
      <c r="O67" s="54">
        <f t="shared" si="16"/>
        <v>326.73352080749561</v>
      </c>
      <c r="P67" s="54">
        <f t="shared" si="17"/>
        <v>430.40447513911715</v>
      </c>
      <c r="Q67" s="54">
        <f t="shared" si="18"/>
        <v>312.55519782029387</v>
      </c>
      <c r="R67" s="54">
        <f t="shared" si="19"/>
        <v>345.67480251841846</v>
      </c>
      <c r="S67" s="54">
        <f t="shared" si="20"/>
        <v>421.97807269124394</v>
      </c>
      <c r="T67" s="54">
        <f t="shared" si="21"/>
        <v>290.39274911076535</v>
      </c>
      <c r="U67" s="52">
        <f t="shared" si="24"/>
        <v>234.92729981359079</v>
      </c>
      <c r="V67" s="52">
        <f t="shared" si="23"/>
        <v>350.94691112558502</v>
      </c>
    </row>
    <row r="68" spans="1:22" x14ac:dyDescent="0.3">
      <c r="A68" s="45">
        <f t="shared" si="2"/>
        <v>44395</v>
      </c>
      <c r="B68" s="53">
        <v>555.45292954591639</v>
      </c>
      <c r="C68" s="54">
        <v>419.83475564661501</v>
      </c>
      <c r="D68" s="54">
        <v>315.02386880780529</v>
      </c>
      <c r="E68" s="54">
        <v>384.61989684242235</v>
      </c>
      <c r="F68" s="54">
        <v>385.19292389580505</v>
      </c>
      <c r="G68" s="54">
        <v>343.25103411853229</v>
      </c>
      <c r="H68" s="54">
        <v>467.63050868342549</v>
      </c>
      <c r="I68" s="54">
        <v>307.33109722962706</v>
      </c>
      <c r="J68" s="55">
        <v>281.99265499694684</v>
      </c>
      <c r="K68" s="55">
        <v>367.93386594764587</v>
      </c>
      <c r="L68" s="54"/>
      <c r="M68" s="53">
        <f t="shared" si="14"/>
        <v>447.68305131813975</v>
      </c>
      <c r="N68" s="54">
        <f t="shared" si="15"/>
        <v>419.86580292826881</v>
      </c>
      <c r="O68" s="54">
        <f t="shared" si="16"/>
        <v>346.43865196713926</v>
      </c>
      <c r="P68" s="54">
        <f t="shared" si="17"/>
        <v>442.61263150176876</v>
      </c>
      <c r="Q68" s="54">
        <f t="shared" si="18"/>
        <v>337.14700516018894</v>
      </c>
      <c r="R68" s="54">
        <f t="shared" si="19"/>
        <v>369.8462545528073</v>
      </c>
      <c r="S68" s="54">
        <f t="shared" si="20"/>
        <v>437.43492791509925</v>
      </c>
      <c r="T68" s="54">
        <f t="shared" si="21"/>
        <v>315.45713913854837</v>
      </c>
      <c r="U68" s="52">
        <f t="shared" si="24"/>
        <v>248.37198291327414</v>
      </c>
      <c r="V68" s="52">
        <f t="shared" si="23"/>
        <v>367.93386594764587</v>
      </c>
    </row>
    <row r="69" spans="1:22" x14ac:dyDescent="0.3">
      <c r="A69" s="45">
        <f t="shared" si="2"/>
        <v>44402</v>
      </c>
      <c r="B69" s="53">
        <v>563.08600615831426</v>
      </c>
      <c r="C69" s="54">
        <v>435.4762059256185</v>
      </c>
      <c r="D69" s="54">
        <v>328.7736381791662</v>
      </c>
      <c r="E69" s="54">
        <v>396.57277112793105</v>
      </c>
      <c r="F69" s="54">
        <v>408.77387734121936</v>
      </c>
      <c r="G69" s="54">
        <v>362.60303732990479</v>
      </c>
      <c r="H69" s="54">
        <v>482.87150551248999</v>
      </c>
      <c r="I69" s="54">
        <v>324.09720617918464</v>
      </c>
      <c r="J69" s="55">
        <v>299.74773491224505</v>
      </c>
      <c r="K69" s="55">
        <v>382.89140501827109</v>
      </c>
      <c r="L69" s="54"/>
      <c r="M69" s="53">
        <f t="shared" si="14"/>
        <v>453.83514602682544</v>
      </c>
      <c r="N69" s="54">
        <f t="shared" si="15"/>
        <v>435.50840991120344</v>
      </c>
      <c r="O69" s="54">
        <f t="shared" si="16"/>
        <v>361.55957465753863</v>
      </c>
      <c r="P69" s="54">
        <f t="shared" si="17"/>
        <v>456.36775229752499</v>
      </c>
      <c r="Q69" s="54">
        <f t="shared" si="18"/>
        <v>357.78665698072399</v>
      </c>
      <c r="R69" s="54">
        <f t="shared" si="19"/>
        <v>390.69765831973217</v>
      </c>
      <c r="S69" s="54">
        <f t="shared" si="20"/>
        <v>451.69179145474789</v>
      </c>
      <c r="T69" s="54">
        <f t="shared" si="21"/>
        <v>332.66655533947676</v>
      </c>
      <c r="U69" s="52">
        <f t="shared" si="24"/>
        <v>264.01020726842273</v>
      </c>
      <c r="V69" s="52">
        <f t="shared" si="23"/>
        <v>382.89140501827109</v>
      </c>
    </row>
    <row r="70" spans="1:22" x14ac:dyDescent="0.3">
      <c r="A70" s="45">
        <f t="shared" ref="A70:A92" si="25">A69+7</f>
        <v>44409</v>
      </c>
      <c r="B70" s="53">
        <v>572.21788438577789</v>
      </c>
      <c r="C70" s="54">
        <v>446.60023111766117</v>
      </c>
      <c r="D70" s="54">
        <v>336.96935609126899</v>
      </c>
      <c r="E70" s="54">
        <v>406.81957971693657</v>
      </c>
      <c r="F70" s="54">
        <v>423.36253386339473</v>
      </c>
      <c r="G70" s="54">
        <v>376.59027806717512</v>
      </c>
      <c r="H70" s="54">
        <v>494.39949444904556</v>
      </c>
      <c r="I70" s="54">
        <v>337.21522769824003</v>
      </c>
      <c r="J70" s="55">
        <v>317.55700964156404</v>
      </c>
      <c r="K70" s="55">
        <v>394.36996603236901</v>
      </c>
      <c r="L70" s="54"/>
      <c r="M70" s="53">
        <f t="shared" si="14"/>
        <v>461.19524243045538</v>
      </c>
      <c r="N70" s="54">
        <f t="shared" si="15"/>
        <v>446.63325773819616</v>
      </c>
      <c r="O70" s="54">
        <f t="shared" si="16"/>
        <v>370.5725852466</v>
      </c>
      <c r="P70" s="54">
        <f t="shared" si="17"/>
        <v>468.15956793501084</v>
      </c>
      <c r="Q70" s="54">
        <f t="shared" si="18"/>
        <v>370.5556398738068</v>
      </c>
      <c r="R70" s="54">
        <f t="shared" si="19"/>
        <v>405.7686357793994</v>
      </c>
      <c r="S70" s="54">
        <f t="shared" si="20"/>
        <v>462.47540141139012</v>
      </c>
      <c r="T70" s="54">
        <f t="shared" si="21"/>
        <v>346.13142621281776</v>
      </c>
      <c r="U70" s="52">
        <f t="shared" si="24"/>
        <v>279.69616504209637</v>
      </c>
      <c r="V70" s="52">
        <f t="shared" si="23"/>
        <v>394.36996603236901</v>
      </c>
    </row>
    <row r="71" spans="1:22" x14ac:dyDescent="0.3">
      <c r="A71" s="45">
        <f t="shared" si="25"/>
        <v>44416</v>
      </c>
      <c r="B71" s="53">
        <v>580.4329283241749</v>
      </c>
      <c r="C71" s="54">
        <v>455.15764405733285</v>
      </c>
      <c r="D71" s="54">
        <v>342.36558469913291</v>
      </c>
      <c r="E71" s="54">
        <v>416.51830514264805</v>
      </c>
      <c r="F71" s="54">
        <v>430.15214794928801</v>
      </c>
      <c r="G71" s="54">
        <v>386.34123388061272</v>
      </c>
      <c r="H71" s="54">
        <v>505.0942574402581</v>
      </c>
      <c r="I71" s="54">
        <v>345.82601320146711</v>
      </c>
      <c r="J71" s="55">
        <v>332.9149501158023</v>
      </c>
      <c r="K71" s="55">
        <v>403.0536331633229</v>
      </c>
      <c r="L71" s="54"/>
      <c r="M71" s="53">
        <f t="shared" si="14"/>
        <v>467.81639022071136</v>
      </c>
      <c r="N71" s="54">
        <f t="shared" si="15"/>
        <v>455.19130350877617</v>
      </c>
      <c r="O71" s="54">
        <f t="shared" si="16"/>
        <v>376.50693609972672</v>
      </c>
      <c r="P71" s="54">
        <f t="shared" si="17"/>
        <v>479.3206607909168</v>
      </c>
      <c r="Q71" s="54">
        <f t="shared" si="18"/>
        <v>376.4983711994517</v>
      </c>
      <c r="R71" s="54">
        <f t="shared" si="19"/>
        <v>416.27509935108515</v>
      </c>
      <c r="S71" s="54">
        <f t="shared" si="20"/>
        <v>472.47958803150902</v>
      </c>
      <c r="T71" s="54">
        <f t="shared" si="21"/>
        <v>354.9698867040259</v>
      </c>
      <c r="U71" s="52">
        <f t="shared" si="24"/>
        <v>293.22304973734447</v>
      </c>
      <c r="V71" s="52">
        <f t="shared" ref="V71:V76" si="26">K71*V$2</f>
        <v>403.0536331633229</v>
      </c>
    </row>
    <row r="72" spans="1:22" x14ac:dyDescent="0.3">
      <c r="A72" s="45">
        <f t="shared" si="25"/>
        <v>44423</v>
      </c>
      <c r="B72" s="53">
        <v>592.20557777296563</v>
      </c>
      <c r="C72" s="54">
        <v>466.62954468476107</v>
      </c>
      <c r="D72" s="54">
        <v>345.95264197434511</v>
      </c>
      <c r="E72" s="54">
        <v>428.44632892827752</v>
      </c>
      <c r="F72" s="54">
        <v>437.00254946005839</v>
      </c>
      <c r="G72" s="54">
        <v>395.3012386583211</v>
      </c>
      <c r="H72" s="54">
        <v>522.17395459767647</v>
      </c>
      <c r="I72" s="54">
        <v>354.77789317656669</v>
      </c>
      <c r="J72" s="55">
        <v>347.57329977526217</v>
      </c>
      <c r="K72" s="55">
        <v>412.23557168031238</v>
      </c>
      <c r="L72" s="54"/>
      <c r="M72" s="53">
        <f t="shared" ref="M72" si="27">B72*M$2</f>
        <v>477.30489113048606</v>
      </c>
      <c r="N72" s="54">
        <f t="shared" ref="N72" si="28">C72*N$2</f>
        <v>466.6640524969585</v>
      </c>
      <c r="O72" s="54">
        <f t="shared" ref="O72" si="29">D72*O$2</f>
        <v>380.45170159212057</v>
      </c>
      <c r="P72" s="54">
        <f t="shared" ref="P72" si="30">E72*P$2</f>
        <v>493.0471841447935</v>
      </c>
      <c r="Q72" s="54">
        <f t="shared" ref="Q72" si="31">F72*Q$2</f>
        <v>382.49430780737811</v>
      </c>
      <c r="R72" s="54">
        <f t="shared" ref="R72" si="32">G72*R$2</f>
        <v>425.92932870051914</v>
      </c>
      <c r="S72" s="54">
        <f t="shared" ref="S72" si="33">H72*S$2</f>
        <v>488.45642435021227</v>
      </c>
      <c r="T72" s="54">
        <f t="shared" ref="T72" si="34">I72*T$2</f>
        <v>364.15846043545866</v>
      </c>
      <c r="U72" s="52">
        <f t="shared" ref="U72" si="35">J72*U$2</f>
        <v>306.13375257531584</v>
      </c>
      <c r="V72" s="52">
        <f t="shared" si="26"/>
        <v>412.23557168031238</v>
      </c>
    </row>
    <row r="73" spans="1:22" x14ac:dyDescent="0.3">
      <c r="A73" s="45">
        <f t="shared" si="25"/>
        <v>44430</v>
      </c>
      <c r="B73" s="53">
        <v>605.41460455302706</v>
      </c>
      <c r="C73" s="54">
        <v>476.59283812607123</v>
      </c>
      <c r="D73" s="54">
        <v>348.31595937119863</v>
      </c>
      <c r="E73" s="54">
        <v>439.19211720154715</v>
      </c>
      <c r="F73" s="54">
        <v>441.75520451868118</v>
      </c>
      <c r="G73" s="54">
        <v>405.71763994076707</v>
      </c>
      <c r="H73" s="54">
        <v>536.04935134137747</v>
      </c>
      <c r="I73" s="54">
        <v>361.10738835039717</v>
      </c>
      <c r="J73" s="55">
        <v>359.31017767528914</v>
      </c>
      <c r="K73" s="55">
        <v>420.27695107507225</v>
      </c>
      <c r="L73" s="54"/>
      <c r="M73" s="53">
        <f t="shared" ref="M73" si="36">B73*M$2</f>
        <v>487.95108111219196</v>
      </c>
      <c r="N73" s="54">
        <f t="shared" ref="N73" si="37">C73*N$2</f>
        <v>476.62808273571932</v>
      </c>
      <c r="O73" s="54">
        <f t="shared" ref="O73" si="38">D73*O$2</f>
        <v>383.05069352322386</v>
      </c>
      <c r="P73" s="54">
        <f t="shared" ref="P73" si="39">E73*P$2</f>
        <v>505.41321529461032</v>
      </c>
      <c r="Q73" s="54">
        <f t="shared" ref="Q73" si="40">F73*Q$2</f>
        <v>386.65415426397482</v>
      </c>
      <c r="R73" s="54">
        <f t="shared" ref="R73" si="41">G73*R$2</f>
        <v>437.1527967087797</v>
      </c>
      <c r="S73" s="54">
        <f t="shared" ref="S73" si="42">H73*S$2</f>
        <v>501.43586658434418</v>
      </c>
      <c r="T73" s="54">
        <f t="shared" ref="T73" si="43">I73*T$2</f>
        <v>370.65531173923665</v>
      </c>
      <c r="U73" s="52">
        <f t="shared" ref="U73" si="44">J73*U$2</f>
        <v>316.471297137504</v>
      </c>
      <c r="V73" s="52">
        <f t="shared" si="26"/>
        <v>420.27695107507225</v>
      </c>
    </row>
    <row r="74" spans="1:22" x14ac:dyDescent="0.3">
      <c r="A74" s="45">
        <f t="shared" si="25"/>
        <v>44437</v>
      </c>
      <c r="B74" s="53">
        <v>618.4975604267687</v>
      </c>
      <c r="C74" s="54">
        <v>486.72108111975609</v>
      </c>
      <c r="D74" s="54">
        <v>350.50658559748911</v>
      </c>
      <c r="E74" s="54">
        <v>450.31432771824899</v>
      </c>
      <c r="F74" s="54">
        <v>446.51782055138466</v>
      </c>
      <c r="G74" s="54">
        <v>411.98683774129023</v>
      </c>
      <c r="H74" s="54">
        <v>551.37330795568062</v>
      </c>
      <c r="I74" s="54">
        <v>367.93105841640499</v>
      </c>
      <c r="J74" s="55">
        <v>370.17091584772163</v>
      </c>
      <c r="K74" s="55">
        <v>427.96331384376657</v>
      </c>
      <c r="L74" s="54"/>
      <c r="M74" s="53">
        <f t="shared" ref="M74" si="45">B74*M$2</f>
        <v>498.49566066928486</v>
      </c>
      <c r="N74" s="54">
        <f t="shared" ref="N74" si="46">C74*N$2</f>
        <v>486.75707472507133</v>
      </c>
      <c r="O74" s="54">
        <f t="shared" ref="O74" si="47">D74*O$2</f>
        <v>385.45977318970125</v>
      </c>
      <c r="P74" s="54">
        <f t="shared" ref="P74" si="48">E74*P$2</f>
        <v>518.21242538573802</v>
      </c>
      <c r="Q74" s="54">
        <f t="shared" ref="Q74" si="49">F74*Q$2</f>
        <v>390.82271924152934</v>
      </c>
      <c r="R74" s="54">
        <f t="shared" ref="R74" si="50">G74*R$2</f>
        <v>443.90773433490648</v>
      </c>
      <c r="S74" s="54">
        <f t="shared" ref="S74" si="51">H74*S$2</f>
        <v>515.77033307547242</v>
      </c>
      <c r="T74" s="54">
        <f t="shared" ref="T74" si="52">I74*T$2</f>
        <v>377.65940425331064</v>
      </c>
      <c r="U74" s="52">
        <f t="shared" ref="U74" si="53">J74*U$2</f>
        <v>326.03716003495481</v>
      </c>
      <c r="V74" s="52">
        <f t="shared" si="26"/>
        <v>427.96331384376657</v>
      </c>
    </row>
    <row r="75" spans="1:22" x14ac:dyDescent="0.3">
      <c r="A75" s="45">
        <f t="shared" si="25"/>
        <v>44444</v>
      </c>
      <c r="B75" s="53">
        <v>630.17134458562919</v>
      </c>
      <c r="C75" s="54">
        <v>492.97133730452646</v>
      </c>
      <c r="D75" s="54">
        <v>351.51228448797013</v>
      </c>
      <c r="E75" s="54">
        <v>458.26197670302992</v>
      </c>
      <c r="F75" s="54">
        <v>448.90071365947722</v>
      </c>
      <c r="G75" s="54">
        <v>417.15338063411872</v>
      </c>
      <c r="H75" s="54">
        <v>563.76164433565964</v>
      </c>
      <c r="I75" s="54">
        <v>371.40196178459689</v>
      </c>
      <c r="J75" s="55">
        <v>377.77016992474199</v>
      </c>
      <c r="K75" s="55">
        <v>433.38619481569231</v>
      </c>
      <c r="L75" s="54"/>
      <c r="M75" s="53">
        <f t="shared" ref="M75" si="54">B75*M$2</f>
        <v>507.90447829302201</v>
      </c>
      <c r="N75" s="54">
        <f t="shared" ref="N75" si="55">C75*N$2</f>
        <v>493.00779312375221</v>
      </c>
      <c r="O75" s="54">
        <f t="shared" ref="O75" si="56">D75*O$2</f>
        <v>386.56576229846831</v>
      </c>
      <c r="P75" s="54">
        <f t="shared" ref="P75" si="57">E75*P$2</f>
        <v>527.35841564855446</v>
      </c>
      <c r="Q75" s="54">
        <f t="shared" ref="Q75" si="58">F75*Q$2</f>
        <v>392.90838911024059</v>
      </c>
      <c r="R75" s="54">
        <f t="shared" ref="R75" si="59">G75*R$2</f>
        <v>449.47458293248184</v>
      </c>
      <c r="S75" s="54">
        <f t="shared" ref="S75" si="60">H75*S$2</f>
        <v>527.35873659221716</v>
      </c>
      <c r="T75" s="54">
        <f t="shared" ref="T75" si="61">I75*T$2</f>
        <v>381.22208065223708</v>
      </c>
      <c r="U75" s="52">
        <f t="shared" ref="U75" si="62">J75*U$2</f>
        <v>332.73039040931252</v>
      </c>
      <c r="V75" s="52">
        <f t="shared" si="26"/>
        <v>433.38619481569231</v>
      </c>
    </row>
    <row r="76" spans="1:22" x14ac:dyDescent="0.3">
      <c r="A76" s="45">
        <f t="shared" si="25"/>
        <v>44451</v>
      </c>
      <c r="B76" s="53">
        <v>637.14149379910828</v>
      </c>
      <c r="C76" s="54">
        <v>497.66036272696658</v>
      </c>
      <c r="D76" s="54">
        <v>352.79939834874489</v>
      </c>
      <c r="E76" s="54">
        <v>462.97397592207915</v>
      </c>
      <c r="F76" s="54">
        <v>452.57592917582508</v>
      </c>
      <c r="G76" s="54">
        <v>420.69363158645871</v>
      </c>
      <c r="H76" s="54">
        <v>574.03413579530741</v>
      </c>
      <c r="I76" s="54">
        <v>373.13767296189542</v>
      </c>
      <c r="J76" s="55">
        <v>381.89939795452074</v>
      </c>
      <c r="K76" s="55">
        <v>437.09023424601168</v>
      </c>
      <c r="L76" s="54"/>
      <c r="M76" s="53">
        <f t="shared" ref="M76" si="63">B76*M$2</f>
        <v>513.52226785186724</v>
      </c>
      <c r="N76" s="54">
        <f t="shared" ref="N76" si="64">C76*N$2</f>
        <v>497.69716530522311</v>
      </c>
      <c r="O76" s="54">
        <f t="shared" ref="O76" si="65">D76*O$2</f>
        <v>387.98122961700051</v>
      </c>
      <c r="P76" s="54">
        <f t="shared" ref="P76" si="66">E76*P$2</f>
        <v>532.78088700559954</v>
      </c>
      <c r="Q76" s="54">
        <f t="shared" ref="Q76" si="67">F76*Q$2</f>
        <v>396.12518731131581</v>
      </c>
      <c r="R76" s="54">
        <f t="shared" ref="R76" si="68">G76*R$2</f>
        <v>453.28913387261912</v>
      </c>
      <c r="S76" s="54">
        <f t="shared" ref="S76" si="69">H76*S$2</f>
        <v>536.9679183665429</v>
      </c>
      <c r="T76" s="54">
        <f t="shared" ref="T76" si="70">I76*T$2</f>
        <v>383.00368520607856</v>
      </c>
      <c r="U76" s="52">
        <f t="shared" ref="U76" si="71">J76*U$2</f>
        <v>336.36730979527425</v>
      </c>
      <c r="V76" s="52">
        <f t="shared" si="26"/>
        <v>437.09023424601168</v>
      </c>
    </row>
    <row r="77" spans="1:22" x14ac:dyDescent="0.3">
      <c r="A77" s="45">
        <f t="shared" si="25"/>
        <v>44458</v>
      </c>
      <c r="B77" s="53">
        <v>643.61550845982299</v>
      </c>
      <c r="C77" s="54">
        <v>501.72708757077783</v>
      </c>
      <c r="D77" s="54">
        <v>353.43554276555614</v>
      </c>
      <c r="E77" s="54">
        <v>466.9927689868216</v>
      </c>
      <c r="F77" s="54">
        <v>455.41911731050368</v>
      </c>
      <c r="G77" s="54">
        <v>423.01327679313442</v>
      </c>
      <c r="H77" s="54">
        <v>585.0724191948774</v>
      </c>
      <c r="I77" s="54">
        <v>373.99044580265263</v>
      </c>
      <c r="J77" s="55">
        <v>384.56344060319049</v>
      </c>
      <c r="K77" s="55">
        <v>440.00527796046254</v>
      </c>
      <c r="L77" s="54"/>
      <c r="M77" s="53">
        <f t="shared" ref="M77" si="72">B77*M$2</f>
        <v>518.74018368850977</v>
      </c>
      <c r="N77" s="54">
        <f t="shared" ref="N77" si="73">C77*N$2</f>
        <v>501.76419088819409</v>
      </c>
      <c r="O77" s="54">
        <f t="shared" ref="O77" si="74">D77*O$2</f>
        <v>388.68081157264902</v>
      </c>
      <c r="P77" s="54">
        <f t="shared" ref="P77" si="75">E77*P$2</f>
        <v>537.40563104107378</v>
      </c>
      <c r="Q77" s="54">
        <f t="shared" ref="Q77" si="76">F77*Q$2</f>
        <v>398.61373864558999</v>
      </c>
      <c r="R77" s="54">
        <f t="shared" ref="R77" si="77">G77*R$2</f>
        <v>455.78850607053107</v>
      </c>
      <c r="S77" s="54">
        <f t="shared" ref="S77" si="78">H77*S$2</f>
        <v>547.29344378358996</v>
      </c>
      <c r="T77" s="54">
        <f t="shared" ref="T77" si="79">I77*T$2</f>
        <v>383.87900593705984</v>
      </c>
      <c r="U77" s="52">
        <f t="shared" ref="U77" si="80">J77*U$2</f>
        <v>338.71373103529839</v>
      </c>
      <c r="V77" s="52">
        <f t="shared" ref="V77" si="81">K77*V$2</f>
        <v>440.00527796046254</v>
      </c>
    </row>
    <row r="78" spans="1:22" x14ac:dyDescent="0.3">
      <c r="A78" s="45">
        <f t="shared" si="25"/>
        <v>44465</v>
      </c>
      <c r="B78" s="53">
        <v>644.71651624387277</v>
      </c>
      <c r="C78" s="54">
        <v>503.16179141317497</v>
      </c>
      <c r="D78" s="54">
        <v>354.5293384671325</v>
      </c>
      <c r="E78" s="54">
        <v>468.68855784720432</v>
      </c>
      <c r="F78" s="54">
        <v>457.74258658176745</v>
      </c>
      <c r="G78" s="54">
        <v>424.38043794726497</v>
      </c>
      <c r="H78" s="54">
        <v>593.45829044279765</v>
      </c>
      <c r="I78" s="54">
        <v>375.05699257676957</v>
      </c>
      <c r="J78" s="55">
        <v>387.05933307189508</v>
      </c>
      <c r="K78" s="55">
        <v>441.68434996446092</v>
      </c>
      <c r="L78" s="54"/>
      <c r="M78" s="53">
        <f t="shared" ref="M78" si="82">B78*M$2</f>
        <v>519.62757215667648</v>
      </c>
      <c r="N78" s="54">
        <f t="shared" ref="N78" si="83">C78*N$2</f>
        <v>503.19900082865405</v>
      </c>
      <c r="O78" s="54">
        <f t="shared" ref="O78" si="84">D78*O$2</f>
        <v>389.88368267513283</v>
      </c>
      <c r="P78" s="54">
        <f t="shared" ref="P78" si="85">E78*P$2</f>
        <v>539.35710982864384</v>
      </c>
      <c r="Q78" s="54">
        <f t="shared" ref="Q78" si="86">F78*Q$2</f>
        <v>400.64739673687984</v>
      </c>
      <c r="R78" s="54">
        <f t="shared" ref="R78" si="87">G78*R$2</f>
        <v>457.26159538990856</v>
      </c>
      <c r="S78" s="54">
        <f t="shared" ref="S78" si="88">H78*S$2</f>
        <v>555.1378271519186</v>
      </c>
      <c r="T78" s="54">
        <f t="shared" ref="T78" si="89">I78*T$2</f>
        <v>384.97375292867002</v>
      </c>
      <c r="U78" s="52">
        <f t="shared" ref="U78" si="90">J78*U$2</f>
        <v>340.91204985887617</v>
      </c>
      <c r="V78" s="52">
        <f t="shared" ref="V78" si="91">K78*V$2</f>
        <v>441.68434996446092</v>
      </c>
    </row>
    <row r="79" spans="1:22" x14ac:dyDescent="0.3">
      <c r="A79" s="45">
        <f t="shared" si="25"/>
        <v>44472</v>
      </c>
      <c r="B79" s="56"/>
      <c r="C79" s="10"/>
      <c r="D79" s="10"/>
      <c r="E79" s="10"/>
      <c r="F79" s="10"/>
      <c r="G79" s="10"/>
      <c r="H79" s="10"/>
      <c r="I79" s="10"/>
      <c r="J79" s="57"/>
      <c r="K79" s="57"/>
      <c r="L79" s="10"/>
      <c r="M79" s="56"/>
      <c r="N79" s="10"/>
      <c r="O79" s="10"/>
      <c r="P79" s="10"/>
      <c r="Q79" s="10"/>
      <c r="R79" s="10"/>
      <c r="S79" s="10"/>
      <c r="T79" s="10"/>
      <c r="U79" s="57"/>
      <c r="V79" s="57"/>
    </row>
    <row r="80" spans="1:22" x14ac:dyDescent="0.3">
      <c r="A80" s="45">
        <f t="shared" si="25"/>
        <v>44479</v>
      </c>
      <c r="B80" s="56"/>
      <c r="C80" s="10"/>
      <c r="D80" s="10"/>
      <c r="E80" s="10"/>
      <c r="F80" s="10"/>
      <c r="G80" s="10"/>
      <c r="H80" s="10"/>
      <c r="I80" s="10"/>
      <c r="J80" s="57"/>
      <c r="K80" s="57"/>
      <c r="L80" s="10"/>
      <c r="M80" s="56"/>
      <c r="N80" s="10"/>
      <c r="O80" s="10"/>
      <c r="P80" s="10"/>
      <c r="Q80" s="10"/>
      <c r="R80" s="10"/>
      <c r="S80" s="10"/>
      <c r="T80" s="10"/>
      <c r="U80" s="57"/>
      <c r="V80" s="57"/>
    </row>
    <row r="81" spans="1:22" x14ac:dyDescent="0.3">
      <c r="A81" s="45">
        <f t="shared" si="25"/>
        <v>44486</v>
      </c>
      <c r="B81" s="56"/>
      <c r="C81" s="10"/>
      <c r="D81" s="10"/>
      <c r="E81" s="10"/>
      <c r="F81" s="10"/>
      <c r="G81" s="10"/>
      <c r="H81" s="10"/>
      <c r="I81" s="10"/>
      <c r="J81" s="57"/>
      <c r="K81" s="57"/>
      <c r="L81" s="10"/>
      <c r="M81" s="56"/>
      <c r="N81" s="10"/>
      <c r="O81" s="10"/>
      <c r="P81" s="10"/>
      <c r="Q81" s="10"/>
      <c r="R81" s="10"/>
      <c r="S81" s="10"/>
      <c r="T81" s="10"/>
      <c r="U81" s="57"/>
      <c r="V81" s="57"/>
    </row>
    <row r="82" spans="1:22" x14ac:dyDescent="0.3">
      <c r="A82" s="45">
        <f t="shared" si="25"/>
        <v>44493</v>
      </c>
      <c r="B82" s="56"/>
      <c r="C82" s="10"/>
      <c r="D82" s="10"/>
      <c r="E82" s="10"/>
      <c r="F82" s="10"/>
      <c r="G82" s="10"/>
      <c r="H82" s="10"/>
      <c r="I82" s="10"/>
      <c r="J82" s="57"/>
      <c r="K82" s="57"/>
      <c r="L82" s="10"/>
      <c r="M82" s="56"/>
      <c r="N82" s="10"/>
      <c r="O82" s="10"/>
      <c r="P82" s="10"/>
      <c r="Q82" s="10"/>
      <c r="R82" s="10"/>
      <c r="S82" s="10"/>
      <c r="T82" s="10"/>
      <c r="U82" s="57"/>
      <c r="V82" s="57"/>
    </row>
    <row r="83" spans="1:22" x14ac:dyDescent="0.3">
      <c r="A83" s="45">
        <f t="shared" si="25"/>
        <v>44500</v>
      </c>
      <c r="B83" s="56"/>
      <c r="C83" s="10"/>
      <c r="D83" s="10"/>
      <c r="E83" s="10"/>
      <c r="F83" s="10"/>
      <c r="G83" s="10"/>
      <c r="H83" s="10"/>
      <c r="I83" s="10"/>
      <c r="J83" s="57"/>
      <c r="K83" s="57"/>
      <c r="L83" s="10"/>
      <c r="M83" s="56"/>
      <c r="N83" s="10"/>
      <c r="O83" s="10"/>
      <c r="P83" s="10"/>
      <c r="Q83" s="10"/>
      <c r="R83" s="10"/>
      <c r="S83" s="10"/>
      <c r="T83" s="10"/>
      <c r="U83" s="57"/>
      <c r="V83" s="57"/>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6" t="s">
        <v>18</v>
      </c>
      <c r="B1" s="117"/>
      <c r="C1" s="117"/>
      <c r="D1" s="117"/>
      <c r="E1" s="117"/>
      <c r="F1" s="117"/>
      <c r="G1" s="117"/>
      <c r="H1" s="117"/>
      <c r="I1" s="117"/>
      <c r="J1" s="117"/>
      <c r="K1" s="118"/>
      <c r="M1" s="116" t="s">
        <v>46</v>
      </c>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8"/>
      <c r="AQ1" s="116" t="s">
        <v>46</v>
      </c>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8"/>
    </row>
    <row r="2" spans="1:68" ht="13.8" customHeight="1" x14ac:dyDescent="0.3">
      <c r="A2" s="119" t="s">
        <v>47</v>
      </c>
      <c r="B2" s="119" t="s">
        <v>48</v>
      </c>
      <c r="C2" s="113" t="s">
        <v>19</v>
      </c>
      <c r="D2" s="114"/>
      <c r="E2" s="115"/>
      <c r="F2" s="113" t="s">
        <v>163</v>
      </c>
      <c r="G2" s="114"/>
      <c r="H2" s="115"/>
      <c r="I2" s="113" t="s">
        <v>21</v>
      </c>
      <c r="J2" s="114"/>
      <c r="K2" s="115"/>
      <c r="M2" s="119" t="s">
        <v>47</v>
      </c>
      <c r="N2" s="119" t="s">
        <v>48</v>
      </c>
      <c r="O2" s="113" t="s">
        <v>49</v>
      </c>
      <c r="P2" s="114"/>
      <c r="Q2" s="115"/>
      <c r="R2" s="113" t="s">
        <v>10</v>
      </c>
      <c r="S2" s="114"/>
      <c r="T2" s="115"/>
      <c r="U2" s="113" t="s">
        <v>11</v>
      </c>
      <c r="V2" s="114"/>
      <c r="W2" s="115"/>
      <c r="X2" s="113" t="s">
        <v>12</v>
      </c>
      <c r="Y2" s="114"/>
      <c r="Z2" s="115"/>
      <c r="AA2" s="113" t="s">
        <v>13</v>
      </c>
      <c r="AB2" s="114"/>
      <c r="AC2" s="115"/>
      <c r="AD2" s="113" t="s">
        <v>14</v>
      </c>
      <c r="AE2" s="114"/>
      <c r="AF2" s="115"/>
      <c r="AG2" s="113" t="s">
        <v>15</v>
      </c>
      <c r="AH2" s="114"/>
      <c r="AI2" s="115"/>
      <c r="AJ2" s="113" t="s">
        <v>16</v>
      </c>
      <c r="AK2" s="114"/>
      <c r="AL2" s="115"/>
      <c r="AM2" s="113" t="s">
        <v>50</v>
      </c>
      <c r="AN2" s="114"/>
      <c r="AO2" s="115"/>
      <c r="AQ2" s="119" t="s">
        <v>47</v>
      </c>
      <c r="AR2" s="119" t="s">
        <v>48</v>
      </c>
      <c r="AS2" s="113" t="s">
        <v>3</v>
      </c>
      <c r="AT2" s="114"/>
      <c r="AU2" s="115"/>
      <c r="AV2" s="113" t="s">
        <v>51</v>
      </c>
      <c r="AW2" s="114"/>
      <c r="AX2" s="115"/>
      <c r="AY2" s="113" t="s">
        <v>5</v>
      </c>
      <c r="AZ2" s="114"/>
      <c r="BA2" s="115"/>
      <c r="BB2" s="113" t="s">
        <v>52</v>
      </c>
      <c r="BC2" s="114"/>
      <c r="BD2" s="115"/>
      <c r="BE2" s="113" t="s">
        <v>7</v>
      </c>
      <c r="BF2" s="114"/>
      <c r="BG2" s="115"/>
      <c r="BH2" s="113" t="s">
        <v>0</v>
      </c>
      <c r="BI2" s="114"/>
      <c r="BJ2" s="115"/>
      <c r="BK2" s="113" t="s">
        <v>1</v>
      </c>
      <c r="BL2" s="114"/>
      <c r="BM2" s="115"/>
      <c r="BN2" s="113" t="s">
        <v>2</v>
      </c>
      <c r="BO2" s="114"/>
      <c r="BP2" s="115"/>
    </row>
    <row r="3" spans="1:68" ht="13.2" customHeight="1" thickBot="1" x14ac:dyDescent="0.35">
      <c r="A3" s="120"/>
      <c r="B3" s="120"/>
      <c r="C3" s="61" t="s">
        <v>53</v>
      </c>
      <c r="D3" s="121" t="s">
        <v>54</v>
      </c>
      <c r="E3" s="122"/>
      <c r="F3" s="61" t="s">
        <v>53</v>
      </c>
      <c r="G3" s="121" t="s">
        <v>54</v>
      </c>
      <c r="H3" s="122"/>
      <c r="I3" s="61" t="s">
        <v>53</v>
      </c>
      <c r="J3" s="121" t="s">
        <v>54</v>
      </c>
      <c r="K3" s="122"/>
      <c r="M3" s="120"/>
      <c r="N3" s="120"/>
      <c r="O3" s="61" t="s">
        <v>53</v>
      </c>
      <c r="P3" s="121" t="s">
        <v>54</v>
      </c>
      <c r="Q3" s="122"/>
      <c r="R3" s="61" t="s">
        <v>53</v>
      </c>
      <c r="S3" s="121" t="s">
        <v>54</v>
      </c>
      <c r="T3" s="122"/>
      <c r="U3" s="61" t="s">
        <v>53</v>
      </c>
      <c r="V3" s="121" t="s">
        <v>54</v>
      </c>
      <c r="W3" s="122"/>
      <c r="X3" s="61" t="s">
        <v>53</v>
      </c>
      <c r="Y3" s="121" t="s">
        <v>54</v>
      </c>
      <c r="Z3" s="122"/>
      <c r="AA3" s="61" t="s">
        <v>53</v>
      </c>
      <c r="AB3" s="121" t="s">
        <v>54</v>
      </c>
      <c r="AC3" s="122"/>
      <c r="AD3" s="61" t="s">
        <v>53</v>
      </c>
      <c r="AE3" s="121" t="s">
        <v>54</v>
      </c>
      <c r="AF3" s="122"/>
      <c r="AG3" s="61" t="s">
        <v>53</v>
      </c>
      <c r="AH3" s="121" t="s">
        <v>54</v>
      </c>
      <c r="AI3" s="122"/>
      <c r="AJ3" s="61" t="s">
        <v>53</v>
      </c>
      <c r="AK3" s="121" t="s">
        <v>54</v>
      </c>
      <c r="AL3" s="122"/>
      <c r="AM3" s="61" t="s">
        <v>53</v>
      </c>
      <c r="AN3" s="121" t="s">
        <v>54</v>
      </c>
      <c r="AO3" s="122"/>
      <c r="AQ3" s="120"/>
      <c r="AR3" s="120"/>
      <c r="AS3" s="61" t="s">
        <v>53</v>
      </c>
      <c r="AT3" s="121" t="s">
        <v>54</v>
      </c>
      <c r="AU3" s="122"/>
      <c r="AV3" s="61" t="s">
        <v>53</v>
      </c>
      <c r="AW3" s="121" t="s">
        <v>54</v>
      </c>
      <c r="AX3" s="122"/>
      <c r="AY3" s="61" t="s">
        <v>53</v>
      </c>
      <c r="AZ3" s="121" t="s">
        <v>54</v>
      </c>
      <c r="BA3" s="122"/>
      <c r="BB3" s="61" t="s">
        <v>53</v>
      </c>
      <c r="BC3" s="121" t="s">
        <v>54</v>
      </c>
      <c r="BD3" s="122"/>
      <c r="BE3" s="61" t="s">
        <v>53</v>
      </c>
      <c r="BF3" s="121" t="s">
        <v>54</v>
      </c>
      <c r="BG3" s="122"/>
      <c r="BH3" s="61" t="s">
        <v>53</v>
      </c>
      <c r="BI3" s="121" t="s">
        <v>54</v>
      </c>
      <c r="BJ3" s="122"/>
      <c r="BK3" s="61" t="s">
        <v>53</v>
      </c>
      <c r="BL3" s="121" t="s">
        <v>54</v>
      </c>
      <c r="BM3" s="122"/>
      <c r="BN3" s="61" t="s">
        <v>53</v>
      </c>
      <c r="BO3" s="121" t="s">
        <v>54</v>
      </c>
      <c r="BP3" s="122"/>
    </row>
    <row r="4" spans="1:68" ht="15" thickBot="1" x14ac:dyDescent="0.35">
      <c r="A4" s="123">
        <v>2020</v>
      </c>
      <c r="B4" s="124"/>
      <c r="C4" s="124"/>
      <c r="D4" s="124"/>
      <c r="E4" s="124"/>
      <c r="F4" s="124"/>
      <c r="G4" s="124"/>
      <c r="H4" s="124"/>
      <c r="I4" s="124"/>
      <c r="J4" s="124"/>
      <c r="K4" s="125"/>
      <c r="M4" s="123">
        <v>2020</v>
      </c>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5"/>
      <c r="AQ4" s="123">
        <v>2020</v>
      </c>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5"/>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3">
        <v>2021</v>
      </c>
      <c r="B58" s="124"/>
      <c r="C58" s="124"/>
      <c r="D58" s="124"/>
      <c r="E58" s="124"/>
      <c r="F58" s="124"/>
      <c r="G58" s="124"/>
      <c r="H58" s="124"/>
      <c r="I58" s="124"/>
      <c r="J58" s="124"/>
      <c r="K58" s="125"/>
      <c r="M58" s="123">
        <v>2021</v>
      </c>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5"/>
      <c r="AQ58" s="123">
        <v>2021</v>
      </c>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5"/>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19"/>
      <c r="B3" s="119" t="s">
        <v>48</v>
      </c>
      <c r="C3" s="113" t="s">
        <v>19</v>
      </c>
      <c r="D3" s="114"/>
      <c r="E3" s="114"/>
      <c r="F3" s="114"/>
      <c r="G3" s="114"/>
      <c r="H3" s="115"/>
      <c r="I3" s="113" t="s">
        <v>163</v>
      </c>
      <c r="J3" s="114"/>
      <c r="K3" s="114"/>
      <c r="L3" s="114"/>
      <c r="M3" s="114"/>
      <c r="N3" s="115"/>
    </row>
    <row r="4" spans="1:15" ht="15" thickBot="1" x14ac:dyDescent="0.35">
      <c r="A4" s="120"/>
      <c r="B4" s="120"/>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eb636870-dbf1-40b4-a856-d0f4e9d0f510"/>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2021-10-06T05:24:01Z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