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samrc-my.sharepoint.com/personal/dbrads_mrc_ac_za/Documents/Documents/COVID/2022/Weekly deaths/22_7 Jun/"/>
    </mc:Choice>
  </mc:AlternateContent>
  <xr:revisionPtr revIDLastSave="23" documentId="8_{CFEF6B49-B0A3-4C6D-A87C-4D999FC90A2C}" xr6:coauthVersionLast="47" xr6:coauthVersionMax="47" xr10:uidLastSave="{6542B7C9-9118-4C59-AB55-49B2F1BFC76A}"/>
  <bookViews>
    <workbookView xWindow="-110" yWindow="-110" windowWidth="19420" windowHeight="10420"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3" i="7" l="1"/>
  <c r="N113" i="7"/>
  <c r="O113" i="7"/>
  <c r="P113" i="7"/>
  <c r="Q113" i="7"/>
  <c r="R113" i="7"/>
  <c r="S113" i="7"/>
  <c r="T113" i="7"/>
  <c r="U113" i="7"/>
  <c r="V113" i="7"/>
  <c r="D130" i="3"/>
  <c r="E130" i="3"/>
  <c r="F130" i="3"/>
  <c r="G130" i="3"/>
  <c r="H130" i="3"/>
  <c r="I130" i="3"/>
  <c r="J130" i="3"/>
  <c r="C130" i="3"/>
  <c r="D130" i="1"/>
  <c r="E130" i="1"/>
  <c r="F130" i="1"/>
  <c r="G130" i="1"/>
  <c r="H130" i="1"/>
  <c r="I130" i="1"/>
  <c r="J130" i="1"/>
  <c r="K130" i="1"/>
  <c r="L130" i="1"/>
  <c r="C130" i="1"/>
  <c r="D130" i="2"/>
  <c r="E130" i="2"/>
  <c r="C130" i="2"/>
  <c r="M112" i="7"/>
  <c r="N112" i="7"/>
  <c r="O112" i="7"/>
  <c r="P112" i="7"/>
  <c r="Q112" i="7"/>
  <c r="R112" i="7"/>
  <c r="S112" i="7"/>
  <c r="T112" i="7"/>
  <c r="U112" i="7"/>
  <c r="V112" i="7"/>
  <c r="M111" i="7"/>
  <c r="N111" i="7"/>
  <c r="O111" i="7"/>
  <c r="P111" i="7"/>
  <c r="Q111" i="7"/>
  <c r="R111" i="7"/>
  <c r="S111" i="7"/>
  <c r="T111" i="7"/>
  <c r="U111" i="7"/>
  <c r="V111" i="7"/>
  <c r="M110" i="7"/>
  <c r="N110" i="7"/>
  <c r="O110" i="7"/>
  <c r="P110" i="7"/>
  <c r="Q110" i="7"/>
  <c r="R110" i="7"/>
  <c r="S110" i="7"/>
  <c r="T110" i="7"/>
  <c r="U110" i="7"/>
  <c r="V110" i="7"/>
  <c r="M109" i="7"/>
  <c r="P109" i="7"/>
  <c r="S109" i="7"/>
  <c r="T109" i="7"/>
  <c r="U109" i="7"/>
  <c r="V109" i="7"/>
  <c r="N109" i="7"/>
  <c r="O109" i="7"/>
  <c r="Q109" i="7"/>
  <c r="R109" i="7"/>
  <c r="P108" i="7"/>
  <c r="O108" i="7"/>
  <c r="R107" i="7"/>
  <c r="Q107" i="7"/>
  <c r="U106" i="7"/>
  <c r="T106" i="7"/>
  <c r="M106" i="7"/>
  <c r="V105" i="7"/>
  <c r="U105" i="7"/>
  <c r="O105" i="7"/>
  <c r="M105" i="7"/>
  <c r="Q104" i="7"/>
  <c r="P104" i="7"/>
  <c r="O104" i="7"/>
  <c r="M108" i="7"/>
  <c r="T108" i="7"/>
  <c r="U108" i="7"/>
  <c r="V108" i="7"/>
  <c r="N108" i="7"/>
  <c r="Q108" i="7"/>
  <c r="R108" i="7"/>
  <c r="S108" i="7"/>
  <c r="O107" i="7"/>
  <c r="Q106" i="7"/>
  <c r="S105" i="7"/>
  <c r="U104" i="7"/>
  <c r="M104" i="7"/>
  <c r="A107" i="7"/>
  <c r="P107" i="7"/>
  <c r="S107" i="7"/>
  <c r="U107" i="7"/>
  <c r="M107" i="7"/>
  <c r="N107" i="7"/>
  <c r="T107" i="7"/>
  <c r="V107" i="7"/>
  <c r="O106" i="7"/>
  <c r="Q105" i="7"/>
  <c r="S104" i="7"/>
  <c r="N106" i="7"/>
  <c r="V106" i="7"/>
  <c r="P106" i="7"/>
  <c r="R106" i="7"/>
  <c r="S106" i="7"/>
  <c r="R105" i="7"/>
  <c r="T105" i="7"/>
  <c r="N105" i="7"/>
  <c r="P105" i="7"/>
  <c r="T104" i="7"/>
  <c r="N104" i="7"/>
  <c r="R104" i="7"/>
  <c r="V104" i="7"/>
  <c r="AR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M112" i="6"/>
  <c r="AQ112" i="6"/>
  <c r="N113" i="6"/>
  <c r="A113" i="6"/>
  <c r="M113" i="6"/>
  <c r="AQ113" i="6"/>
  <c r="A114" i="6"/>
  <c r="A115" i="6"/>
  <c r="M114" i="6"/>
  <c r="AQ114" i="6"/>
  <c r="A116" i="6"/>
  <c r="M115" i="6"/>
  <c r="AQ115" i="6"/>
  <c r="A117" i="6"/>
  <c r="AQ116" i="6"/>
  <c r="M116" i="6"/>
  <c r="A118" i="6"/>
  <c r="AQ117" i="6"/>
  <c r="M117" i="6"/>
  <c r="A119" i="6"/>
  <c r="M118" i="6"/>
  <c r="AQ118" i="6"/>
  <c r="A120" i="6"/>
  <c r="M119" i="6"/>
  <c r="AQ119" i="6"/>
  <c r="A121" i="6"/>
  <c r="AQ120" i="6"/>
  <c r="M120" i="6"/>
  <c r="A122" i="6"/>
  <c r="AQ121" i="6"/>
  <c r="M121" i="6"/>
  <c r="A123" i="6"/>
  <c r="AQ122" i="6"/>
  <c r="M122" i="6"/>
  <c r="A124" i="6"/>
  <c r="M123" i="6"/>
  <c r="AQ123" i="6"/>
  <c r="A125" i="6"/>
  <c r="AQ124" i="6"/>
  <c r="M124" i="6"/>
  <c r="A92" i="7"/>
  <c r="A93" i="7"/>
  <c r="A94" i="7"/>
  <c r="A95" i="7"/>
  <c r="A96" i="7"/>
  <c r="A97" i="7"/>
  <c r="A98" i="7"/>
  <c r="A99" i="7"/>
  <c r="A100" i="7"/>
  <c r="A101" i="7"/>
  <c r="A102" i="7"/>
  <c r="A103" i="7"/>
  <c r="A104" i="7"/>
  <c r="A105" i="7"/>
  <c r="A106"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R12" i="7"/>
  <c r="P10" i="7"/>
  <c r="O10" i="7"/>
  <c r="AR112" i="6"/>
  <c r="Q12" i="7"/>
  <c r="M9" i="7"/>
  <c r="U5" i="7"/>
  <c r="V5" i="7"/>
  <c r="S13" i="7"/>
  <c r="T13"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144" i="7"/>
  <c r="A126" i="6"/>
  <c r="AQ125" i="6"/>
  <c r="M125" i="6"/>
  <c r="N112"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127" i="6"/>
  <c r="M126" i="6"/>
  <c r="AQ126" i="6"/>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28" i="6"/>
  <c r="M127" i="6"/>
  <c r="AQ127" i="6"/>
  <c r="K2" i="5"/>
  <c r="A129" i="6"/>
  <c r="AQ128" i="6"/>
  <c r="M128" i="6"/>
  <c r="Q2" i="5"/>
  <c r="R2" i="5"/>
  <c r="N2" i="5"/>
  <c r="O2" i="5"/>
  <c r="A130" i="6"/>
  <c r="AQ129" i="6"/>
  <c r="M129" i="6"/>
  <c r="P2" i="5"/>
  <c r="L2" i="5"/>
  <c r="M2" i="5"/>
  <c r="A131" i="6"/>
  <c r="AQ130" i="6"/>
  <c r="M130" i="6"/>
  <c r="A132" i="6"/>
  <c r="M131" i="6"/>
  <c r="AQ131" i="6"/>
  <c r="A133" i="6"/>
  <c r="AQ132" i="6"/>
  <c r="M132" i="6"/>
  <c r="A134" i="6"/>
  <c r="AQ133" i="6"/>
  <c r="M133" i="6"/>
  <c r="A135" i="6"/>
  <c r="M134" i="6"/>
  <c r="AQ134" i="6"/>
  <c r="A136" i="6"/>
  <c r="M135" i="6"/>
  <c r="AQ135" i="6"/>
  <c r="A137" i="6"/>
  <c r="AQ136" i="6"/>
  <c r="M136" i="6"/>
  <c r="A138" i="6"/>
  <c r="AQ137" i="6"/>
  <c r="M137" i="6"/>
  <c r="A139" i="6"/>
  <c r="M138" i="6"/>
  <c r="AQ138" i="6"/>
  <c r="A140" i="6"/>
  <c r="M139" i="6"/>
  <c r="AQ139" i="6"/>
  <c r="A141" i="6"/>
  <c r="AQ140" i="6"/>
  <c r="M140" i="6"/>
  <c r="A142" i="6"/>
  <c r="AQ141" i="6"/>
  <c r="M141" i="6"/>
  <c r="A143" i="6"/>
  <c r="M142" i="6"/>
  <c r="AQ142" i="6"/>
  <c r="A144" i="6"/>
  <c r="M143" i="6"/>
  <c r="AQ143" i="6"/>
  <c r="A145" i="6"/>
  <c r="AQ144" i="6"/>
  <c r="M144" i="6"/>
  <c r="A146" i="6"/>
  <c r="AQ145" i="6"/>
  <c r="M145" i="6"/>
  <c r="A147" i="6"/>
  <c r="M146" i="6"/>
  <c r="AQ146" i="6"/>
  <c r="A148" i="6"/>
  <c r="M147" i="6"/>
  <c r="AQ147" i="6"/>
  <c r="A149" i="6"/>
  <c r="AQ148" i="6"/>
  <c r="M148" i="6"/>
  <c r="A150" i="6"/>
  <c r="AQ149" i="6"/>
  <c r="M149" i="6"/>
  <c r="A151" i="6"/>
  <c r="M150" i="6"/>
  <c r="AQ150" i="6"/>
  <c r="A152" i="6"/>
  <c r="M151" i="6"/>
  <c r="AQ151" i="6"/>
  <c r="A153" i="6"/>
  <c r="AQ152" i="6"/>
  <c r="M152" i="6"/>
  <c r="A154" i="6"/>
  <c r="AQ153" i="6"/>
  <c r="M153" i="6"/>
  <c r="A155" i="6"/>
  <c r="AQ154" i="6"/>
  <c r="M154" i="6"/>
  <c r="A156" i="6"/>
  <c r="M155" i="6"/>
  <c r="AQ155" i="6"/>
  <c r="A157" i="6"/>
  <c r="AQ156" i="6"/>
  <c r="M156" i="6"/>
  <c r="A158" i="6"/>
  <c r="AQ157" i="6"/>
  <c r="M157" i="6"/>
  <c r="A159" i="6"/>
  <c r="M158" i="6"/>
  <c r="AQ158" i="6"/>
  <c r="A160" i="6"/>
  <c r="M159" i="6"/>
  <c r="AQ159" i="6"/>
  <c r="A161" i="6"/>
  <c r="AQ160" i="6"/>
  <c r="M160" i="6"/>
  <c r="A162" i="6"/>
  <c r="AQ161" i="6"/>
  <c r="M161" i="6"/>
  <c r="A163" i="6"/>
  <c r="M162" i="6"/>
  <c r="AQ162" i="6"/>
  <c r="M163" i="6"/>
  <c r="AQ163" i="6"/>
  <c r="S14" i="7"/>
  <c r="T14" i="7"/>
  <c r="R13" i="7"/>
  <c r="P11" i="7"/>
  <c r="R14" i="7"/>
  <c r="S15" i="7"/>
  <c r="T15" i="7"/>
  <c r="M10" i="7"/>
  <c r="T16" i="7"/>
  <c r="S16" i="7"/>
  <c r="R15" i="7"/>
  <c r="O11" i="7"/>
  <c r="Q13" i="7"/>
  <c r="U6" i="7"/>
  <c r="N13" i="7"/>
  <c r="M11" i="7"/>
  <c r="O12" i="7"/>
  <c r="P12" i="7"/>
  <c r="R16" i="7"/>
  <c r="S17" i="7"/>
  <c r="T17" i="7"/>
  <c r="N14" i="7"/>
  <c r="U7" i="7"/>
  <c r="Q14" i="7"/>
  <c r="S18" i="7"/>
  <c r="R17" i="7"/>
  <c r="P13" i="7"/>
  <c r="N15" i="7"/>
  <c r="T18" i="7"/>
  <c r="O13" i="7"/>
  <c r="U8" i="7"/>
  <c r="M12" i="7"/>
  <c r="Q15" i="7"/>
  <c r="N16" i="7"/>
  <c r="P14" i="7"/>
  <c r="O14" i="7"/>
  <c r="R18" i="7"/>
  <c r="T19" i="7"/>
  <c r="S19" i="7"/>
  <c r="Q16" i="7"/>
  <c r="M13" i="7"/>
  <c r="U9" i="7"/>
  <c r="R19" i="7"/>
  <c r="O15" i="7"/>
  <c r="S20" i="7"/>
  <c r="P15" i="7"/>
  <c r="T20" i="7"/>
  <c r="N17" i="7"/>
  <c r="Q17" i="7"/>
  <c r="U10" i="7"/>
  <c r="M14" i="7"/>
  <c r="N18" i="7"/>
  <c r="O16" i="7"/>
  <c r="S21" i="7"/>
  <c r="T21" i="7"/>
  <c r="R20" i="7"/>
  <c r="P16" i="7"/>
  <c r="M15" i="7"/>
  <c r="Q18" i="7"/>
  <c r="U11" i="7"/>
  <c r="Q19" i="7"/>
  <c r="P17" i="7"/>
  <c r="S22" i="7"/>
  <c r="R21" i="7"/>
  <c r="O17" i="7"/>
  <c r="T22" i="7"/>
  <c r="N19" i="7"/>
  <c r="M16" i="7"/>
  <c r="U12" i="7"/>
  <c r="N20" i="7"/>
  <c r="R22" i="7"/>
  <c r="T23" i="7"/>
  <c r="S23" i="7"/>
  <c r="P18" i="7"/>
  <c r="O18" i="7"/>
  <c r="Q20" i="7"/>
  <c r="M17" i="7"/>
  <c r="U13" i="7"/>
  <c r="T24" i="7"/>
  <c r="O19" i="7"/>
  <c r="R23" i="7"/>
  <c r="Q21" i="7"/>
  <c r="P19" i="7"/>
  <c r="N21" i="7"/>
  <c r="S24" i="7"/>
  <c r="M18" i="7"/>
  <c r="U14" i="7"/>
  <c r="S25" i="7"/>
  <c r="Q22" i="7"/>
  <c r="R24" i="7"/>
  <c r="N22" i="7"/>
  <c r="O20" i="7"/>
  <c r="P20" i="7"/>
  <c r="T25" i="7"/>
  <c r="M19" i="7"/>
  <c r="U15" i="7"/>
  <c r="T26" i="7"/>
  <c r="P21" i="7"/>
  <c r="R25" i="7"/>
  <c r="O21" i="7"/>
  <c r="Q23" i="7"/>
  <c r="N23" i="7"/>
  <c r="S26" i="7"/>
  <c r="M20" i="7"/>
  <c r="U16" i="7"/>
  <c r="S27" i="7"/>
  <c r="O22" i="7"/>
  <c r="N24" i="7"/>
  <c r="R26" i="7"/>
  <c r="P22" i="7"/>
  <c r="Q24" i="7"/>
  <c r="T27" i="7"/>
  <c r="M21" i="7"/>
  <c r="U17" i="7"/>
  <c r="R27" i="7"/>
  <c r="T28" i="7"/>
  <c r="N25" i="7"/>
  <c r="Q25" i="7"/>
  <c r="O23" i="7"/>
  <c r="P23" i="7"/>
  <c r="S28" i="7"/>
  <c r="M22" i="7"/>
  <c r="U18" i="7"/>
  <c r="Q26" i="7"/>
  <c r="S29" i="7"/>
  <c r="N26" i="7"/>
  <c r="P24" i="7"/>
  <c r="T29" i="7"/>
  <c r="O24" i="7"/>
  <c r="R28" i="7"/>
  <c r="U19" i="7"/>
  <c r="M23" i="7"/>
  <c r="P25" i="7"/>
  <c r="R29" i="7"/>
  <c r="N27" i="7"/>
  <c r="O25" i="7"/>
  <c r="S30" i="7"/>
  <c r="T30" i="7"/>
  <c r="Q27" i="7"/>
  <c r="U20" i="7"/>
  <c r="M24" i="7"/>
  <c r="O26" i="7"/>
  <c r="Q28" i="7"/>
  <c r="N28" i="7"/>
  <c r="R30" i="7"/>
  <c r="T31" i="7"/>
  <c r="S31" i="7"/>
  <c r="P26" i="7"/>
  <c r="M25" i="7"/>
  <c r="U21" i="7"/>
  <c r="R31" i="7"/>
  <c r="P27" i="7"/>
  <c r="N29" i="7"/>
  <c r="S32" i="7"/>
  <c r="Q29" i="7"/>
  <c r="T32" i="7"/>
  <c r="O27" i="7"/>
  <c r="M26" i="7"/>
  <c r="U22" i="7"/>
  <c r="N30" i="7"/>
  <c r="T33" i="7"/>
  <c r="O28" i="7"/>
  <c r="S33" i="7"/>
  <c r="P28" i="7"/>
  <c r="Q30" i="7"/>
  <c r="R32" i="7"/>
  <c r="U23" i="7"/>
  <c r="M27" i="7"/>
  <c r="S34" i="7"/>
  <c r="R33" i="7"/>
  <c r="O29" i="7"/>
  <c r="Q31" i="7"/>
  <c r="T34" i="7"/>
  <c r="P29" i="7"/>
  <c r="N31" i="7"/>
  <c r="U24" i="7"/>
  <c r="M28" i="7"/>
  <c r="N32" i="7"/>
  <c r="O30" i="7"/>
  <c r="P30" i="7"/>
  <c r="Q32" i="7"/>
  <c r="R34" i="7"/>
  <c r="T35" i="7"/>
  <c r="S35" i="7"/>
  <c r="U25" i="7"/>
  <c r="M29" i="7"/>
  <c r="Q33" i="7"/>
  <c r="S36" i="7"/>
  <c r="P31" i="7"/>
  <c r="T36" i="7"/>
  <c r="O31" i="7"/>
  <c r="R35" i="7"/>
  <c r="N33" i="7"/>
  <c r="U26" i="7"/>
  <c r="M30" i="7"/>
  <c r="T37" i="7"/>
  <c r="N34" i="7"/>
  <c r="P32" i="7"/>
  <c r="R36" i="7"/>
  <c r="S37" i="7"/>
  <c r="O32" i="7"/>
  <c r="Q34" i="7"/>
  <c r="M31" i="7"/>
  <c r="U27" i="7"/>
  <c r="R37" i="7"/>
  <c r="Q35" i="7"/>
  <c r="P33" i="7"/>
  <c r="O33" i="7"/>
  <c r="N35" i="7"/>
  <c r="S38" i="7"/>
  <c r="T38" i="7"/>
  <c r="U28" i="7"/>
  <c r="M32" i="7"/>
  <c r="O34" i="7"/>
  <c r="T39" i="7"/>
  <c r="P34" i="7"/>
  <c r="S39" i="7"/>
  <c r="Q36" i="7"/>
  <c r="N36" i="7"/>
  <c r="R38" i="7"/>
  <c r="U29" i="7"/>
  <c r="M33" i="7"/>
  <c r="R39" i="7"/>
  <c r="P35" i="7"/>
  <c r="T40" i="7"/>
  <c r="N37" i="7"/>
  <c r="S40" i="7"/>
  <c r="Q37" i="7"/>
  <c r="O35" i="7"/>
  <c r="U30" i="7"/>
  <c r="M34" i="7"/>
  <c r="N38" i="7"/>
  <c r="Q38" i="7"/>
  <c r="P36" i="7"/>
  <c r="R40" i="7"/>
  <c r="O36" i="7"/>
  <c r="U31" i="7"/>
  <c r="M35" i="7"/>
  <c r="O37" i="7"/>
  <c r="Q39" i="7"/>
  <c r="P37" i="7"/>
  <c r="N39" i="7"/>
  <c r="M36" i="7"/>
  <c r="U32" i="7"/>
  <c r="Q40" i="7"/>
  <c r="N40" i="7"/>
  <c r="P38" i="7"/>
  <c r="O38" i="7"/>
  <c r="M37" i="7"/>
  <c r="U33" i="7"/>
  <c r="O39" i="7"/>
  <c r="P39" i="7"/>
  <c r="M38" i="7"/>
  <c r="U34" i="7"/>
  <c r="P40" i="7"/>
  <c r="O40" i="7"/>
  <c r="U35" i="7"/>
  <c r="M39" i="7"/>
  <c r="U36" i="7"/>
  <c r="U37" i="7"/>
  <c r="U38" i="7"/>
  <c r="U39" i="7"/>
  <c r="U40" i="7"/>
  <c r="M40" i="7"/>
  <c r="S41" i="7"/>
  <c r="O41" i="7"/>
  <c r="T41" i="7"/>
  <c r="P41" i="7"/>
  <c r="U41" i="7"/>
  <c r="R41" i="7"/>
  <c r="N41" i="7"/>
  <c r="Q41" i="7"/>
  <c r="U42" i="7"/>
  <c r="R42" i="7"/>
  <c r="Q42" i="7"/>
  <c r="S42" i="7"/>
  <c r="P42" i="7"/>
  <c r="M41" i="7"/>
  <c r="O42" i="7"/>
  <c r="R43" i="7"/>
  <c r="N42" i="7"/>
  <c r="Q43" i="7"/>
  <c r="T42" i="7"/>
  <c r="O43" i="7"/>
  <c r="P43" i="7"/>
  <c r="S43" i="7"/>
  <c r="U43" i="7"/>
  <c r="T43" i="7"/>
  <c r="O44" i="7"/>
  <c r="M42" i="7"/>
  <c r="Q44" i="7"/>
  <c r="R44" i="7"/>
  <c r="P44" i="7"/>
  <c r="U44" i="7"/>
  <c r="N43" i="7"/>
  <c r="N44" i="7"/>
  <c r="Q45" i="7"/>
  <c r="M43" i="7"/>
  <c r="T44" i="7"/>
  <c r="S44" i="7"/>
  <c r="P45" i="7"/>
  <c r="V6" i="7"/>
  <c r="M44" i="7"/>
  <c r="S45" i="7"/>
  <c r="O45" i="7"/>
  <c r="U45" i="7"/>
  <c r="R45" i="7"/>
  <c r="V7" i="7"/>
  <c r="T45" i="7"/>
  <c r="V8" i="7"/>
  <c r="U46" i="7"/>
  <c r="N45" i="7"/>
  <c r="P46" i="7"/>
  <c r="M45" i="7"/>
  <c r="R46" i="7"/>
  <c r="Q46" i="7"/>
  <c r="V9" i="7"/>
  <c r="S46" i="7"/>
  <c r="V10" i="7"/>
  <c r="T46" i="7"/>
  <c r="N46" i="7"/>
  <c r="O46" i="7"/>
  <c r="U47" i="7"/>
  <c r="V11" i="7"/>
  <c r="Q47" i="7"/>
  <c r="O47" i="7"/>
  <c r="P47" i="7"/>
  <c r="M46" i="7"/>
  <c r="R47" i="7"/>
  <c r="V12" i="7"/>
  <c r="T47" i="7"/>
  <c r="S47" i="7"/>
  <c r="V13" i="7"/>
  <c r="Q48" i="7"/>
  <c r="P48" i="7"/>
  <c r="U48" i="7"/>
  <c r="V14" i="7"/>
  <c r="R48" i="7"/>
  <c r="O48" i="7"/>
  <c r="V15" i="7"/>
  <c r="S48" i="7"/>
  <c r="T48" i="7"/>
  <c r="M47" i="7"/>
  <c r="N47" i="7"/>
  <c r="V16" i="7"/>
  <c r="V17" i="7"/>
  <c r="V18" i="7"/>
  <c r="U49" i="7"/>
  <c r="P49" i="7"/>
  <c r="S49" i="7"/>
  <c r="O49" i="7"/>
  <c r="T49" i="7"/>
  <c r="Q49" i="7"/>
  <c r="R49" i="7"/>
  <c r="V19" i="7"/>
  <c r="P50" i="7"/>
  <c r="O50" i="7"/>
  <c r="U50" i="7"/>
  <c r="Q50" i="7"/>
  <c r="S50" i="7"/>
  <c r="T50" i="7"/>
  <c r="R50" i="7"/>
  <c r="N48" i="7"/>
  <c r="M48" i="7"/>
  <c r="V20" i="7"/>
  <c r="P51" i="7"/>
  <c r="Q51" i="7"/>
  <c r="O51" i="7"/>
  <c r="T51" i="7"/>
  <c r="R51" i="7"/>
  <c r="S51" i="7"/>
  <c r="V21" i="7"/>
  <c r="T52" i="7"/>
  <c r="U51" i="7"/>
  <c r="V22" i="7"/>
  <c r="Q52" i="7"/>
  <c r="I2" i="5"/>
  <c r="N49" i="7"/>
  <c r="P52" i="7"/>
  <c r="V23" i="7"/>
  <c r="U52" i="7"/>
  <c r="M49" i="7"/>
  <c r="N50" i="7"/>
  <c r="E2" i="5"/>
  <c r="S52" i="7"/>
  <c r="T53" i="7"/>
  <c r="R52" i="7"/>
  <c r="P53" i="7"/>
  <c r="O52" i="7"/>
  <c r="V24" i="7"/>
  <c r="T54" i="7"/>
  <c r="M50" i="7"/>
  <c r="P54" i="7"/>
  <c r="V25" i="7"/>
  <c r="F2" i="5"/>
  <c r="D2" i="5"/>
  <c r="P55" i="7"/>
  <c r="T55" i="7"/>
  <c r="J2" i="5"/>
  <c r="O53" i="7"/>
  <c r="Q53" i="7"/>
  <c r="V26" i="7"/>
  <c r="G2" i="5"/>
  <c r="H2" i="5"/>
  <c r="O54" i="7"/>
  <c r="T56" i="7"/>
  <c r="Q54" i="7"/>
  <c r="P56" i="7"/>
  <c r="U53" i="7"/>
  <c r="R53" i="7"/>
  <c r="S53" i="7"/>
  <c r="V27" i="7"/>
  <c r="Q55" i="7"/>
  <c r="P57" i="7"/>
  <c r="T57" i="7"/>
  <c r="R54" i="7"/>
  <c r="S54" i="7"/>
  <c r="U54" i="7"/>
  <c r="O55" i="7"/>
  <c r="M51" i="7"/>
  <c r="N51" i="7"/>
  <c r="V28" i="7"/>
  <c r="U55" i="7"/>
  <c r="S55" i="7"/>
  <c r="P58" i="7"/>
  <c r="R55" i="7"/>
  <c r="T58" i="7"/>
  <c r="O56" i="7"/>
  <c r="Q56" i="7"/>
  <c r="V29" i="7"/>
  <c r="Q57" i="7"/>
  <c r="O57" i="7"/>
  <c r="P59" i="7"/>
  <c r="U56" i="7"/>
  <c r="T59" i="7"/>
  <c r="R56" i="7"/>
  <c r="S56" i="7"/>
  <c r="N52" i="7"/>
  <c r="V30" i="7"/>
  <c r="R57" i="7"/>
  <c r="O58" i="7"/>
  <c r="T60" i="7"/>
  <c r="Q58" i="7"/>
  <c r="U57" i="7"/>
  <c r="S57" i="7"/>
  <c r="P60" i="7"/>
  <c r="C2" i="5"/>
  <c r="M52" i="7"/>
  <c r="V31" i="7"/>
  <c r="P61" i="7"/>
  <c r="U58" i="7"/>
  <c r="O59" i="7"/>
  <c r="S58" i="7"/>
  <c r="Q59" i="7"/>
  <c r="T61" i="7"/>
  <c r="R58" i="7"/>
  <c r="N53" i="7"/>
  <c r="V32" i="7"/>
  <c r="S59" i="7"/>
  <c r="N54" i="7"/>
  <c r="T62" i="7"/>
  <c r="P62" i="7"/>
  <c r="R59" i="7"/>
  <c r="O60" i="7"/>
  <c r="Q60" i="7"/>
  <c r="U59" i="7"/>
  <c r="V33" i="7"/>
  <c r="T63" i="7"/>
  <c r="U60" i="7"/>
  <c r="R60" i="7"/>
  <c r="Q61" i="7"/>
  <c r="P63" i="7"/>
  <c r="N55" i="7"/>
  <c r="O61" i="7"/>
  <c r="S60" i="7"/>
  <c r="M53" i="7"/>
  <c r="V34" i="7"/>
  <c r="O62" i="7"/>
  <c r="N56" i="7"/>
  <c r="R61" i="7"/>
  <c r="P64" i="7"/>
  <c r="U61" i="7"/>
  <c r="M54" i="7"/>
  <c r="S61" i="7"/>
  <c r="Q62" i="7"/>
  <c r="T64" i="7"/>
  <c r="V35" i="7"/>
  <c r="P65" i="7"/>
  <c r="S62" i="7"/>
  <c r="R62" i="7"/>
  <c r="M55" i="7"/>
  <c r="N57" i="7"/>
  <c r="Q63" i="7"/>
  <c r="T65" i="7"/>
  <c r="U62" i="7"/>
  <c r="O63" i="7"/>
  <c r="V36" i="7"/>
  <c r="Q64" i="7"/>
  <c r="R63" i="7"/>
  <c r="N58" i="7"/>
  <c r="T66" i="7"/>
  <c r="O64" i="7"/>
  <c r="S63" i="7"/>
  <c r="U63" i="7"/>
  <c r="P66" i="7"/>
  <c r="V37" i="7"/>
  <c r="O65" i="7"/>
  <c r="T67" i="7"/>
  <c r="S64" i="7"/>
  <c r="N59" i="7"/>
  <c r="Q65" i="7"/>
  <c r="R64" i="7"/>
  <c r="P67" i="7"/>
  <c r="U64" i="7"/>
  <c r="V38" i="7"/>
  <c r="S65" i="7"/>
  <c r="N60" i="7"/>
  <c r="R65" i="7"/>
  <c r="T68" i="7"/>
  <c r="P68" i="7"/>
  <c r="U65" i="7"/>
  <c r="Q66" i="7"/>
  <c r="O66" i="7"/>
  <c r="V39" i="7"/>
  <c r="T69" i="7"/>
  <c r="R66" i="7"/>
  <c r="U66" i="7"/>
  <c r="O67" i="7"/>
  <c r="N61" i="7"/>
  <c r="Q67" i="7"/>
  <c r="P69" i="7"/>
  <c r="S66" i="7"/>
  <c r="V40" i="7"/>
  <c r="O68" i="7"/>
  <c r="P70" i="7"/>
  <c r="U67" i="7"/>
  <c r="Q68" i="7"/>
  <c r="R67" i="7"/>
  <c r="S67" i="7"/>
  <c r="N62" i="7"/>
  <c r="T70" i="7"/>
  <c r="V41" i="7"/>
  <c r="Q69" i="7"/>
  <c r="T71" i="7"/>
  <c r="N63" i="7"/>
  <c r="U68" i="7"/>
  <c r="S68" i="7"/>
  <c r="P71" i="7"/>
  <c r="R68" i="7"/>
  <c r="O69" i="7"/>
  <c r="V42" i="7"/>
  <c r="U69" i="7"/>
  <c r="N64" i="7"/>
  <c r="O70" i="7"/>
  <c r="R69" i="7"/>
  <c r="P72" i="7"/>
  <c r="T72" i="7"/>
  <c r="S69" i="7"/>
  <c r="Q70" i="7"/>
  <c r="V43" i="7"/>
  <c r="Q71" i="7"/>
  <c r="R70" i="7"/>
  <c r="U70" i="7"/>
  <c r="O71" i="7"/>
  <c r="S70" i="7"/>
  <c r="T73" i="7"/>
  <c r="N65" i="7"/>
  <c r="P73" i="7"/>
  <c r="V44" i="7"/>
  <c r="P74" i="7"/>
  <c r="T74" i="7"/>
  <c r="O72" i="7"/>
  <c r="U71" i="7"/>
  <c r="R71" i="7"/>
  <c r="N66" i="7"/>
  <c r="S71" i="7"/>
  <c r="Q72" i="7"/>
  <c r="V45" i="7"/>
  <c r="Q73" i="7"/>
  <c r="S72" i="7"/>
  <c r="N67" i="7"/>
  <c r="U72" i="7"/>
  <c r="O73" i="7"/>
  <c r="R72" i="7"/>
  <c r="V46" i="7"/>
  <c r="P76" i="7"/>
  <c r="P75" i="7"/>
  <c r="T76" i="7"/>
  <c r="T75" i="7"/>
  <c r="O74" i="7"/>
  <c r="Q74" i="7"/>
  <c r="N68" i="7"/>
  <c r="R73" i="7"/>
  <c r="U73" i="7"/>
  <c r="S73" i="7"/>
  <c r="V47" i="7"/>
  <c r="P77" i="7"/>
  <c r="T77" i="7"/>
  <c r="Q75" i="7"/>
  <c r="U74" i="7"/>
  <c r="R74" i="7"/>
  <c r="S74" i="7"/>
  <c r="N69" i="7"/>
  <c r="V48" i="7"/>
  <c r="O76" i="7"/>
  <c r="O75" i="7"/>
  <c r="T79" i="7"/>
  <c r="T78" i="7"/>
  <c r="P79" i="7"/>
  <c r="P78" i="7"/>
  <c r="Q76" i="7"/>
  <c r="U75" i="7"/>
  <c r="S75" i="7"/>
  <c r="R75" i="7"/>
  <c r="O77" i="7"/>
  <c r="N70" i="7"/>
  <c r="V49" i="7"/>
  <c r="T80" i="7"/>
  <c r="Q77" i="7"/>
  <c r="P80" i="7"/>
  <c r="O78" i="7"/>
  <c r="P81" i="7"/>
  <c r="T81" i="7"/>
  <c r="S76" i="7"/>
  <c r="R76" i="7"/>
  <c r="N71" i="7"/>
  <c r="V50" i="7"/>
  <c r="B2" i="5"/>
  <c r="Q79" i="7"/>
  <c r="Q78" i="7"/>
  <c r="U77" i="7"/>
  <c r="U76" i="7"/>
  <c r="R77" i="7"/>
  <c r="S77" i="7"/>
  <c r="T82" i="7"/>
  <c r="P82" i="7"/>
  <c r="N72" i="7"/>
  <c r="M56" i="7"/>
  <c r="V51" i="7"/>
  <c r="O80" i="7"/>
  <c r="O79" i="7"/>
  <c r="Q80" i="7"/>
  <c r="U78" i="7"/>
  <c r="S78" i="7"/>
  <c r="R78" i="7"/>
  <c r="P83" i="7"/>
  <c r="T83" i="7"/>
  <c r="O81" i="7"/>
  <c r="M57" i="7"/>
  <c r="N73" i="7"/>
  <c r="V52" i="7"/>
  <c r="Q81" i="7"/>
  <c r="R79" i="7"/>
  <c r="S79" i="7"/>
  <c r="Q82" i="7"/>
  <c r="O82" i="7"/>
  <c r="N74" i="7"/>
  <c r="M58" i="7"/>
  <c r="V53" i="7"/>
  <c r="P85" i="7"/>
  <c r="P84" i="7"/>
  <c r="T85" i="7"/>
  <c r="T84" i="7"/>
  <c r="U79" i="7"/>
  <c r="T86" i="7"/>
  <c r="S80" i="7"/>
  <c r="R80" i="7"/>
  <c r="O83" i="7"/>
  <c r="Q83" i="7"/>
  <c r="M59" i="7"/>
  <c r="V54" i="7"/>
  <c r="P86" i="7"/>
  <c r="U80" i="7"/>
  <c r="N76" i="7"/>
  <c r="N75" i="7"/>
  <c r="T87" i="7"/>
  <c r="S81" i="7"/>
  <c r="R81" i="7"/>
  <c r="N77" i="7"/>
  <c r="M60" i="7"/>
  <c r="V55" i="7"/>
  <c r="P87" i="7"/>
  <c r="Q85" i="7"/>
  <c r="Q84" i="7"/>
  <c r="O85" i="7"/>
  <c r="O84" i="7"/>
  <c r="U81" i="7"/>
  <c r="P88" i="7"/>
  <c r="T88" i="7"/>
  <c r="O86" i="7"/>
  <c r="S82" i="7"/>
  <c r="R82" i="7"/>
  <c r="M61" i="7"/>
  <c r="V56" i="7"/>
  <c r="Q86" i="7"/>
  <c r="U82" i="7"/>
  <c r="N79" i="7"/>
  <c r="N78" i="7"/>
  <c r="T89" i="7"/>
  <c r="P89" i="7"/>
  <c r="Q87" i="7"/>
  <c r="O87" i="7"/>
  <c r="R83" i="7"/>
  <c r="S83" i="7"/>
  <c r="N80" i="7"/>
  <c r="M62" i="7"/>
  <c r="V57" i="7"/>
  <c r="U83" i="7"/>
  <c r="P90" i="7"/>
  <c r="T90" i="7"/>
  <c r="Q88" i="7"/>
  <c r="O88" i="7"/>
  <c r="N81" i="7"/>
  <c r="M63" i="7"/>
  <c r="V58" i="7"/>
  <c r="R85" i="7"/>
  <c r="R84" i="7"/>
  <c r="S85" i="7"/>
  <c r="S84" i="7"/>
  <c r="U84" i="7"/>
  <c r="T91" i="7"/>
  <c r="P91" i="7"/>
  <c r="O89" i="7"/>
  <c r="Q89" i="7"/>
  <c r="N82" i="7"/>
  <c r="M64" i="7"/>
  <c r="V59" i="7"/>
  <c r="R86" i="7"/>
  <c r="U85" i="7"/>
  <c r="S86" i="7"/>
  <c r="P92" i="7"/>
  <c r="T92" i="7"/>
  <c r="O90" i="7"/>
  <c r="Q90" i="7"/>
  <c r="R87" i="7"/>
  <c r="S87" i="7"/>
  <c r="N83" i="7"/>
  <c r="M65" i="7"/>
  <c r="V60" i="7"/>
  <c r="U86" i="7"/>
  <c r="T93" i="7"/>
  <c r="P93" i="7"/>
  <c r="Q91" i="7"/>
  <c r="O91" i="7"/>
  <c r="S88" i="7"/>
  <c r="R88" i="7"/>
  <c r="M66" i="7"/>
  <c r="V61" i="7"/>
  <c r="N85" i="7"/>
  <c r="N84" i="7"/>
  <c r="U87" i="7"/>
  <c r="P94" i="7"/>
  <c r="T94" i="7"/>
  <c r="O92" i="7"/>
  <c r="Q92" i="7"/>
  <c r="R89" i="7"/>
  <c r="S89" i="7"/>
  <c r="N86" i="7"/>
  <c r="M67" i="7"/>
  <c r="V62" i="7"/>
  <c r="U88" i="7"/>
  <c r="T95" i="7"/>
  <c r="P95" i="7"/>
  <c r="Q93" i="7"/>
  <c r="O93" i="7"/>
  <c r="R90" i="7"/>
  <c r="S90" i="7"/>
  <c r="N87" i="7"/>
  <c r="M68" i="7"/>
  <c r="V63" i="7"/>
  <c r="U89" i="7"/>
  <c r="P96" i="7"/>
  <c r="T96" i="7"/>
  <c r="O94" i="7"/>
  <c r="Q94" i="7"/>
  <c r="S91" i="7"/>
  <c r="R91" i="7"/>
  <c r="N88" i="7"/>
  <c r="M69" i="7"/>
  <c r="V64" i="7"/>
  <c r="U90" i="7"/>
  <c r="T97" i="7"/>
  <c r="P97" i="7"/>
  <c r="Q95" i="7"/>
  <c r="O95" i="7"/>
  <c r="S92" i="7"/>
  <c r="R92" i="7"/>
  <c r="N89" i="7"/>
  <c r="M70" i="7"/>
  <c r="V65" i="7"/>
  <c r="U91" i="7"/>
  <c r="P98" i="7"/>
  <c r="T98" i="7"/>
  <c r="O96" i="7"/>
  <c r="Q96" i="7"/>
  <c r="S93" i="7"/>
  <c r="R93" i="7"/>
  <c r="N90" i="7"/>
  <c r="M71" i="7"/>
  <c r="V66" i="7"/>
  <c r="U92" i="7"/>
  <c r="T99" i="7"/>
  <c r="P99" i="7"/>
  <c r="O97" i="7"/>
  <c r="Q97" i="7"/>
  <c r="R94" i="7"/>
  <c r="S94" i="7"/>
  <c r="N91" i="7"/>
  <c r="M72" i="7"/>
  <c r="V67" i="7"/>
  <c r="U93" i="7"/>
  <c r="P100" i="7"/>
  <c r="T100" i="7"/>
  <c r="Q98" i="7"/>
  <c r="O98" i="7"/>
  <c r="S95" i="7"/>
  <c r="R95" i="7"/>
  <c r="N92" i="7"/>
  <c r="M73" i="7"/>
  <c r="V68" i="7"/>
  <c r="U94" i="7"/>
  <c r="T101" i="7"/>
  <c r="P101" i="7"/>
  <c r="Q99" i="7"/>
  <c r="O99" i="7"/>
  <c r="R96" i="7"/>
  <c r="S96" i="7"/>
  <c r="N93" i="7"/>
  <c r="M74" i="7"/>
  <c r="V69" i="7"/>
  <c r="U95" i="7"/>
  <c r="P102" i="7"/>
  <c r="T102" i="7"/>
  <c r="O100" i="7"/>
  <c r="Q100" i="7"/>
  <c r="S97" i="7"/>
  <c r="R97" i="7"/>
  <c r="N94" i="7"/>
  <c r="M75" i="7"/>
  <c r="V70" i="7"/>
  <c r="U96" i="7"/>
  <c r="Q101" i="7"/>
  <c r="O101" i="7"/>
  <c r="R98" i="7"/>
  <c r="S98" i="7"/>
  <c r="N95" i="7"/>
  <c r="M76" i="7"/>
  <c r="V71" i="7"/>
  <c r="P103" i="7"/>
  <c r="T103" i="7"/>
  <c r="U97" i="7"/>
  <c r="O102" i="7"/>
  <c r="Q102" i="7"/>
  <c r="S99" i="7"/>
  <c r="R99" i="7"/>
  <c r="N96" i="7"/>
  <c r="M77" i="7"/>
  <c r="V72" i="7"/>
  <c r="U98" i="7"/>
  <c r="R100" i="7"/>
  <c r="S100" i="7"/>
  <c r="N97" i="7"/>
  <c r="V73" i="7"/>
  <c r="U99" i="7"/>
  <c r="O103" i="7"/>
  <c r="M78" i="7"/>
  <c r="Q103" i="7"/>
  <c r="S101" i="7"/>
  <c r="R101" i="7"/>
  <c r="N98" i="7"/>
  <c r="M79" i="7"/>
  <c r="V74" i="7"/>
  <c r="U100" i="7"/>
  <c r="R102" i="7"/>
  <c r="S102" i="7"/>
  <c r="N99" i="7"/>
  <c r="M80" i="7"/>
  <c r="V75" i="7"/>
  <c r="U101" i="7"/>
  <c r="N100" i="7"/>
  <c r="M81" i="7"/>
  <c r="V76" i="7"/>
  <c r="R103" i="7"/>
  <c r="U102" i="7"/>
  <c r="S103" i="7"/>
  <c r="N101" i="7"/>
  <c r="M82" i="7"/>
  <c r="V77" i="7"/>
  <c r="U103" i="7"/>
  <c r="N102" i="7"/>
  <c r="M83" i="7"/>
  <c r="V78" i="7"/>
  <c r="V79" i="7"/>
  <c r="M84" i="7"/>
  <c r="N103" i="7"/>
  <c r="V80" i="7"/>
  <c r="M85" i="7"/>
  <c r="V81" i="7"/>
  <c r="M86" i="7"/>
  <c r="V82" i="7"/>
  <c r="M87" i="7"/>
  <c r="V83" i="7"/>
  <c r="M88" i="7"/>
  <c r="V84" i="7"/>
  <c r="M89" i="7"/>
  <c r="M90" i="7"/>
  <c r="V85" i="7"/>
  <c r="V86" i="7"/>
  <c r="M91" i="7"/>
  <c r="M92" i="7"/>
  <c r="V87" i="7"/>
  <c r="V88" i="7"/>
  <c r="M93" i="7"/>
  <c r="S2" i="5"/>
  <c r="M94" i="7"/>
  <c r="V89" i="7"/>
  <c r="V90" i="7"/>
  <c r="M95" i="7"/>
  <c r="M96" i="7"/>
  <c r="V91" i="7"/>
  <c r="V92" i="7"/>
  <c r="M97" i="7"/>
  <c r="M98" i="7"/>
  <c r="V93" i="7"/>
  <c r="M99" i="7"/>
  <c r="V94" i="7"/>
  <c r="V95" i="7"/>
  <c r="M100" i="7"/>
  <c r="M101" i="7"/>
  <c r="V96" i="7"/>
  <c r="M102" i="7"/>
  <c r="V97" i="7"/>
  <c r="V98" i="7"/>
  <c r="M103" i="7"/>
  <c r="V99" i="7"/>
  <c r="V100" i="7"/>
  <c r="V101" i="7"/>
  <c r="V102" i="7"/>
  <c r="V10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 ref="M112" authorId="0" shapeId="0" xr:uid="{2954D79E-CBDE-4D84-B1A9-C8D97CFF78E3}">
      <text>
        <r>
          <rPr>
            <b/>
            <sz val="9"/>
            <color indexed="81"/>
            <rFont val="Tahoma"/>
            <family val="2"/>
          </rPr>
          <t>week starting on this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<sst xmlns="http://schemas.openxmlformats.org/spreadsheetml/2006/main" count="473" uniqueCount="177">
  <si>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</si>
  <si>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</si>
  <si>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</si>
  <si>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</si>
  <si>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</si>
  <si>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</si>
  <si>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</si>
  <si>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</si>
  <si>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</si>
  <si>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</si>
  <si>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</si>
  <si>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</si>
  <si>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</si>
  <si>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</si>
  <si>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</si>
  <si>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</si>
  <si>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</si>
  <si>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</si>
  <si>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</si>
  <si>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</si>
  <si>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</si>
  <si>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</si>
  <si>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</si>
  <si>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</si>
  <si>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</si>
  <si>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</si>
  <si>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</si>
  <si>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</si>
  <si>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</si>
  <si>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</si>
  <si>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</si>
  <si>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</si>
  <si>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</si>
  <si>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</si>
  <si>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</si>
  <si>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</si>
  <si>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</si>
  <si>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</si>
  <si>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</si>
  <si>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</si>
  <si>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</si>
  <si>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</si>
  <si>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</si>
  <si>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</si>
  <si>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</si>
  <si>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</si>
  <si>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</si>
  <si>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</si>
  <si>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</si>
  <si>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</si>
  <si>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</si>
  <si>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</si>
  <si>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</si>
  <si>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</si>
  <si>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</si>
  <si>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</si>
  <si>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</si>
  <si>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</si>
  <si>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</si>
  <si>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</si>
  <si>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</si>
  <si>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</si>
  <si>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</si>
  <si>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</si>
  <si>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</si>
  <si>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</si>
  <si>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</si>
  <si>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</si>
  <si>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</si>
  <si>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</si>
  <si>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</si>
  <si>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</si>
  <si>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</si>
  <si>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</si>
  <si>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</si>
  <si>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</si>
  <si>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</si>
  <si>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</si>
  <si>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</si>
  <si>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</si>
  <si>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</si>
  <si>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</si>
  <si>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</si>
  <si>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</si>
  <si>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</si>
  <si>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</si>
  <si>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</si>
  <si>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</si>
  <si>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</si>
  <si>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</si>
  <si>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</si>
  <si>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</si>
  <si>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</si>
  <si>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</si>
  <si>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</si>
  <si>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</si>
  <si>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</si>
  <si>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</si>
  <si>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</si>
  <si>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</si>
  <si>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</si>
  <si>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</si>
  <si>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</si>
  <si>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</si>
  <si>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</si>
  <si>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</si>
  <si>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</si>
  <si>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</si>
  <si>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</si>
  <si>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</si>
  <si>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</si>
  <si>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</si>
  <si>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</si>
  <si>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</si>
  <si>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</si>
  <si>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</si>
  <si>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</si>
  <si>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</si>
  <si>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</si>
  <si>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</si>
  <si>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</si>
  <si>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</si>
  <si>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</si>
  <si>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</si>
  <si>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</si>
  <si>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</si>
  <si>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</si>
  <si>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</si>
  <si>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</si>
  <si>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</si>
  <si>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</si>
  <si>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</si>
  <si>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</si>
  <si>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</si>
  <si>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</si>
  <si>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</si>
  <si>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</si>
  <si>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</si>
  <si>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</si>
  <si>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</si>
  <si>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</si>
  <si>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</si>
  <si>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</si>
  <si>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</si>
  <si>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</si>
  <si>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</si>
  <si>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</si>
  <si>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</si>
  <si>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</si>
  <si>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</si>
  <si>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</si>
  <si>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</si>
  <si>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</si>
  <si>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</si>
  <si>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</si>
  <si>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</si>
  <si>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</si>
  <si>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</si>
  <si>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</si>
  <si>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</si>
  <si>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</si>
  <si>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</si>
  <si>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</si>
  <si>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</si>
  <si>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</si>
  <si>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</si>
  <si>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</si>
  <si>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</si>
  <si>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</si>
  <si>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</si>
  <si>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</si>
  <si>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26-Dec-21 - 1-Jan-22</t>
  </si>
  <si>
    <t>NATURAL 0+ YRS</t>
  </si>
  <si>
    <t>29 Dec 2019 - 4 Jun 2022</t>
  </si>
  <si>
    <t xml:space="preserve">3 May 2020 - 4 Jun 2022 </t>
  </si>
  <si>
    <t>3 May 2020 - 4 Jun 2022</t>
  </si>
  <si>
    <t xml:space="preserve">3 May 2020 - 4 Jun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</si>
</sst>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8">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15" fontId="13" fillId="0" borderId="16" xfId="0" applyNumberFormat="1" applyFont="1" applyBorder="1" applyAlignment="1">
      <alignment horizontal="right"/>
    </xf>
    <xf numFmtId="15" fontId="13" fillId="0" borderId="18" xfId="0" applyNumberFormat="1" applyFont="1" applyBorder="1" applyAlignment="1">
      <alignment horizontal="right"/>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183735</xdr:colOff>
      <xdr:row>0</xdr:row>
      <xdr:rowOff>0</xdr:rowOff>
    </xdr:from>
    <xdr:to>
      <xdr:col>9</xdr:col>
      <xdr:colOff>373879</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3735"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29 May - 4 june</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2022</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22)</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7 June 2022</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0698" y="7201330"/>
          <a:ext cx="4353759" cy="1041998"/>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heetViews>
  <sheetFormatPr defaultRowHeight="14.5" x14ac:dyDescent="0.35"/>
  <cols>
    <col min="9" max="9" width="9.453125" customWidth="1"/>
  </cols>
  <sheetData>
    <row r="1" spans="1:9" ht="21" customHeight="1" x14ac:dyDescent="0.35">
      <c r="A1" s="9"/>
      <c r="B1" s="10"/>
      <c r="C1" s="10"/>
      <c r="D1" s="10"/>
      <c r="E1" s="10"/>
      <c r="F1" s="10"/>
      <c r="G1" s="10"/>
      <c r="H1" s="10"/>
      <c r="I1" s="10"/>
    </row>
    <row r="2" spans="1:9" x14ac:dyDescent="0.35">
      <c r="A2" s="10"/>
      <c r="B2" s="10"/>
      <c r="C2" s="10"/>
      <c r="D2" s="10"/>
      <c r="E2" s="10"/>
      <c r="F2" s="10"/>
      <c r="G2" s="10"/>
      <c r="H2" s="10"/>
      <c r="I2" s="10"/>
    </row>
    <row r="3" spans="1:9" x14ac:dyDescent="0.35">
      <c r="A3" s="10"/>
      <c r="B3" s="10"/>
      <c r="C3" s="10"/>
      <c r="D3" s="10"/>
      <c r="E3" s="10"/>
      <c r="F3" s="10"/>
      <c r="G3" s="10"/>
      <c r="H3" s="10"/>
      <c r="I3" s="10"/>
    </row>
    <row r="4" spans="1:9" x14ac:dyDescent="0.35">
      <c r="A4" s="10"/>
      <c r="B4" s="10"/>
      <c r="C4" s="10"/>
      <c r="D4" s="10"/>
      <c r="E4" s="10"/>
      <c r="F4" s="10"/>
      <c r="G4" s="10"/>
      <c r="H4" s="10"/>
      <c r="I4" s="10"/>
    </row>
    <row r="5" spans="1:9" x14ac:dyDescent="0.35">
      <c r="A5" s="10"/>
      <c r="B5" s="10"/>
      <c r="C5" s="10"/>
      <c r="D5" s="10"/>
      <c r="E5" s="10"/>
      <c r="F5" s="10"/>
      <c r="G5" s="10"/>
      <c r="H5" s="10"/>
      <c r="I5" s="10"/>
    </row>
    <row r="6" spans="1:9" x14ac:dyDescent="0.35">
      <c r="A6" s="10"/>
      <c r="B6" s="10"/>
      <c r="C6" s="10"/>
      <c r="D6" s="10"/>
      <c r="E6" s="10"/>
      <c r="F6" s="10"/>
      <c r="G6" s="10"/>
      <c r="H6" s="10"/>
      <c r="I6" s="10"/>
    </row>
    <row r="7" spans="1:9" x14ac:dyDescent="0.35">
      <c r="A7" s="10"/>
      <c r="B7" s="10"/>
      <c r="C7" s="10"/>
      <c r="D7" s="10"/>
      <c r="E7" s="10"/>
      <c r="F7" s="10"/>
      <c r="G7" s="10"/>
      <c r="H7" s="10"/>
      <c r="I7" s="10"/>
    </row>
    <row r="8" spans="1:9" x14ac:dyDescent="0.35">
      <c r="A8" s="10"/>
      <c r="B8" s="10"/>
      <c r="C8" s="10"/>
      <c r="D8" s="10"/>
      <c r="E8" s="10"/>
      <c r="F8" s="10"/>
      <c r="G8" s="10"/>
      <c r="H8" s="10"/>
      <c r="I8" s="10"/>
    </row>
    <row r="9" spans="1:9" x14ac:dyDescent="0.35">
      <c r="A9" s="10"/>
      <c r="B9" s="10"/>
      <c r="C9" s="10"/>
      <c r="D9" s="10"/>
      <c r="E9" s="10"/>
      <c r="F9" s="10"/>
      <c r="G9" s="10"/>
      <c r="H9" s="10"/>
      <c r="I9" s="10"/>
    </row>
    <row r="10" spans="1:9" x14ac:dyDescent="0.35">
      <c r="A10" s="10"/>
      <c r="B10" s="10"/>
      <c r="C10" s="10"/>
      <c r="D10" s="10"/>
      <c r="E10" s="10"/>
      <c r="F10" s="10"/>
      <c r="G10" s="10"/>
      <c r="H10" s="10"/>
      <c r="I10" s="10"/>
    </row>
    <row r="11" spans="1:9" x14ac:dyDescent="0.35">
      <c r="A11" s="10"/>
      <c r="B11" s="10"/>
      <c r="C11" s="10"/>
      <c r="D11" s="10"/>
      <c r="E11" s="10"/>
      <c r="F11" s="10"/>
      <c r="G11" s="10"/>
      <c r="H11" s="10"/>
      <c r="I11" s="10"/>
    </row>
    <row r="12" spans="1:9" x14ac:dyDescent="0.35">
      <c r="A12" s="10"/>
      <c r="B12" s="10"/>
      <c r="C12" s="10"/>
      <c r="D12" s="10"/>
      <c r="E12" s="10"/>
      <c r="F12" s="10"/>
      <c r="G12" s="10"/>
      <c r="H12" s="10"/>
      <c r="I12" s="10"/>
    </row>
    <row r="13" spans="1:9" x14ac:dyDescent="0.35">
      <c r="A13" s="10"/>
      <c r="B13" s="10"/>
      <c r="C13" s="10"/>
      <c r="D13" s="10"/>
      <c r="E13" s="10"/>
      <c r="F13" s="10"/>
      <c r="G13" s="10"/>
      <c r="H13" s="10"/>
      <c r="I13" s="10"/>
    </row>
    <row r="14" spans="1:9" x14ac:dyDescent="0.35">
      <c r="A14" s="10"/>
      <c r="B14" s="10"/>
      <c r="C14" s="10"/>
      <c r="D14" s="10"/>
      <c r="E14" s="10"/>
      <c r="F14" s="10"/>
      <c r="G14" s="10"/>
      <c r="H14" s="10"/>
      <c r="I14" s="10"/>
    </row>
    <row r="15" spans="1:9" x14ac:dyDescent="0.35">
      <c r="A15" s="10"/>
      <c r="B15" s="10"/>
      <c r="C15" s="10"/>
      <c r="D15" s="10"/>
      <c r="E15" s="10"/>
      <c r="F15" s="10"/>
      <c r="G15" s="10"/>
      <c r="H15" s="10"/>
      <c r="I15" s="10"/>
    </row>
    <row r="16" spans="1:9" x14ac:dyDescent="0.35">
      <c r="A16" s="10"/>
      <c r="B16" s="10"/>
      <c r="C16" s="10"/>
      <c r="D16" s="10"/>
      <c r="E16" s="10"/>
      <c r="F16" s="10"/>
      <c r="G16" s="10"/>
      <c r="H16" s="10"/>
      <c r="I16" s="10"/>
    </row>
    <row r="17" spans="1:9" x14ac:dyDescent="0.35">
      <c r="A17" s="10"/>
      <c r="B17" s="10"/>
      <c r="C17" s="10"/>
      <c r="D17" s="10"/>
      <c r="E17" s="10"/>
      <c r="F17" s="10"/>
      <c r="G17" s="10"/>
      <c r="H17" s="10"/>
      <c r="I17" s="10"/>
    </row>
    <row r="18" spans="1:9" x14ac:dyDescent="0.35">
      <c r="A18" s="10"/>
      <c r="B18" s="10"/>
      <c r="C18" s="10"/>
      <c r="D18" s="10"/>
      <c r="E18" s="10"/>
      <c r="F18" s="10"/>
      <c r="G18" s="10"/>
      <c r="H18" s="10"/>
      <c r="I18" s="10"/>
    </row>
    <row r="19" spans="1:9" x14ac:dyDescent="0.35">
      <c r="A19" s="10"/>
      <c r="B19" s="10"/>
      <c r="C19" s="10"/>
      <c r="D19" s="10"/>
      <c r="E19" s="10"/>
      <c r="F19" s="10"/>
      <c r="G19" s="10"/>
      <c r="H19" s="10"/>
      <c r="I19" s="10"/>
    </row>
    <row r="20" spans="1:9" x14ac:dyDescent="0.35">
      <c r="A20" s="10"/>
      <c r="B20" s="10"/>
      <c r="C20" s="10"/>
      <c r="D20" s="10"/>
      <c r="E20" s="10"/>
      <c r="F20" s="10"/>
      <c r="G20" s="10"/>
      <c r="H20" s="10"/>
      <c r="I20" s="10"/>
    </row>
    <row r="21" spans="1:9" x14ac:dyDescent="0.35">
      <c r="A21" s="10"/>
      <c r="B21" s="10"/>
      <c r="C21" s="10"/>
      <c r="D21" s="10"/>
      <c r="E21" s="10"/>
      <c r="F21" s="10"/>
      <c r="G21" s="10"/>
      <c r="H21" s="10"/>
      <c r="I21" s="10"/>
    </row>
    <row r="22" spans="1:9" x14ac:dyDescent="0.35">
      <c r="A22" s="10"/>
      <c r="B22" s="10"/>
      <c r="C22" s="10"/>
      <c r="D22" s="10"/>
      <c r="E22" s="10"/>
      <c r="F22" s="10"/>
      <c r="G22" s="10"/>
      <c r="H22" s="10"/>
      <c r="I22" s="10"/>
    </row>
    <row r="23" spans="1:9" x14ac:dyDescent="0.35">
      <c r="A23" s="10"/>
      <c r="B23" s="10"/>
      <c r="C23" s="10"/>
      <c r="D23" s="10"/>
      <c r="E23" s="10"/>
      <c r="F23" s="10"/>
      <c r="G23" s="10"/>
      <c r="H23" s="10"/>
      <c r="I23" s="10"/>
    </row>
    <row r="24" spans="1:9" x14ac:dyDescent="0.35">
      <c r="A24" s="10"/>
      <c r="B24" s="10"/>
      <c r="C24" s="10"/>
      <c r="D24" s="10"/>
      <c r="E24" s="10"/>
      <c r="F24" s="10"/>
      <c r="G24" s="10"/>
      <c r="H24" s="10"/>
      <c r="I24" s="10"/>
    </row>
    <row r="25" spans="1:9" x14ac:dyDescent="0.35">
      <c r="A25" s="10"/>
      <c r="B25" s="10"/>
      <c r="C25" s="10"/>
      <c r="D25" s="10"/>
      <c r="E25" s="10"/>
      <c r="F25" s="10"/>
      <c r="G25" s="10"/>
      <c r="H25" s="10"/>
      <c r="I25" s="10"/>
    </row>
    <row r="26" spans="1:9" x14ac:dyDescent="0.35">
      <c r="A26" s="10"/>
      <c r="B26" s="10"/>
      <c r="C26" s="10"/>
      <c r="D26" s="10"/>
      <c r="E26" s="10"/>
      <c r="F26" s="10"/>
      <c r="G26" s="10"/>
      <c r="H26" s="10"/>
      <c r="I26" s="10"/>
    </row>
    <row r="27" spans="1:9" x14ac:dyDescent="0.35">
      <c r="A27" s="10"/>
      <c r="B27" s="10"/>
      <c r="C27" s="10"/>
      <c r="D27" s="10"/>
      <c r="E27" s="10"/>
      <c r="F27" s="10"/>
      <c r="G27" s="10"/>
      <c r="H27" s="10"/>
      <c r="I27" s="10"/>
    </row>
    <row r="28" spans="1:9" x14ac:dyDescent="0.35">
      <c r="A28" s="10"/>
      <c r="B28" s="10"/>
      <c r="C28" s="10"/>
      <c r="D28" s="10"/>
      <c r="E28" s="10"/>
      <c r="F28" s="10"/>
      <c r="G28" s="10"/>
      <c r="H28" s="10"/>
      <c r="I28" s="10"/>
    </row>
    <row r="29" spans="1:9" x14ac:dyDescent="0.35">
      <c r="A29" s="10"/>
      <c r="B29" s="10"/>
      <c r="C29" s="10"/>
      <c r="D29" s="10"/>
      <c r="E29" s="10"/>
      <c r="F29" s="10"/>
      <c r="G29" s="10"/>
      <c r="H29" s="10"/>
      <c r="I29" s="10"/>
    </row>
    <row r="30" spans="1:9" x14ac:dyDescent="0.35">
      <c r="A30" s="10"/>
      <c r="B30" s="10"/>
      <c r="C30" s="10"/>
      <c r="D30" s="10"/>
      <c r="E30" s="10"/>
      <c r="F30" s="10"/>
      <c r="G30" s="10"/>
      <c r="H30" s="10"/>
      <c r="I30" s="10"/>
    </row>
    <row r="31" spans="1:9" x14ac:dyDescent="0.35">
      <c r="A31" s="10"/>
      <c r="B31" s="10"/>
      <c r="C31" s="10"/>
      <c r="D31" s="10"/>
      <c r="E31" s="10"/>
      <c r="F31" s="10"/>
      <c r="G31" s="10"/>
      <c r="H31" s="10"/>
      <c r="I31" s="10"/>
    </row>
    <row r="32" spans="1:9" x14ac:dyDescent="0.35">
      <c r="A32" s="10"/>
      <c r="B32" s="10"/>
      <c r="C32" s="10"/>
      <c r="D32" s="10"/>
      <c r="E32" s="10"/>
      <c r="F32" s="10"/>
      <c r="G32" s="10"/>
      <c r="H32" s="10"/>
      <c r="I32" s="10"/>
    </row>
    <row r="33" spans="1:10" x14ac:dyDescent="0.35">
      <c r="A33" s="10"/>
      <c r="B33" s="10"/>
      <c r="C33" s="10"/>
      <c r="D33" s="10"/>
      <c r="E33" s="10"/>
      <c r="F33" s="10"/>
      <c r="G33" s="10"/>
      <c r="H33" s="10"/>
      <c r="I33" s="10"/>
    </row>
    <row r="34" spans="1:10" x14ac:dyDescent="0.35">
      <c r="A34" s="10"/>
      <c r="B34" s="10"/>
      <c r="C34" s="10"/>
      <c r="D34" s="10"/>
      <c r="E34" s="10"/>
      <c r="F34" s="10"/>
      <c r="G34" s="10"/>
      <c r="H34" s="10"/>
      <c r="I34" s="10"/>
    </row>
    <row r="35" spans="1:10" x14ac:dyDescent="0.35">
      <c r="A35" s="10"/>
      <c r="B35" s="10"/>
      <c r="C35" s="10"/>
      <c r="D35" s="10"/>
      <c r="E35" s="10"/>
      <c r="F35" s="10"/>
      <c r="G35" s="10"/>
      <c r="H35" s="10"/>
      <c r="I35" s="10"/>
    </row>
    <row r="36" spans="1:10" x14ac:dyDescent="0.35">
      <c r="A36" s="10"/>
      <c r="B36" s="10"/>
      <c r="C36" s="10"/>
      <c r="D36" s="10"/>
      <c r="E36" s="10"/>
      <c r="F36" s="10"/>
      <c r="G36" s="10"/>
      <c r="H36" s="10"/>
      <c r="I36" s="10"/>
    </row>
    <row r="37" spans="1:10" x14ac:dyDescent="0.35">
      <c r="A37" s="10"/>
      <c r="B37" s="10"/>
      <c r="C37" s="10"/>
      <c r="D37" s="10"/>
      <c r="E37" s="10"/>
      <c r="F37" s="10"/>
      <c r="G37" s="10"/>
      <c r="H37" s="10"/>
      <c r="I37" s="10"/>
    </row>
    <row r="38" spans="1:10" x14ac:dyDescent="0.35">
      <c r="A38" s="11"/>
      <c r="B38" s="11"/>
      <c r="C38" s="11"/>
      <c r="D38" s="11"/>
      <c r="E38" s="11"/>
      <c r="F38" s="11"/>
      <c r="G38" s="11"/>
      <c r="H38" s="11"/>
      <c r="I38" s="11"/>
      <c r="J38" s="12"/>
    </row>
    <row r="39" spans="1:10" x14ac:dyDescent="0.35">
      <c r="A39" s="11"/>
      <c r="B39" s="11"/>
      <c r="C39" s="11"/>
      <c r="D39" s="11"/>
      <c r="E39" s="11"/>
      <c r="F39" s="11"/>
      <c r="G39" s="11"/>
      <c r="H39" s="11"/>
      <c r="I39" s="11"/>
      <c r="J39" s="12"/>
    </row>
    <row r="40" spans="1:10" x14ac:dyDescent="0.35">
      <c r="A40" s="11"/>
      <c r="B40" s="11"/>
      <c r="C40" s="11"/>
      <c r="D40" s="11"/>
      <c r="E40" s="11"/>
      <c r="F40" s="11"/>
      <c r="G40" s="11"/>
      <c r="H40" s="11"/>
      <c r="I40" s="11"/>
      <c r="J40" s="12"/>
    </row>
    <row r="41" spans="1:10" x14ac:dyDescent="0.35">
      <c r="A41" s="11"/>
      <c r="B41" s="11"/>
      <c r="C41" s="11"/>
      <c r="D41" s="11"/>
      <c r="E41" s="11"/>
      <c r="F41" s="11"/>
      <c r="G41" s="11"/>
      <c r="H41" s="11"/>
      <c r="I41" s="11"/>
      <c r="J41" s="12"/>
    </row>
    <row r="42" spans="1:10" x14ac:dyDescent="0.35">
      <c r="A42" s="11"/>
      <c r="B42" s="11"/>
      <c r="C42" s="11"/>
      <c r="D42" s="11"/>
      <c r="E42" s="11"/>
      <c r="F42" s="11"/>
      <c r="G42" s="11"/>
      <c r="H42" s="11"/>
      <c r="I42" s="11"/>
      <c r="J42" s="12"/>
    </row>
    <row r="43" spans="1:10" x14ac:dyDescent="0.35">
      <c r="A43" s="11"/>
      <c r="B43" s="11"/>
      <c r="C43" s="11"/>
      <c r="D43" s="11"/>
      <c r="E43" s="11"/>
      <c r="F43" s="11"/>
      <c r="G43" s="11"/>
      <c r="H43" s="11"/>
      <c r="I43" s="11"/>
      <c r="J43" s="12"/>
    </row>
    <row r="44" spans="1:10" x14ac:dyDescent="0.35">
      <c r="A44" s="11"/>
      <c r="B44" s="11"/>
      <c r="C44" s="11"/>
      <c r="D44" s="11"/>
      <c r="E44" s="11"/>
      <c r="F44" s="11"/>
      <c r="G44" s="11"/>
      <c r="H44" s="11"/>
      <c r="I44" s="11"/>
      <c r="J44" s="12"/>
    </row>
    <row r="45" spans="1:10" ht="15" thickBot="1" x14ac:dyDescent="0.4">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62"/>
  <sheetViews>
    <sheetView workbookViewId="0">
      <selection sqref="A1:B2"/>
    </sheetView>
  </sheetViews>
  <sheetFormatPr defaultRowHeight="14.5" x14ac:dyDescent="0.35"/>
  <cols>
    <col min="1" max="1" width="3.453125" customWidth="1"/>
    <col min="2" max="2" width="16.81640625" customWidth="1"/>
    <col min="3" max="3" width="11.453125" customWidth="1"/>
    <col min="4" max="4" width="10.90625" customWidth="1"/>
    <col min="5" max="5" width="11.08984375" customWidth="1"/>
  </cols>
  <sheetData>
    <row r="1" spans="1:6" ht="24.65" customHeight="1" x14ac:dyDescent="0.35">
      <c r="A1" s="95" t="s">
        <v>23</v>
      </c>
      <c r="B1" s="96"/>
      <c r="C1" s="92" t="s">
        <v>160</v>
      </c>
      <c r="D1" s="93"/>
      <c r="E1" s="94"/>
    </row>
    <row r="2" spans="1:6" ht="14.4" customHeight="1" x14ac:dyDescent="0.35">
      <c r="A2" s="97"/>
      <c r="B2" s="98"/>
      <c r="C2" s="8" t="s">
        <v>19</v>
      </c>
      <c r="D2" s="8" t="s">
        <v>20</v>
      </c>
      <c r="E2" s="8" t="s">
        <v>21</v>
      </c>
    </row>
    <row r="3" spans="1:6" x14ac:dyDescent="0.35">
      <c r="A3" s="3">
        <v>1</v>
      </c>
      <c r="B3" s="4">
        <v>43828</v>
      </c>
      <c r="C3" s="5">
        <v>10455.839218992032</v>
      </c>
      <c r="D3" s="5">
        <v>9086.892258722055</v>
      </c>
      <c r="E3" s="5">
        <v>1368.9469602699774</v>
      </c>
      <c r="F3" s="1"/>
    </row>
    <row r="4" spans="1:6" x14ac:dyDescent="0.35">
      <c r="A4" s="3">
        <v>2</v>
      </c>
      <c r="B4" s="4">
        <v>43835</v>
      </c>
      <c r="C4" s="5">
        <v>9677.8350331048205</v>
      </c>
      <c r="D4" s="5">
        <v>8805.5066850685507</v>
      </c>
      <c r="E4" s="5">
        <v>872.32834803626906</v>
      </c>
      <c r="F4" s="1"/>
    </row>
    <row r="5" spans="1:6" x14ac:dyDescent="0.35">
      <c r="A5" s="3">
        <v>3</v>
      </c>
      <c r="B5" s="4">
        <v>43842</v>
      </c>
      <c r="C5" s="5">
        <v>9254.1933788698752</v>
      </c>
      <c r="D5" s="5">
        <v>8451.9450439224147</v>
      </c>
      <c r="E5" s="5">
        <v>802.24833494746099</v>
      </c>
      <c r="F5" s="1"/>
    </row>
    <row r="6" spans="1:6" x14ac:dyDescent="0.35">
      <c r="A6" s="3">
        <v>4</v>
      </c>
      <c r="B6" s="4">
        <v>43849</v>
      </c>
      <c r="C6" s="5">
        <v>8625.9681792805113</v>
      </c>
      <c r="D6" s="5">
        <v>7786.6073502519721</v>
      </c>
      <c r="E6" s="5">
        <v>839.360829028539</v>
      </c>
      <c r="F6" s="1"/>
    </row>
    <row r="7" spans="1:6" x14ac:dyDescent="0.35">
      <c r="A7" s="3">
        <v>5</v>
      </c>
      <c r="B7" s="4">
        <v>43856</v>
      </c>
      <c r="C7" s="5">
        <v>9416.7764456179993</v>
      </c>
      <c r="D7" s="5">
        <v>8413.9259944969399</v>
      </c>
      <c r="E7" s="5">
        <v>1002.8504511210599</v>
      </c>
      <c r="F7" s="1"/>
    </row>
    <row r="8" spans="1:6" x14ac:dyDescent="0.35">
      <c r="A8" s="3">
        <v>6</v>
      </c>
      <c r="B8" s="4">
        <v>43863</v>
      </c>
      <c r="C8" s="5">
        <v>10094.564441441766</v>
      </c>
      <c r="D8" s="5">
        <v>8988.1640697332841</v>
      </c>
      <c r="E8" s="5">
        <v>1106.4003717084804</v>
      </c>
      <c r="F8" s="1"/>
    </row>
    <row r="9" spans="1:6" x14ac:dyDescent="0.35">
      <c r="A9" s="3">
        <v>7</v>
      </c>
      <c r="B9" s="4">
        <v>43870</v>
      </c>
      <c r="C9" s="5">
        <v>9279.4180988329681</v>
      </c>
      <c r="D9" s="5">
        <v>8324.0626060780414</v>
      </c>
      <c r="E9" s="5">
        <v>955.35549275492667</v>
      </c>
      <c r="F9" s="1"/>
    </row>
    <row r="10" spans="1:6" x14ac:dyDescent="0.35">
      <c r="A10" s="3">
        <v>8</v>
      </c>
      <c r="B10" s="4">
        <v>43877</v>
      </c>
      <c r="C10" s="5">
        <v>9312.03294938008</v>
      </c>
      <c r="D10" s="5">
        <v>8361.3143419244043</v>
      </c>
      <c r="E10" s="5">
        <v>950.7186074556771</v>
      </c>
      <c r="F10" s="1"/>
    </row>
    <row r="11" spans="1:6" x14ac:dyDescent="0.35">
      <c r="A11" s="3">
        <v>9</v>
      </c>
      <c r="B11" s="4">
        <v>43884</v>
      </c>
      <c r="C11" s="5">
        <v>9019.4256597888834</v>
      </c>
      <c r="D11" s="5">
        <v>8072.5164937999034</v>
      </c>
      <c r="E11" s="5">
        <v>946.90916598897911</v>
      </c>
      <c r="F11" s="1"/>
    </row>
    <row r="12" spans="1:6" x14ac:dyDescent="0.35">
      <c r="A12" s="3">
        <v>10</v>
      </c>
      <c r="B12" s="4">
        <v>43891</v>
      </c>
      <c r="C12" s="5">
        <v>9836.9020450403241</v>
      </c>
      <c r="D12" s="5">
        <v>8585.6475721003917</v>
      </c>
      <c r="E12" s="5">
        <v>1251.2544729399315</v>
      </c>
      <c r="F12" s="1"/>
    </row>
    <row r="13" spans="1:6" x14ac:dyDescent="0.35">
      <c r="A13" s="3">
        <v>11</v>
      </c>
      <c r="B13" s="4">
        <v>43898</v>
      </c>
      <c r="C13" s="5">
        <v>9397.9655017794175</v>
      </c>
      <c r="D13" s="5">
        <v>8393.2105048436533</v>
      </c>
      <c r="E13" s="5">
        <v>1004.7549969357643</v>
      </c>
      <c r="F13" s="1"/>
    </row>
    <row r="14" spans="1:6" x14ac:dyDescent="0.35">
      <c r="A14" s="3">
        <v>12</v>
      </c>
      <c r="B14" s="4">
        <v>43905</v>
      </c>
      <c r="C14" s="5">
        <v>9117.5610266732037</v>
      </c>
      <c r="D14" s="5">
        <v>8185.7108552144146</v>
      </c>
      <c r="E14" s="5">
        <v>931.85017145878965</v>
      </c>
      <c r="F14" s="1"/>
    </row>
    <row r="15" spans="1:6" x14ac:dyDescent="0.35">
      <c r="A15" s="3">
        <v>13</v>
      </c>
      <c r="B15" s="4">
        <v>43912</v>
      </c>
      <c r="C15" s="5">
        <v>9043.43012231582</v>
      </c>
      <c r="D15" s="5">
        <v>8236.0344600703447</v>
      </c>
      <c r="E15" s="5">
        <v>807.39566224547502</v>
      </c>
      <c r="F15" s="1"/>
    </row>
    <row r="16" spans="1:6" x14ac:dyDescent="0.35">
      <c r="A16" s="3">
        <v>14</v>
      </c>
      <c r="B16" s="4">
        <v>43919</v>
      </c>
      <c r="C16" s="5">
        <v>8771.5610179054165</v>
      </c>
      <c r="D16" s="5">
        <v>8238.7867456458516</v>
      </c>
      <c r="E16" s="5">
        <v>532.77427225956365</v>
      </c>
      <c r="F16" s="1"/>
    </row>
    <row r="17" spans="1:5" x14ac:dyDescent="0.35">
      <c r="A17" s="3">
        <v>15</v>
      </c>
      <c r="B17" s="4">
        <v>43926</v>
      </c>
      <c r="C17" s="5">
        <v>8763.9444629123263</v>
      </c>
      <c r="D17" s="5">
        <v>8288.0885934655107</v>
      </c>
      <c r="E17" s="5">
        <v>475.85586944681648</v>
      </c>
    </row>
    <row r="18" spans="1:5" x14ac:dyDescent="0.35">
      <c r="A18" s="3">
        <v>16</v>
      </c>
      <c r="B18" s="4">
        <v>43933</v>
      </c>
      <c r="C18" s="5">
        <v>8616.8810384267763</v>
      </c>
      <c r="D18" s="5">
        <v>8123.9203750563966</v>
      </c>
      <c r="E18" s="5">
        <v>492.96066337037951</v>
      </c>
    </row>
    <row r="19" spans="1:5" x14ac:dyDescent="0.35">
      <c r="A19" s="3">
        <v>17</v>
      </c>
      <c r="B19" s="4">
        <v>43940</v>
      </c>
      <c r="C19" s="5">
        <v>8429.4928848822528</v>
      </c>
      <c r="D19" s="5">
        <v>7936.7779268333497</v>
      </c>
      <c r="E19" s="5">
        <v>492.71495804890259</v>
      </c>
    </row>
    <row r="20" spans="1:5" x14ac:dyDescent="0.35">
      <c r="A20" s="3">
        <v>18</v>
      </c>
      <c r="B20" s="4">
        <v>43947</v>
      </c>
      <c r="C20" s="5">
        <v>8479.9726616716871</v>
      </c>
      <c r="D20" s="5">
        <v>7998.4463747847531</v>
      </c>
      <c r="E20" s="5">
        <v>481.5262868869346</v>
      </c>
    </row>
    <row r="21" spans="1:5" x14ac:dyDescent="0.35">
      <c r="A21" s="3">
        <v>19</v>
      </c>
      <c r="B21" s="4">
        <v>43954</v>
      </c>
      <c r="C21" s="5">
        <v>8938.5414715053266</v>
      </c>
      <c r="D21" s="5">
        <v>8339.5675724857538</v>
      </c>
      <c r="E21" s="5">
        <v>598.97389901957388</v>
      </c>
    </row>
    <row r="22" spans="1:5" x14ac:dyDescent="0.35">
      <c r="A22" s="3">
        <v>20</v>
      </c>
      <c r="B22" s="4">
        <v>43961</v>
      </c>
      <c r="C22" s="5">
        <v>9068.796987468173</v>
      </c>
      <c r="D22" s="5">
        <v>8476.9508608495616</v>
      </c>
      <c r="E22" s="5">
        <v>591.84612661861036</v>
      </c>
    </row>
    <row r="23" spans="1:5" x14ac:dyDescent="0.35">
      <c r="A23" s="3">
        <v>21</v>
      </c>
      <c r="B23" s="4">
        <v>43968</v>
      </c>
      <c r="C23" s="5">
        <v>9275.6714621925676</v>
      </c>
      <c r="D23" s="5">
        <v>8622.6579684912358</v>
      </c>
      <c r="E23" s="5">
        <v>653.01349370133198</v>
      </c>
    </row>
    <row r="24" spans="1:5" x14ac:dyDescent="0.35">
      <c r="A24" s="3">
        <v>22</v>
      </c>
      <c r="B24" s="4">
        <v>43975</v>
      </c>
      <c r="C24" s="5">
        <v>9817.0431624178618</v>
      </c>
      <c r="D24" s="5">
        <v>9169.2882435633292</v>
      </c>
      <c r="E24" s="5">
        <v>647.75491885453221</v>
      </c>
    </row>
    <row r="25" spans="1:5" x14ac:dyDescent="0.35">
      <c r="A25" s="3">
        <v>23</v>
      </c>
      <c r="B25" s="4">
        <v>43982</v>
      </c>
      <c r="C25" s="5">
        <v>10508.989797183009</v>
      </c>
      <c r="D25" s="5">
        <v>9405.2110491833082</v>
      </c>
      <c r="E25" s="5">
        <v>1103.778747999701</v>
      </c>
    </row>
    <row r="26" spans="1:5" x14ac:dyDescent="0.35">
      <c r="A26" s="3">
        <v>24</v>
      </c>
      <c r="B26" s="4">
        <v>43989</v>
      </c>
      <c r="C26" s="5">
        <v>11006.769373516157</v>
      </c>
      <c r="D26" s="5">
        <v>10019.309024012724</v>
      </c>
      <c r="E26" s="5">
        <v>987.46034950343233</v>
      </c>
    </row>
    <row r="27" spans="1:5" x14ac:dyDescent="0.35">
      <c r="A27" s="3">
        <v>25</v>
      </c>
      <c r="B27" s="4">
        <v>43996</v>
      </c>
      <c r="C27" s="5">
        <v>12397.156953163778</v>
      </c>
      <c r="D27" s="5">
        <v>11441.639213263366</v>
      </c>
      <c r="E27" s="5">
        <v>955.51773990041102</v>
      </c>
    </row>
    <row r="28" spans="1:5" x14ac:dyDescent="0.35">
      <c r="A28" s="3">
        <v>26</v>
      </c>
      <c r="B28" s="4">
        <v>44003</v>
      </c>
      <c r="C28" s="5">
        <v>12987.787330707391</v>
      </c>
      <c r="D28" s="5">
        <v>12014.120105384045</v>
      </c>
      <c r="E28" s="5">
        <v>973.66722532334688</v>
      </c>
    </row>
    <row r="29" spans="1:5" x14ac:dyDescent="0.35">
      <c r="A29" s="3">
        <v>27</v>
      </c>
      <c r="B29" s="4">
        <v>44010</v>
      </c>
      <c r="C29" s="5">
        <v>13963.414193913906</v>
      </c>
      <c r="D29" s="5">
        <v>12986.146829226331</v>
      </c>
      <c r="E29" s="5">
        <v>977.26736468757485</v>
      </c>
    </row>
    <row r="30" spans="1:5" x14ac:dyDescent="0.35">
      <c r="A30" s="3">
        <v>28</v>
      </c>
      <c r="B30" s="4">
        <v>44017</v>
      </c>
      <c r="C30" s="5">
        <v>15240.787936970853</v>
      </c>
      <c r="D30" s="5">
        <v>14294.785110953952</v>
      </c>
      <c r="E30" s="5">
        <v>946.00282601690151</v>
      </c>
    </row>
    <row r="31" spans="1:5" x14ac:dyDescent="0.35">
      <c r="A31" s="3">
        <v>29</v>
      </c>
      <c r="B31" s="4">
        <v>44024</v>
      </c>
      <c r="C31" s="5">
        <v>16709.423420956904</v>
      </c>
      <c r="D31" s="5">
        <v>15865.184177605459</v>
      </c>
      <c r="E31" s="5">
        <v>844.239243351445</v>
      </c>
    </row>
    <row r="32" spans="1:5" x14ac:dyDescent="0.35">
      <c r="A32" s="3">
        <v>30</v>
      </c>
      <c r="B32" s="4">
        <v>44031</v>
      </c>
      <c r="C32" s="5">
        <v>16558.85535655672</v>
      </c>
      <c r="D32" s="5">
        <v>15763.532552190049</v>
      </c>
      <c r="E32" s="5">
        <v>795.32280436667031</v>
      </c>
    </row>
    <row r="33" spans="1:5" x14ac:dyDescent="0.35">
      <c r="A33" s="3">
        <v>31</v>
      </c>
      <c r="B33" s="4">
        <v>44038</v>
      </c>
      <c r="C33" s="5">
        <v>15634.84536485247</v>
      </c>
      <c r="D33" s="5">
        <v>14826.378054299472</v>
      </c>
      <c r="E33" s="5">
        <v>808.46731055299756</v>
      </c>
    </row>
    <row r="34" spans="1:5" x14ac:dyDescent="0.35">
      <c r="A34" s="3">
        <v>32</v>
      </c>
      <c r="B34" s="4">
        <v>44045</v>
      </c>
      <c r="C34" s="5">
        <v>14191.288774997209</v>
      </c>
      <c r="D34" s="5">
        <v>13316.849624157572</v>
      </c>
      <c r="E34" s="5">
        <v>874.43915083963691</v>
      </c>
    </row>
    <row r="35" spans="1:5" x14ac:dyDescent="0.35">
      <c r="A35" s="3">
        <v>33</v>
      </c>
      <c r="B35" s="4">
        <v>44052</v>
      </c>
      <c r="C35" s="5">
        <v>12735.198404297866</v>
      </c>
      <c r="D35" s="5">
        <v>11881.21113846243</v>
      </c>
      <c r="E35" s="5">
        <v>853.98726583543566</v>
      </c>
    </row>
    <row r="36" spans="1:5" x14ac:dyDescent="0.35">
      <c r="A36" s="3">
        <v>34</v>
      </c>
      <c r="B36" s="4">
        <v>44059</v>
      </c>
      <c r="C36" s="5">
        <v>12388.195495253965</v>
      </c>
      <c r="D36" s="5">
        <v>11334.861942828877</v>
      </c>
      <c r="E36" s="5">
        <v>1053.3335524250881</v>
      </c>
    </row>
    <row r="37" spans="1:5" x14ac:dyDescent="0.35">
      <c r="A37" s="3">
        <v>35</v>
      </c>
      <c r="B37" s="4">
        <v>44066</v>
      </c>
      <c r="C37" s="5">
        <v>11553.572644071461</v>
      </c>
      <c r="D37" s="5">
        <v>10409.819299993644</v>
      </c>
      <c r="E37" s="5">
        <v>1143.7533440778166</v>
      </c>
    </row>
    <row r="38" spans="1:5" x14ac:dyDescent="0.35">
      <c r="A38" s="3">
        <v>36</v>
      </c>
      <c r="B38" s="4">
        <v>44073</v>
      </c>
      <c r="C38" s="5">
        <v>11378.97225928212</v>
      </c>
      <c r="D38" s="5">
        <v>10186.894277696829</v>
      </c>
      <c r="E38" s="5">
        <v>1192.0779815852904</v>
      </c>
    </row>
    <row r="39" spans="1:5" x14ac:dyDescent="0.35">
      <c r="A39" s="3">
        <v>37</v>
      </c>
      <c r="B39" s="4">
        <v>44080</v>
      </c>
      <c r="C39" s="5">
        <v>10484.603973009987</v>
      </c>
      <c r="D39" s="5">
        <v>9302.8773210163636</v>
      </c>
      <c r="E39" s="5">
        <v>1181.7266519936227</v>
      </c>
    </row>
    <row r="40" spans="1:5" x14ac:dyDescent="0.35">
      <c r="A40" s="3">
        <v>38</v>
      </c>
      <c r="B40" s="4">
        <v>44087</v>
      </c>
      <c r="C40" s="5">
        <v>10009.64616536776</v>
      </c>
      <c r="D40" s="5">
        <v>8959.8593152034155</v>
      </c>
      <c r="E40" s="5">
        <v>1049.7868501643441</v>
      </c>
    </row>
    <row r="41" spans="1:5" x14ac:dyDescent="0.35">
      <c r="A41" s="3">
        <v>39</v>
      </c>
      <c r="B41" s="4">
        <v>44094</v>
      </c>
      <c r="C41" s="5">
        <v>10258.848040809318</v>
      </c>
      <c r="D41" s="5">
        <v>9035.8674743153188</v>
      </c>
      <c r="E41" s="5">
        <v>1222.9805664939986</v>
      </c>
    </row>
    <row r="42" spans="1:5" x14ac:dyDescent="0.35">
      <c r="A42" s="3">
        <v>40</v>
      </c>
      <c r="B42" s="4">
        <v>44101</v>
      </c>
      <c r="C42" s="5">
        <v>9940.9596395881326</v>
      </c>
      <c r="D42" s="5">
        <v>8855.5630229188355</v>
      </c>
      <c r="E42" s="5">
        <v>1085.3966166692965</v>
      </c>
    </row>
    <row r="43" spans="1:5" x14ac:dyDescent="0.35">
      <c r="A43" s="3">
        <v>41</v>
      </c>
      <c r="B43" s="4">
        <v>44108</v>
      </c>
      <c r="C43" s="5">
        <v>10519.265539018566</v>
      </c>
      <c r="D43" s="5">
        <v>9261.1201991227317</v>
      </c>
      <c r="E43" s="5">
        <v>1258.1453398958356</v>
      </c>
    </row>
    <row r="44" spans="1:5" x14ac:dyDescent="0.35">
      <c r="A44" s="3">
        <v>42</v>
      </c>
      <c r="B44" s="4">
        <v>44115</v>
      </c>
      <c r="C44" s="5">
        <v>10572.025797262075</v>
      </c>
      <c r="D44" s="5">
        <v>9415.6080010755213</v>
      </c>
      <c r="E44" s="5">
        <v>1156.4177961865523</v>
      </c>
    </row>
    <row r="45" spans="1:5" x14ac:dyDescent="0.35">
      <c r="A45" s="3">
        <v>43</v>
      </c>
      <c r="B45" s="4">
        <v>44122</v>
      </c>
      <c r="C45" s="5">
        <v>10450.441218468008</v>
      </c>
      <c r="D45" s="5">
        <v>9303.3840383617735</v>
      </c>
      <c r="E45" s="5">
        <v>1147.0571801062333</v>
      </c>
    </row>
    <row r="46" spans="1:5" x14ac:dyDescent="0.35">
      <c r="A46" s="3">
        <v>44</v>
      </c>
      <c r="B46" s="4">
        <v>44129</v>
      </c>
      <c r="C46" s="5">
        <v>10299.166106703291</v>
      </c>
      <c r="D46" s="5">
        <v>9165.7679766080691</v>
      </c>
      <c r="E46" s="5">
        <v>1133.3981300952232</v>
      </c>
    </row>
    <row r="47" spans="1:5" x14ac:dyDescent="0.35">
      <c r="A47" s="3">
        <v>45</v>
      </c>
      <c r="B47" s="4">
        <v>44136</v>
      </c>
      <c r="C47" s="5">
        <v>10478.782004618966</v>
      </c>
      <c r="D47" s="5">
        <v>9319.3095033767295</v>
      </c>
      <c r="E47" s="5">
        <v>1159.4725012422368</v>
      </c>
    </row>
    <row r="48" spans="1:5" x14ac:dyDescent="0.35">
      <c r="A48" s="3">
        <v>46</v>
      </c>
      <c r="B48" s="4">
        <v>44143</v>
      </c>
      <c r="C48" s="5">
        <v>10849.756856581484</v>
      </c>
      <c r="D48" s="5">
        <v>9748.3990009023746</v>
      </c>
      <c r="E48" s="5">
        <v>1101.3578556791085</v>
      </c>
    </row>
    <row r="49" spans="1:7" x14ac:dyDescent="0.35">
      <c r="A49" s="3">
        <v>47</v>
      </c>
      <c r="B49" s="4">
        <v>44150</v>
      </c>
      <c r="C49" s="5">
        <v>10743.648530445984</v>
      </c>
      <c r="D49" s="5">
        <v>9620.8557253116051</v>
      </c>
      <c r="E49" s="5">
        <v>1122.7928051343797</v>
      </c>
      <c r="F49" s="34"/>
      <c r="G49" s="34"/>
    </row>
    <row r="50" spans="1:7" x14ac:dyDescent="0.35">
      <c r="A50" s="3">
        <v>48</v>
      </c>
      <c r="B50" s="4">
        <v>44157</v>
      </c>
      <c r="C50" s="5">
        <v>10600.919019078374</v>
      </c>
      <c r="D50" s="5">
        <v>9457.0100850882263</v>
      </c>
      <c r="E50" s="5">
        <v>1143.9089339901477</v>
      </c>
      <c r="F50" s="34"/>
      <c r="G50" s="34"/>
    </row>
    <row r="51" spans="1:7" x14ac:dyDescent="0.35">
      <c r="A51" s="3">
        <v>49</v>
      </c>
      <c r="B51" s="4">
        <v>44164</v>
      </c>
      <c r="C51" s="5">
        <v>11878.22945682247</v>
      </c>
      <c r="D51" s="5">
        <v>10584.207786480962</v>
      </c>
      <c r="E51" s="5">
        <v>1294.0216703415076</v>
      </c>
      <c r="F51" s="34"/>
      <c r="G51" s="34"/>
    </row>
    <row r="52" spans="1:7" x14ac:dyDescent="0.35">
      <c r="A52" s="3">
        <v>50</v>
      </c>
      <c r="B52" s="4">
        <v>44171</v>
      </c>
      <c r="C52" s="5">
        <v>12804.42199443664</v>
      </c>
      <c r="D52" s="5">
        <v>11564.813727562378</v>
      </c>
      <c r="E52" s="5">
        <v>1239.6082668742611</v>
      </c>
      <c r="F52" s="34"/>
      <c r="G52" s="34"/>
    </row>
    <row r="53" spans="1:7" x14ac:dyDescent="0.35">
      <c r="A53" s="3">
        <v>51</v>
      </c>
      <c r="B53" s="4">
        <v>44178</v>
      </c>
      <c r="C53" s="5">
        <v>14320.509916662919</v>
      </c>
      <c r="D53" s="5">
        <v>13001.210701171585</v>
      </c>
      <c r="E53" s="5">
        <v>1319.2992154913338</v>
      </c>
      <c r="F53" s="34"/>
      <c r="G53" s="34"/>
    </row>
    <row r="54" spans="1:7" x14ac:dyDescent="0.35">
      <c r="A54" s="3">
        <v>52</v>
      </c>
      <c r="B54" s="4">
        <v>44185</v>
      </c>
      <c r="C54" s="5">
        <v>17524.31541468326</v>
      </c>
      <c r="D54" s="5">
        <v>15905.889530524721</v>
      </c>
      <c r="E54" s="5">
        <v>1618.4258841585406</v>
      </c>
      <c r="F54" s="34"/>
      <c r="G54" s="34"/>
    </row>
    <row r="55" spans="1:7" x14ac:dyDescent="0.35">
      <c r="A55" s="3">
        <v>53</v>
      </c>
      <c r="B55" s="4">
        <v>44192</v>
      </c>
      <c r="C55" s="5">
        <v>20232.728097655548</v>
      </c>
      <c r="D55" s="5">
        <v>19176.924249346717</v>
      </c>
      <c r="E55" s="5">
        <v>1055.8038483088328</v>
      </c>
      <c r="F55" s="34"/>
      <c r="G55" s="34"/>
    </row>
    <row r="56" spans="1:7" x14ac:dyDescent="0.35">
      <c r="A56" s="3">
        <v>1</v>
      </c>
      <c r="B56" s="4">
        <v>44199</v>
      </c>
      <c r="C56" s="5">
        <v>23511.143894870176</v>
      </c>
      <c r="D56" s="5">
        <v>22762.770742996639</v>
      </c>
      <c r="E56" s="5">
        <v>748.37315187353693</v>
      </c>
      <c r="F56" s="34"/>
      <c r="G56" s="34"/>
    </row>
    <row r="57" spans="1:7" x14ac:dyDescent="0.35">
      <c r="A57" s="3">
        <v>2</v>
      </c>
      <c r="B57" s="4">
        <v>44206</v>
      </c>
      <c r="C57" s="5">
        <v>24952.938397519934</v>
      </c>
      <c r="D57" s="5">
        <v>24216.036268840482</v>
      </c>
      <c r="E57" s="5">
        <v>736.90212867945479</v>
      </c>
      <c r="F57" s="34"/>
      <c r="G57" s="34"/>
    </row>
    <row r="58" spans="1:7" x14ac:dyDescent="0.35">
      <c r="A58" s="3">
        <v>3</v>
      </c>
      <c r="B58" s="4">
        <v>44213</v>
      </c>
      <c r="C58" s="5">
        <v>21803.815720537608</v>
      </c>
      <c r="D58" s="5">
        <v>21065.721952242086</v>
      </c>
      <c r="E58" s="5">
        <v>738.0937682955223</v>
      </c>
      <c r="F58" s="34"/>
      <c r="G58" s="34"/>
    </row>
    <row r="59" spans="1:7" x14ac:dyDescent="0.35">
      <c r="A59" s="3">
        <v>4</v>
      </c>
      <c r="B59" s="4">
        <v>44220</v>
      </c>
      <c r="C59" s="5">
        <v>15818.426382702641</v>
      </c>
      <c r="D59" s="5">
        <v>15131.11537933494</v>
      </c>
      <c r="E59" s="5">
        <v>687.31100336770021</v>
      </c>
      <c r="F59" s="34"/>
      <c r="G59" s="34"/>
    </row>
    <row r="60" spans="1:7" x14ac:dyDescent="0.35">
      <c r="A60" s="3">
        <v>5</v>
      </c>
      <c r="B60" s="4">
        <v>44227</v>
      </c>
      <c r="C60" s="5">
        <v>13831.721030555556</v>
      </c>
      <c r="D60" s="5">
        <v>12771.937874501502</v>
      </c>
      <c r="E60" s="5">
        <v>1059.7831560540542</v>
      </c>
      <c r="F60" s="34"/>
      <c r="G60" s="34"/>
    </row>
    <row r="61" spans="1:7" x14ac:dyDescent="0.35">
      <c r="A61" s="3">
        <v>6</v>
      </c>
      <c r="B61" s="4">
        <v>44234</v>
      </c>
      <c r="C61" s="5">
        <v>12182.258958748258</v>
      </c>
      <c r="D61" s="5">
        <v>11043.449836889897</v>
      </c>
      <c r="E61" s="5">
        <v>1138.80912185836</v>
      </c>
      <c r="F61" s="34"/>
      <c r="G61" s="34"/>
    </row>
    <row r="62" spans="1:7" x14ac:dyDescent="0.35">
      <c r="A62" s="3">
        <v>7</v>
      </c>
      <c r="B62" s="4">
        <v>44241</v>
      </c>
      <c r="C62" s="5">
        <v>11439.603328661324</v>
      </c>
      <c r="D62" s="5">
        <v>10437.927976096707</v>
      </c>
      <c r="E62" s="5">
        <v>1001.6753525646157</v>
      </c>
      <c r="F62" s="34"/>
      <c r="G62" s="34"/>
    </row>
    <row r="63" spans="1:7" x14ac:dyDescent="0.35">
      <c r="A63" s="3">
        <v>8</v>
      </c>
      <c r="B63" s="4">
        <v>44248</v>
      </c>
      <c r="C63" s="5">
        <v>10716.669591451331</v>
      </c>
      <c r="D63" s="5">
        <v>9662.2433556345022</v>
      </c>
      <c r="E63" s="5">
        <v>1054.4262358168291</v>
      </c>
      <c r="F63" s="34"/>
      <c r="G63" s="34"/>
    </row>
    <row r="64" spans="1:7" x14ac:dyDescent="0.35">
      <c r="A64" s="3">
        <v>9</v>
      </c>
      <c r="B64" s="4">
        <v>44255</v>
      </c>
      <c r="C64" s="5">
        <v>10964.599082759425</v>
      </c>
      <c r="D64" s="5">
        <v>9636.9234243344035</v>
      </c>
      <c r="E64" s="5">
        <v>1327.6756584250204</v>
      </c>
      <c r="F64" s="34"/>
      <c r="G64" s="34"/>
    </row>
    <row r="65" spans="1:7" x14ac:dyDescent="0.35">
      <c r="A65" s="3">
        <v>10</v>
      </c>
      <c r="B65" s="4">
        <v>44262</v>
      </c>
      <c r="C65" s="5">
        <v>10919.354649182318</v>
      </c>
      <c r="D65" s="5">
        <v>9773.8493883914234</v>
      </c>
      <c r="E65" s="5">
        <v>1145.5052607908945</v>
      </c>
      <c r="F65" s="34"/>
      <c r="G65" s="34"/>
    </row>
    <row r="66" spans="1:7" x14ac:dyDescent="0.35">
      <c r="A66" s="3">
        <v>11</v>
      </c>
      <c r="B66" s="4">
        <v>44269</v>
      </c>
      <c r="C66" s="5">
        <v>10168.708669341013</v>
      </c>
      <c r="D66" s="5">
        <v>9041.5836679768818</v>
      </c>
      <c r="E66" s="5">
        <v>1127.1250013641315</v>
      </c>
      <c r="F66" s="34"/>
      <c r="G66" s="34"/>
    </row>
    <row r="67" spans="1:7" x14ac:dyDescent="0.35">
      <c r="A67" s="3">
        <v>12</v>
      </c>
      <c r="B67" s="4">
        <v>44276</v>
      </c>
      <c r="C67" s="5">
        <v>10172.127271973341</v>
      </c>
      <c r="D67" s="5">
        <v>9155.7028323346403</v>
      </c>
      <c r="E67" s="5">
        <v>1016.4244396387002</v>
      </c>
      <c r="F67" s="34"/>
      <c r="G67" s="34"/>
    </row>
    <row r="68" spans="1:7" x14ac:dyDescent="0.35">
      <c r="A68" s="3">
        <v>13</v>
      </c>
      <c r="B68" s="4">
        <v>44283</v>
      </c>
      <c r="C68" s="5">
        <v>10621.777138782018</v>
      </c>
      <c r="D68" s="5">
        <v>9263.1912778177648</v>
      </c>
      <c r="E68" s="5">
        <v>1358.5858609642528</v>
      </c>
      <c r="F68" s="34"/>
      <c r="G68" s="34"/>
    </row>
    <row r="69" spans="1:7" x14ac:dyDescent="0.35">
      <c r="A69" s="3">
        <v>14</v>
      </c>
      <c r="B69" s="4">
        <v>44290</v>
      </c>
      <c r="C69" s="5">
        <v>10846.777038206887</v>
      </c>
      <c r="D69" s="5">
        <v>9693.6889966032413</v>
      </c>
      <c r="E69" s="5">
        <v>1153.088041603645</v>
      </c>
      <c r="F69" s="34"/>
      <c r="G69" s="34"/>
    </row>
    <row r="70" spans="1:7" x14ac:dyDescent="0.35">
      <c r="A70" s="3">
        <v>15</v>
      </c>
      <c r="B70" s="4">
        <v>44297</v>
      </c>
      <c r="C70" s="5">
        <v>10808.248314085593</v>
      </c>
      <c r="D70" s="5">
        <v>9695.0693036807515</v>
      </c>
      <c r="E70" s="5">
        <v>1113.1790104048405</v>
      </c>
      <c r="F70" s="34"/>
      <c r="G70" s="34"/>
    </row>
    <row r="71" spans="1:7" x14ac:dyDescent="0.35">
      <c r="A71" s="3">
        <v>16</v>
      </c>
      <c r="B71" s="4">
        <v>44304</v>
      </c>
      <c r="C71" s="5">
        <v>10636.510362921372</v>
      </c>
      <c r="D71" s="5">
        <v>9650.2858901461768</v>
      </c>
      <c r="E71" s="5">
        <v>986.22447277519473</v>
      </c>
      <c r="F71" s="34"/>
      <c r="G71" s="34"/>
    </row>
    <row r="72" spans="1:7" x14ac:dyDescent="0.35">
      <c r="A72" s="3">
        <v>17</v>
      </c>
      <c r="B72" s="4">
        <v>44311</v>
      </c>
      <c r="C72" s="5">
        <v>10927.612348980863</v>
      </c>
      <c r="D72" s="5">
        <v>9730.4789870444001</v>
      </c>
      <c r="E72" s="5">
        <v>1197.1333619364627</v>
      </c>
      <c r="F72" s="34"/>
      <c r="G72" s="34"/>
    </row>
    <row r="73" spans="1:7" x14ac:dyDescent="0.35">
      <c r="A73" s="3">
        <v>18</v>
      </c>
      <c r="B73" s="4">
        <v>44318</v>
      </c>
      <c r="C73" s="5">
        <v>11472.185381039866</v>
      </c>
      <c r="D73" s="5">
        <v>10296.010453531391</v>
      </c>
      <c r="E73" s="5">
        <v>1176.1749275084742</v>
      </c>
      <c r="F73" s="34"/>
      <c r="G73" s="34"/>
    </row>
    <row r="74" spans="1:7" x14ac:dyDescent="0.35">
      <c r="A74" s="3">
        <v>19</v>
      </c>
      <c r="B74" s="4">
        <v>44325</v>
      </c>
      <c r="C74" s="5">
        <v>11723.046965204992</v>
      </c>
      <c r="D74" s="5">
        <v>10620.382931093678</v>
      </c>
      <c r="E74" s="5">
        <v>1102.664034111313</v>
      </c>
      <c r="F74" s="34"/>
      <c r="G74" s="34"/>
    </row>
    <row r="75" spans="1:7" x14ac:dyDescent="0.35">
      <c r="A75" s="3">
        <v>20</v>
      </c>
      <c r="B75" s="4">
        <v>44332</v>
      </c>
      <c r="C75" s="5">
        <v>11772.648261437549</v>
      </c>
      <c r="D75" s="5">
        <v>10703.72078673855</v>
      </c>
      <c r="E75" s="5">
        <v>1068.9274746989988</v>
      </c>
      <c r="F75" s="34"/>
      <c r="G75" s="34"/>
    </row>
    <row r="76" spans="1:7" x14ac:dyDescent="0.35">
      <c r="A76" s="3">
        <v>21</v>
      </c>
      <c r="B76" s="4">
        <v>44339</v>
      </c>
      <c r="C76" s="5">
        <v>12290.257237801839</v>
      </c>
      <c r="D76" s="5">
        <v>11135.898366573718</v>
      </c>
      <c r="E76" s="5">
        <v>1154.3588712281219</v>
      </c>
      <c r="F76" s="34"/>
      <c r="G76" s="34"/>
    </row>
    <row r="77" spans="1:7" x14ac:dyDescent="0.35">
      <c r="A77" s="3">
        <v>22</v>
      </c>
      <c r="B77" s="4">
        <v>44346</v>
      </c>
      <c r="C77" s="5">
        <v>13567.492659828949</v>
      </c>
      <c r="D77" s="5">
        <v>12349.921964177956</v>
      </c>
      <c r="E77" s="5">
        <v>1217.570695650993</v>
      </c>
      <c r="F77" s="34"/>
      <c r="G77" s="34"/>
    </row>
    <row r="78" spans="1:7" x14ac:dyDescent="0.35">
      <c r="A78" s="3">
        <v>23</v>
      </c>
      <c r="B78" s="4">
        <v>44353</v>
      </c>
      <c r="C78" s="5">
        <v>14338.664670847829</v>
      </c>
      <c r="D78" s="5">
        <v>13068.852445731154</v>
      </c>
      <c r="E78" s="5">
        <v>1269.8122251166753</v>
      </c>
      <c r="F78" s="34"/>
      <c r="G78" s="34"/>
    </row>
    <row r="79" spans="1:7" x14ac:dyDescent="0.35">
      <c r="A79" s="3">
        <v>24</v>
      </c>
      <c r="B79" s="4">
        <v>44360</v>
      </c>
      <c r="C79" s="5">
        <v>13942.49653535321</v>
      </c>
      <c r="D79" s="5">
        <v>12809.971462659456</v>
      </c>
      <c r="E79" s="5">
        <v>1132.5250726937543</v>
      </c>
      <c r="F79" s="34"/>
      <c r="G79" s="34"/>
    </row>
    <row r="80" spans="1:7" x14ac:dyDescent="0.35">
      <c r="A80" s="3">
        <v>25</v>
      </c>
      <c r="B80" s="4">
        <v>44367</v>
      </c>
      <c r="C80" s="5">
        <v>15725.464216246228</v>
      </c>
      <c r="D80" s="5">
        <v>14664.727249573643</v>
      </c>
      <c r="E80" s="5">
        <v>1060.7369666725845</v>
      </c>
      <c r="F80" s="34"/>
      <c r="G80" s="34"/>
    </row>
    <row r="81" spans="1:7" x14ac:dyDescent="0.35">
      <c r="A81" s="3">
        <v>26</v>
      </c>
      <c r="B81" s="4">
        <v>44374</v>
      </c>
      <c r="C81" s="5">
        <v>17350.274606789935</v>
      </c>
      <c r="D81" s="5">
        <v>16331.835432668073</v>
      </c>
      <c r="E81" s="5">
        <v>1018.4391741218616</v>
      </c>
      <c r="F81" s="34"/>
      <c r="G81" s="34"/>
    </row>
    <row r="82" spans="1:7" x14ac:dyDescent="0.35">
      <c r="A82" s="3">
        <v>27</v>
      </c>
      <c r="B82" s="4">
        <v>44381</v>
      </c>
      <c r="C82" s="5">
        <v>18879.613962417654</v>
      </c>
      <c r="D82" s="5">
        <v>18035.865277349432</v>
      </c>
      <c r="E82" s="5">
        <v>843.74868506822168</v>
      </c>
      <c r="F82" s="34"/>
      <c r="G82" s="34"/>
    </row>
    <row r="83" spans="1:7" x14ac:dyDescent="0.35">
      <c r="A83" s="3">
        <v>28</v>
      </c>
      <c r="B83" s="4">
        <v>44388</v>
      </c>
      <c r="C83" s="5">
        <v>21366.143804258245</v>
      </c>
      <c r="D83" s="5">
        <v>19964.32175961708</v>
      </c>
      <c r="E83" s="5">
        <v>1401.8220446411665</v>
      </c>
      <c r="F83" s="34"/>
      <c r="G83" s="34"/>
    </row>
    <row r="84" spans="1:7" x14ac:dyDescent="0.35">
      <c r="A84" s="3">
        <v>29</v>
      </c>
      <c r="B84" s="4">
        <v>44395</v>
      </c>
      <c r="C84" s="5">
        <v>20399.493855442161</v>
      </c>
      <c r="D84" s="5">
        <v>19558.160941475246</v>
      </c>
      <c r="E84" s="5">
        <v>841.33291396691675</v>
      </c>
      <c r="F84" s="34"/>
      <c r="G84" s="34"/>
    </row>
    <row r="85" spans="1:7" x14ac:dyDescent="0.35">
      <c r="A85" s="3">
        <v>30</v>
      </c>
      <c r="B85" s="4">
        <v>44402</v>
      </c>
      <c r="C85" s="5">
        <v>19074.04184560632</v>
      </c>
      <c r="D85" s="5">
        <v>17913.732896174923</v>
      </c>
      <c r="E85" s="5">
        <v>1160.3089494313972</v>
      </c>
      <c r="F85" s="34"/>
      <c r="G85" s="34"/>
    </row>
    <row r="86" spans="1:7" x14ac:dyDescent="0.35">
      <c r="A86" s="3">
        <v>31</v>
      </c>
      <c r="B86" s="4">
        <v>44409</v>
      </c>
      <c r="C86" s="5">
        <v>17442.437427964484</v>
      </c>
      <c r="D86" s="5">
        <v>16098.316925662073</v>
      </c>
      <c r="E86" s="5">
        <v>1344.1205023024097</v>
      </c>
      <c r="F86" s="34"/>
      <c r="G86" s="34"/>
    </row>
    <row r="87" spans="1:7" x14ac:dyDescent="0.35">
      <c r="A87" s="3">
        <v>32</v>
      </c>
      <c r="B87" s="4">
        <v>44416</v>
      </c>
      <c r="C87" s="5">
        <v>15645.932348341972</v>
      </c>
      <c r="D87" s="5">
        <v>14467.175933248847</v>
      </c>
      <c r="E87" s="5">
        <v>1178.7564150931241</v>
      </c>
      <c r="F87" s="34"/>
      <c r="G87" s="34"/>
    </row>
    <row r="88" spans="1:7" x14ac:dyDescent="0.35">
      <c r="A88" s="3">
        <v>33</v>
      </c>
      <c r="B88" s="4">
        <v>44423</v>
      </c>
      <c r="C88" s="5">
        <v>15778.393950103455</v>
      </c>
      <c r="D88" s="5">
        <v>14642.023999147734</v>
      </c>
      <c r="E88" s="5">
        <v>1136.3699509557205</v>
      </c>
      <c r="F88" s="34"/>
      <c r="G88" s="34"/>
    </row>
    <row r="89" spans="1:7" x14ac:dyDescent="0.35">
      <c r="A89" s="3">
        <v>34</v>
      </c>
      <c r="B89" s="4">
        <v>44430</v>
      </c>
      <c r="C89" s="5">
        <v>14885.285969974528</v>
      </c>
      <c r="D89" s="5">
        <v>13745.9249247956</v>
      </c>
      <c r="E89" s="5">
        <v>1139.3610451789291</v>
      </c>
      <c r="F89" s="34"/>
      <c r="G89" s="34"/>
    </row>
    <row r="90" spans="1:7" x14ac:dyDescent="0.35">
      <c r="A90" s="3">
        <v>35</v>
      </c>
      <c r="B90" s="4">
        <v>44437</v>
      </c>
      <c r="C90" s="5">
        <v>14701.745306331286</v>
      </c>
      <c r="D90" s="5">
        <v>13388.718624927467</v>
      </c>
      <c r="E90" s="5">
        <v>1313.0266814038189</v>
      </c>
      <c r="F90" s="34"/>
      <c r="G90" s="34"/>
    </row>
    <row r="91" spans="1:7" x14ac:dyDescent="0.35">
      <c r="A91" s="3">
        <v>36</v>
      </c>
      <c r="B91" s="4">
        <v>44444</v>
      </c>
      <c r="C91" s="5">
        <v>13684.345827792778</v>
      </c>
      <c r="D91" s="5">
        <v>12299.977761164755</v>
      </c>
      <c r="E91" s="5">
        <v>1384.3680666280236</v>
      </c>
      <c r="F91" s="34"/>
      <c r="G91" s="34"/>
    </row>
    <row r="92" spans="1:7" x14ac:dyDescent="0.35">
      <c r="A92" s="3">
        <v>37</v>
      </c>
      <c r="B92" s="4">
        <v>44451</v>
      </c>
      <c r="C92" s="5">
        <v>12172.077873340506</v>
      </c>
      <c r="D92" s="5">
        <v>11014.948462521246</v>
      </c>
      <c r="E92" s="5">
        <v>1157.1294108192592</v>
      </c>
      <c r="F92" s="34"/>
      <c r="G92" s="34"/>
    </row>
    <row r="93" spans="1:7" x14ac:dyDescent="0.35">
      <c r="A93" s="3">
        <v>38</v>
      </c>
      <c r="B93" s="4">
        <v>44458</v>
      </c>
      <c r="C93" s="5">
        <v>11794.826579468545</v>
      </c>
      <c r="D93" s="5">
        <v>10505.142228564666</v>
      </c>
      <c r="E93" s="5">
        <v>1289.6843509038795</v>
      </c>
      <c r="F93" s="34"/>
      <c r="G93" s="34"/>
    </row>
    <row r="94" spans="1:7" x14ac:dyDescent="0.35">
      <c r="A94" s="3">
        <v>39</v>
      </c>
      <c r="B94" s="4">
        <v>44465</v>
      </c>
      <c r="C94" s="5">
        <v>11157.019418060674</v>
      </c>
      <c r="D94" s="5">
        <v>9864.2380089632989</v>
      </c>
      <c r="E94" s="5">
        <v>1292.7814090973761</v>
      </c>
      <c r="F94" s="34"/>
      <c r="G94" s="34"/>
    </row>
    <row r="95" spans="1:7" x14ac:dyDescent="0.35">
      <c r="A95" s="3">
        <v>40</v>
      </c>
      <c r="B95" s="4">
        <v>44472</v>
      </c>
      <c r="C95" s="5">
        <v>11146.007593231387</v>
      </c>
      <c r="D95" s="5">
        <v>9826.4589649338486</v>
      </c>
      <c r="E95" s="5">
        <v>1319.5486282975385</v>
      </c>
      <c r="F95" s="34"/>
      <c r="G95" s="34"/>
    </row>
    <row r="96" spans="1:7" x14ac:dyDescent="0.35">
      <c r="A96" s="3">
        <v>41</v>
      </c>
      <c r="B96" s="4">
        <v>44479</v>
      </c>
      <c r="C96" s="5">
        <v>11029.747093863489</v>
      </c>
      <c r="D96" s="5">
        <v>9811.0371343499392</v>
      </c>
      <c r="E96" s="5">
        <v>1218.7099595135496</v>
      </c>
      <c r="F96" s="34"/>
      <c r="G96" s="34"/>
    </row>
    <row r="97" spans="1:7" x14ac:dyDescent="0.35">
      <c r="A97" s="3">
        <v>42</v>
      </c>
      <c r="B97" s="4">
        <v>44486</v>
      </c>
      <c r="C97" s="5">
        <v>10450.080707309771</v>
      </c>
      <c r="D97" s="5">
        <v>9274.2646390895115</v>
      </c>
      <c r="E97" s="5">
        <v>1175.8160682202597</v>
      </c>
      <c r="F97" s="34"/>
      <c r="G97" s="34"/>
    </row>
    <row r="98" spans="1:7" x14ac:dyDescent="0.35">
      <c r="A98" s="3">
        <v>43</v>
      </c>
      <c r="B98" s="4">
        <v>44493</v>
      </c>
      <c r="C98" s="5">
        <v>10049.461171965166</v>
      </c>
      <c r="D98" s="5">
        <v>8867.3592827710963</v>
      </c>
      <c r="E98" s="5">
        <v>1182.1018891940691</v>
      </c>
      <c r="F98" s="34"/>
      <c r="G98" s="34"/>
    </row>
    <row r="99" spans="1:7" x14ac:dyDescent="0.35">
      <c r="A99" s="3">
        <v>44</v>
      </c>
      <c r="B99" s="4">
        <v>44500</v>
      </c>
      <c r="C99" s="5">
        <v>11140.290201426864</v>
      </c>
      <c r="D99" s="5">
        <v>9760.891485731172</v>
      </c>
      <c r="E99" s="5">
        <v>1379.3987156956935</v>
      </c>
      <c r="F99" s="34"/>
      <c r="G99" s="34"/>
    </row>
    <row r="100" spans="1:7" x14ac:dyDescent="0.35">
      <c r="A100" s="3">
        <v>45</v>
      </c>
      <c r="B100" s="4">
        <v>44507</v>
      </c>
      <c r="C100" s="5">
        <v>10968.99109238733</v>
      </c>
      <c r="D100" s="5">
        <v>9681.8111748644715</v>
      </c>
      <c r="E100" s="5">
        <v>1287.1799175228591</v>
      </c>
      <c r="F100" s="34"/>
      <c r="G100" s="34"/>
    </row>
    <row r="101" spans="1:7" x14ac:dyDescent="0.35">
      <c r="A101" s="3">
        <v>46</v>
      </c>
      <c r="B101" s="4">
        <v>44514</v>
      </c>
      <c r="C101" s="5">
        <v>10343.640884153741</v>
      </c>
      <c r="D101" s="5">
        <v>9211.4277531896478</v>
      </c>
      <c r="E101" s="5">
        <v>1132.2131309640952</v>
      </c>
      <c r="F101" s="34"/>
      <c r="G101" s="34"/>
    </row>
    <row r="102" spans="1:7" x14ac:dyDescent="0.35">
      <c r="A102" s="3">
        <v>47</v>
      </c>
      <c r="B102" s="4">
        <v>44521</v>
      </c>
      <c r="C102" s="5">
        <v>10159.82073285295</v>
      </c>
      <c r="D102" s="5">
        <v>9070.5460382817055</v>
      </c>
      <c r="E102" s="5">
        <v>1089.2746945712447</v>
      </c>
      <c r="F102" s="34"/>
      <c r="G102" s="34"/>
    </row>
    <row r="103" spans="1:7" x14ac:dyDescent="0.35">
      <c r="A103" s="3">
        <v>48</v>
      </c>
      <c r="B103" s="4">
        <v>44528</v>
      </c>
      <c r="C103" s="5">
        <v>11491.820932704304</v>
      </c>
      <c r="D103" s="5">
        <v>10073.213762176712</v>
      </c>
      <c r="E103" s="5">
        <v>1418.6071705275922</v>
      </c>
      <c r="F103" s="34"/>
      <c r="G103" s="34"/>
    </row>
    <row r="104" spans="1:7" x14ac:dyDescent="0.35">
      <c r="A104" s="3">
        <v>49</v>
      </c>
      <c r="B104" s="4">
        <v>44535</v>
      </c>
      <c r="C104" s="5">
        <v>11303.370116541641</v>
      </c>
      <c r="D104" s="5">
        <v>10019.619555501289</v>
      </c>
      <c r="E104" s="5">
        <v>1283.7505610403505</v>
      </c>
      <c r="F104" s="34"/>
      <c r="G104" s="34"/>
    </row>
    <row r="105" spans="1:7" x14ac:dyDescent="0.35">
      <c r="A105" s="3">
        <v>50</v>
      </c>
      <c r="B105" s="4">
        <v>44542</v>
      </c>
      <c r="C105" s="5">
        <v>11975.517600160816</v>
      </c>
      <c r="D105" s="5">
        <v>10505.283800544108</v>
      </c>
      <c r="E105" s="5">
        <v>1470.2337996167084</v>
      </c>
      <c r="F105" s="34"/>
      <c r="G105" s="34"/>
    </row>
    <row r="106" spans="1:7" x14ac:dyDescent="0.35">
      <c r="A106" s="3">
        <v>51</v>
      </c>
      <c r="B106" s="4">
        <v>44549</v>
      </c>
      <c r="C106" s="5">
        <v>13331.464798406601</v>
      </c>
      <c r="D106" s="5">
        <v>11797.242890401256</v>
      </c>
      <c r="E106" s="5">
        <v>1534.221908005346</v>
      </c>
      <c r="F106" s="34"/>
      <c r="G106" s="34"/>
    </row>
    <row r="107" spans="1:7" x14ac:dyDescent="0.35">
      <c r="A107" s="3">
        <v>52</v>
      </c>
      <c r="B107" s="4">
        <v>44556</v>
      </c>
      <c r="C107" s="5">
        <v>13589.538605576192</v>
      </c>
      <c r="D107" s="5">
        <v>11905.894529310397</v>
      </c>
      <c r="E107" s="5">
        <v>1683.6440762657951</v>
      </c>
      <c r="F107" s="34"/>
      <c r="G107" s="34"/>
    </row>
    <row r="108" spans="1:7" x14ac:dyDescent="0.35">
      <c r="A108" s="3">
        <v>1</v>
      </c>
      <c r="B108" s="4">
        <v>44563</v>
      </c>
      <c r="C108" s="5">
        <v>12433.9805851244</v>
      </c>
      <c r="D108" s="5">
        <v>11288.539687608805</v>
      </c>
      <c r="E108" s="5">
        <v>1145.4408975155948</v>
      </c>
      <c r="F108" s="34"/>
      <c r="G108" s="34"/>
    </row>
    <row r="109" spans="1:7" x14ac:dyDescent="0.35">
      <c r="A109" s="3">
        <v>2</v>
      </c>
      <c r="B109" s="4">
        <v>44570</v>
      </c>
      <c r="C109" s="5">
        <v>11354.366400545839</v>
      </c>
      <c r="D109" s="5">
        <v>10280.22294623997</v>
      </c>
      <c r="E109" s="5">
        <v>1074.1434543058706</v>
      </c>
      <c r="F109" s="34"/>
      <c r="G109" s="34"/>
    </row>
    <row r="110" spans="1:7" x14ac:dyDescent="0.35">
      <c r="A110" s="3">
        <v>3</v>
      </c>
      <c r="B110" s="4">
        <v>44577</v>
      </c>
      <c r="C110" s="5">
        <v>10351.592963504629</v>
      </c>
      <c r="D110" s="5">
        <v>9299.9072614151009</v>
      </c>
      <c r="E110" s="5">
        <v>1051.6857020895268</v>
      </c>
      <c r="F110" s="34"/>
      <c r="G110" s="34"/>
    </row>
    <row r="111" spans="1:7" x14ac:dyDescent="0.35">
      <c r="A111" s="3">
        <v>4</v>
      </c>
      <c r="B111" s="4">
        <v>44584</v>
      </c>
      <c r="C111" s="5">
        <v>9814.6766988307718</v>
      </c>
      <c r="D111" s="5">
        <v>8760.3821491054132</v>
      </c>
      <c r="E111" s="5">
        <v>1054.2945497253579</v>
      </c>
      <c r="F111" s="34"/>
      <c r="G111" s="34"/>
    </row>
    <row r="112" spans="1:7" x14ac:dyDescent="0.35">
      <c r="A112" s="3">
        <v>5</v>
      </c>
      <c r="B112" s="4">
        <v>44591</v>
      </c>
      <c r="C112" s="5">
        <v>10204.831710574517</v>
      </c>
      <c r="D112" s="5">
        <v>8980.774979767164</v>
      </c>
      <c r="E112" s="5">
        <v>1224.0567308073532</v>
      </c>
      <c r="F112" s="34"/>
      <c r="G112" s="34"/>
    </row>
    <row r="113" spans="1:7" x14ac:dyDescent="0.35">
      <c r="A113" s="3">
        <v>6</v>
      </c>
      <c r="B113" s="4">
        <v>44598</v>
      </c>
      <c r="C113" s="5">
        <v>9931.8002446016289</v>
      </c>
      <c r="D113" s="5">
        <v>8807.5413231045295</v>
      </c>
      <c r="E113" s="5">
        <v>1124.2589214971008</v>
      </c>
      <c r="F113" s="34"/>
      <c r="G113" s="34"/>
    </row>
    <row r="114" spans="1:7" x14ac:dyDescent="0.35">
      <c r="A114" s="3">
        <v>7</v>
      </c>
      <c r="B114" s="4">
        <v>44605</v>
      </c>
      <c r="C114" s="5">
        <v>9586.2110735896349</v>
      </c>
      <c r="D114" s="5">
        <v>8485.149105534183</v>
      </c>
      <c r="E114" s="5">
        <v>1101.0619680554505</v>
      </c>
      <c r="F114" s="34"/>
      <c r="G114" s="34"/>
    </row>
    <row r="115" spans="1:7" x14ac:dyDescent="0.35">
      <c r="A115" s="3">
        <v>8</v>
      </c>
      <c r="B115" s="4">
        <v>44612</v>
      </c>
      <c r="C115" s="5">
        <v>9733.7110753884081</v>
      </c>
      <c r="D115" s="5">
        <v>8546.4133844340031</v>
      </c>
      <c r="E115" s="5">
        <v>1187.2976909544059</v>
      </c>
      <c r="F115" s="34"/>
      <c r="G115" s="34"/>
    </row>
    <row r="116" spans="1:7" x14ac:dyDescent="0.35">
      <c r="A116" s="3">
        <v>9</v>
      </c>
      <c r="B116" s="4">
        <v>44619</v>
      </c>
      <c r="C116" s="5">
        <v>10093.593027270561</v>
      </c>
      <c r="D116" s="5">
        <v>8739.3844447860793</v>
      </c>
      <c r="E116" s="5">
        <v>1354.2085824844819</v>
      </c>
      <c r="F116" s="34"/>
      <c r="G116" s="34"/>
    </row>
    <row r="117" spans="1:7" x14ac:dyDescent="0.35">
      <c r="A117" s="3">
        <v>10</v>
      </c>
      <c r="B117" s="4">
        <v>44626</v>
      </c>
      <c r="C117" s="5">
        <v>10073.301171764439</v>
      </c>
      <c r="D117" s="5">
        <v>8862.8572515974156</v>
      </c>
      <c r="E117" s="5">
        <v>1210.443920167023</v>
      </c>
      <c r="F117" s="34"/>
      <c r="G117" s="34"/>
    </row>
    <row r="118" spans="1:7" x14ac:dyDescent="0.35">
      <c r="A118" s="3">
        <v>11</v>
      </c>
      <c r="B118" s="4">
        <v>44633</v>
      </c>
      <c r="C118" s="5">
        <v>9671.4052178685743</v>
      </c>
      <c r="D118" s="5">
        <v>8477.6327546898956</v>
      </c>
      <c r="E118" s="5">
        <v>1193.7724631786771</v>
      </c>
      <c r="F118" s="34"/>
      <c r="G118" s="34"/>
    </row>
    <row r="119" spans="1:7" x14ac:dyDescent="0.35">
      <c r="A119" s="3">
        <v>12</v>
      </c>
      <c r="B119" s="4">
        <v>44640</v>
      </c>
      <c r="C119" s="5">
        <v>9793.9302934609132</v>
      </c>
      <c r="D119" s="5">
        <v>8580.8113592758509</v>
      </c>
      <c r="E119" s="5">
        <v>1213.1189341850616</v>
      </c>
      <c r="F119" s="34"/>
      <c r="G119" s="34"/>
    </row>
    <row r="120" spans="1:7" x14ac:dyDescent="0.35">
      <c r="A120" s="3">
        <v>13</v>
      </c>
      <c r="B120" s="4">
        <v>44647</v>
      </c>
      <c r="C120" s="5">
        <v>10067.635788578162</v>
      </c>
      <c r="D120" s="5">
        <v>8869.5922481578164</v>
      </c>
      <c r="E120" s="5">
        <v>1198.0435404203456</v>
      </c>
      <c r="F120" s="34"/>
      <c r="G120" s="34"/>
    </row>
    <row r="121" spans="1:7" x14ac:dyDescent="0.35">
      <c r="A121" s="3">
        <v>14</v>
      </c>
      <c r="B121" s="4">
        <v>44654</v>
      </c>
      <c r="C121" s="5">
        <v>10053.165771888125</v>
      </c>
      <c r="D121" s="5">
        <v>8921.701372193249</v>
      </c>
      <c r="E121" s="5">
        <v>1131.4643996948762</v>
      </c>
      <c r="F121" s="34"/>
      <c r="G121" s="34"/>
    </row>
    <row r="122" spans="1:7" x14ac:dyDescent="0.35">
      <c r="A122" s="3">
        <v>15</v>
      </c>
      <c r="B122" s="4">
        <v>44661</v>
      </c>
      <c r="C122" s="5">
        <v>10929.998577865557</v>
      </c>
      <c r="D122" s="5">
        <v>9387.3867905749394</v>
      </c>
      <c r="E122" s="5">
        <v>1542.6117872906175</v>
      </c>
      <c r="F122" s="34"/>
      <c r="G122" s="34"/>
    </row>
    <row r="123" spans="1:7" x14ac:dyDescent="0.35">
      <c r="A123" s="3">
        <v>16</v>
      </c>
      <c r="B123" s="4">
        <v>44668</v>
      </c>
      <c r="C123" s="5">
        <v>10375.449881036106</v>
      </c>
      <c r="D123" s="5">
        <v>9362.7589746552767</v>
      </c>
      <c r="E123" s="5">
        <v>1012.6909063808288</v>
      </c>
      <c r="F123" s="34"/>
      <c r="G123" s="34"/>
    </row>
    <row r="124" spans="1:7" x14ac:dyDescent="0.35">
      <c r="A124" s="3">
        <v>17</v>
      </c>
      <c r="B124" s="4">
        <v>44675</v>
      </c>
      <c r="C124" s="5">
        <v>10693.493582968305</v>
      </c>
      <c r="D124" s="5">
        <v>9635.5079222025706</v>
      </c>
      <c r="E124" s="5">
        <v>1057.985660765735</v>
      </c>
      <c r="F124" s="34"/>
      <c r="G124" s="34"/>
    </row>
    <row r="125" spans="1:7" x14ac:dyDescent="0.35">
      <c r="A125" s="3">
        <v>18</v>
      </c>
      <c r="B125" s="4">
        <v>44682</v>
      </c>
      <c r="C125" s="5">
        <v>11476.57702126913</v>
      </c>
      <c r="D125" s="5">
        <v>10164.54765864372</v>
      </c>
      <c r="E125" s="5">
        <v>1312.029362625409</v>
      </c>
      <c r="F125" s="34"/>
      <c r="G125" s="34"/>
    </row>
    <row r="126" spans="1:7" x14ac:dyDescent="0.35">
      <c r="A126" s="3">
        <v>19</v>
      </c>
      <c r="B126" s="4">
        <v>44689</v>
      </c>
      <c r="C126" s="5">
        <v>11498.943883499409</v>
      </c>
      <c r="D126" s="5">
        <v>10299.408093209757</v>
      </c>
      <c r="E126" s="5">
        <v>1199.5357902896524</v>
      </c>
      <c r="F126" s="34"/>
      <c r="G126" s="34"/>
    </row>
    <row r="127" spans="1:7" x14ac:dyDescent="0.35">
      <c r="A127" s="3">
        <v>20</v>
      </c>
      <c r="B127" s="4">
        <v>44696</v>
      </c>
      <c r="C127" s="5">
        <v>11018.203085809793</v>
      </c>
      <c r="D127" s="5">
        <v>10019.142382319114</v>
      </c>
      <c r="E127" s="5">
        <v>999.06070349067909</v>
      </c>
      <c r="F127" s="34"/>
      <c r="G127" s="34"/>
    </row>
    <row r="128" spans="1:7" x14ac:dyDescent="0.35">
      <c r="A128" s="3">
        <v>21</v>
      </c>
      <c r="B128" s="4">
        <v>44703</v>
      </c>
      <c r="C128" s="5">
        <v>11387.130147762484</v>
      </c>
      <c r="D128" s="5">
        <v>10252.045853919451</v>
      </c>
      <c r="E128" s="5">
        <v>1135.0842938430321</v>
      </c>
      <c r="F128" s="34"/>
      <c r="G128" s="34"/>
    </row>
    <row r="129" spans="1:7" x14ac:dyDescent="0.35">
      <c r="A129" s="3">
        <v>22</v>
      </c>
      <c r="B129" s="4">
        <v>44710</v>
      </c>
      <c r="C129" s="5">
        <v>11409.124286725451</v>
      </c>
      <c r="D129" s="5">
        <v>10088.935242077507</v>
      </c>
      <c r="E129" s="5">
        <v>1320.1890446479451</v>
      </c>
      <c r="F129" s="34"/>
      <c r="G129" s="34"/>
    </row>
    <row r="130" spans="1:7" x14ac:dyDescent="0.35">
      <c r="A130" s="99" t="s">
        <v>173</v>
      </c>
      <c r="B130" s="99"/>
      <c r="C130" s="27">
        <f>SUM(C3:C129)</f>
        <v>1530336.3972328766</v>
      </c>
      <c r="D130" s="27">
        <f t="shared" ref="D130:E130" si="0">SUM(D3:D129)</f>
        <v>1392438.1731429307</v>
      </c>
      <c r="E130" s="27">
        <f t="shared" si="0"/>
        <v>137898.22408994549</v>
      </c>
    </row>
    <row r="131" spans="1:7" x14ac:dyDescent="0.35">
      <c r="A131" s="14"/>
      <c r="B131" s="14"/>
      <c r="C131" s="16"/>
      <c r="D131" s="17"/>
      <c r="E131" s="17"/>
    </row>
    <row r="132" spans="1:7" x14ac:dyDescent="0.35">
      <c r="A132" s="18" t="s">
        <v>24</v>
      </c>
      <c r="B132" s="15"/>
      <c r="C132" s="36"/>
      <c r="D132" s="37"/>
      <c r="E132" s="37"/>
      <c r="F132" s="34"/>
      <c r="G132" s="34"/>
    </row>
    <row r="133" spans="1:7" x14ac:dyDescent="0.35">
      <c r="A133" s="19" t="s">
        <v>174</v>
      </c>
      <c r="B133" s="20"/>
      <c r="C133" s="28">
        <v>317819.10136887577</v>
      </c>
      <c r="D133" s="21"/>
      <c r="E133" s="22"/>
      <c r="F133" s="23"/>
      <c r="G133" s="23"/>
    </row>
    <row r="134" spans="1:7" x14ac:dyDescent="0.35">
      <c r="A134" s="18" t="s">
        <v>22</v>
      </c>
      <c r="B134" s="24"/>
      <c r="C134" s="25"/>
      <c r="D134" s="23"/>
      <c r="E134" s="23"/>
      <c r="F134" s="23"/>
      <c r="G134" s="23"/>
    </row>
    <row r="135" spans="1:7" x14ac:dyDescent="0.35">
      <c r="A135" s="19" t="s">
        <v>174</v>
      </c>
      <c r="B135" s="20"/>
      <c r="C135" s="28">
        <v>317434.262976442</v>
      </c>
      <c r="D135" s="23"/>
      <c r="E135" s="26"/>
      <c r="F135" s="23"/>
      <c r="G135" s="23"/>
    </row>
    <row r="136" spans="1:7" x14ac:dyDescent="0.35">
      <c r="E136" s="1"/>
    </row>
    <row r="137" spans="1:7" x14ac:dyDescent="0.35">
      <c r="E137" s="1"/>
    </row>
    <row r="138" spans="1:7" x14ac:dyDescent="0.35">
      <c r="E138" s="1"/>
    </row>
    <row r="139" spans="1:7" x14ac:dyDescent="0.35">
      <c r="E139" s="1"/>
    </row>
    <row r="140" spans="1:7" x14ac:dyDescent="0.35">
      <c r="E140" s="1"/>
    </row>
    <row r="141" spans="1:7" x14ac:dyDescent="0.35">
      <c r="E141" s="1"/>
    </row>
    <row r="142" spans="1:7" x14ac:dyDescent="0.35">
      <c r="E142" s="1"/>
    </row>
    <row r="143" spans="1:7" x14ac:dyDescent="0.35">
      <c r="E143" s="1"/>
    </row>
    <row r="144" spans="1:7" x14ac:dyDescent="0.35">
      <c r="E144" s="1"/>
    </row>
    <row r="145" spans="5:5" x14ac:dyDescent="0.35">
      <c r="E145" s="1"/>
    </row>
    <row r="146" spans="5:5" x14ac:dyDescent="0.35">
      <c r="E146" s="1"/>
    </row>
    <row r="147" spans="5:5" x14ac:dyDescent="0.35">
      <c r="E147" s="1"/>
    </row>
    <row r="148" spans="5:5" x14ac:dyDescent="0.35">
      <c r="E148" s="1"/>
    </row>
    <row r="149" spans="5:5" x14ac:dyDescent="0.35">
      <c r="E149" s="1"/>
    </row>
    <row r="150" spans="5:5" x14ac:dyDescent="0.35">
      <c r="E150" s="1"/>
    </row>
    <row r="151" spans="5:5" x14ac:dyDescent="0.35">
      <c r="E151" s="1"/>
    </row>
    <row r="152" spans="5:5" x14ac:dyDescent="0.35">
      <c r="E152" s="1"/>
    </row>
    <row r="153" spans="5:5" x14ac:dyDescent="0.35">
      <c r="E153" s="1"/>
    </row>
    <row r="154" spans="5:5" x14ac:dyDescent="0.35">
      <c r="E154" s="1"/>
    </row>
    <row r="155" spans="5:5" x14ac:dyDescent="0.35">
      <c r="E155" s="1"/>
    </row>
    <row r="156" spans="5:5" x14ac:dyDescent="0.35">
      <c r="E156" s="1"/>
    </row>
    <row r="157" spans="5:5" x14ac:dyDescent="0.35">
      <c r="E157" s="1"/>
    </row>
    <row r="158" spans="5:5" x14ac:dyDescent="0.35">
      <c r="E158" s="1"/>
    </row>
    <row r="159" spans="5:5" x14ac:dyDescent="0.35">
      <c r="E159" s="1"/>
    </row>
    <row r="160" spans="5:5" x14ac:dyDescent="0.35">
      <c r="E160" s="1"/>
    </row>
    <row r="162" spans="5:5" x14ac:dyDescent="0.35">
      <c r="E162" s="1"/>
    </row>
  </sheetData>
  <mergeCells count="3">
    <mergeCell ref="C1:E1"/>
    <mergeCell ref="A1:B2"/>
    <mergeCell ref="A130:B130"/>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132"/>
  <sheetViews>
    <sheetView workbookViewId="0">
      <pane ySplit="2" topLeftCell="A3" activePane="bottomLeft" state="frozen"/>
      <selection pane="bottomLeft" activeCell="A3" sqref="A3"/>
    </sheetView>
  </sheetViews>
  <sheetFormatPr defaultRowHeight="14.5" x14ac:dyDescent="0.35"/>
  <cols>
    <col min="1" max="1" width="5" customWidth="1"/>
    <col min="2" max="2" width="16.1796875" customWidth="1"/>
    <col min="3" max="3" width="10.453125" customWidth="1"/>
    <col min="4" max="4" width="11.54296875" customWidth="1"/>
    <col min="5" max="5" width="11.08984375" customWidth="1"/>
    <col min="6" max="6" width="9.81640625" customWidth="1"/>
    <col min="8" max="8" width="11.453125" customWidth="1"/>
    <col min="9" max="9" width="10.36328125" customWidth="1"/>
    <col min="10" max="10" width="10" customWidth="1"/>
    <col min="11" max="11" width="10.1796875" customWidth="1"/>
    <col min="12" max="12" width="11.08984375" customWidth="1"/>
  </cols>
  <sheetData>
    <row r="1" spans="1:13" ht="17.399999999999999" customHeight="1" x14ac:dyDescent="0.35">
      <c r="A1" s="95" t="s">
        <v>23</v>
      </c>
      <c r="B1" s="96"/>
      <c r="C1" s="102" t="s">
        <v>161</v>
      </c>
      <c r="D1" s="103"/>
      <c r="E1" s="103"/>
      <c r="F1" s="103"/>
      <c r="G1" s="103"/>
      <c r="H1" s="103"/>
      <c r="I1" s="103"/>
      <c r="J1" s="103"/>
      <c r="K1" s="103"/>
      <c r="L1" s="103"/>
    </row>
    <row r="2" spans="1:13" ht="25.75" customHeight="1" x14ac:dyDescent="0.35">
      <c r="A2" s="97"/>
      <c r="B2" s="98"/>
      <c r="C2" s="8" t="s">
        <v>9</v>
      </c>
      <c r="D2" s="8" t="s">
        <v>10</v>
      </c>
      <c r="E2" s="8" t="s">
        <v>11</v>
      </c>
      <c r="F2" s="8" t="s">
        <v>12</v>
      </c>
      <c r="G2" s="8" t="s">
        <v>13</v>
      </c>
      <c r="H2" s="8" t="s">
        <v>14</v>
      </c>
      <c r="I2" s="8" t="s">
        <v>15</v>
      </c>
      <c r="J2" s="8" t="s">
        <v>16</v>
      </c>
      <c r="K2" s="8" t="s">
        <v>17</v>
      </c>
      <c r="L2" s="8" t="s">
        <v>18</v>
      </c>
    </row>
    <row r="3" spans="1:13" x14ac:dyDescent="0.35">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5">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5">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5">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5">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5">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5">
      <c r="A9" s="3">
        <v>7</v>
      </c>
      <c r="B9" s="4">
        <v>43870</v>
      </c>
      <c r="C9" s="5">
        <v>1297.6822936489011</v>
      </c>
      <c r="D9" s="5">
        <v>502.23725389531603</v>
      </c>
      <c r="E9" s="5">
        <v>1311.022005953947</v>
      </c>
      <c r="F9" s="5">
        <v>1665.307281660992</v>
      </c>
      <c r="G9" s="5">
        <v>1104.1188862263541</v>
      </c>
      <c r="H9" s="5">
        <v>708.40408291486278</v>
      </c>
      <c r="I9" s="5">
        <v>252.21348835169164</v>
      </c>
      <c r="J9" s="5">
        <v>650.7643003789085</v>
      </c>
      <c r="K9" s="5">
        <v>832.31301304706892</v>
      </c>
      <c r="L9" s="5">
        <v>8324.0626060780414</v>
      </c>
      <c r="M9" s="1"/>
    </row>
    <row r="10" spans="1:13" x14ac:dyDescent="0.35">
      <c r="A10" s="3">
        <v>8</v>
      </c>
      <c r="B10" s="4">
        <v>43877</v>
      </c>
      <c r="C10" s="5">
        <v>1294.9609205039128</v>
      </c>
      <c r="D10" s="5">
        <v>509.16649627788701</v>
      </c>
      <c r="E10" s="5">
        <v>1415.512907513159</v>
      </c>
      <c r="F10" s="5">
        <v>1761.2042103112376</v>
      </c>
      <c r="G10" s="5">
        <v>1018.262212073862</v>
      </c>
      <c r="H10" s="5">
        <v>697.44913962482701</v>
      </c>
      <c r="I10" s="5">
        <v>239.27143858135878</v>
      </c>
      <c r="J10" s="5">
        <v>635.57375186406216</v>
      </c>
      <c r="K10" s="5">
        <v>789.91326517409721</v>
      </c>
      <c r="L10" s="5">
        <v>8361.3143419244043</v>
      </c>
      <c r="M10" s="1"/>
    </row>
    <row r="11" spans="1:13" x14ac:dyDescent="0.35">
      <c r="A11" s="3">
        <v>9</v>
      </c>
      <c r="B11" s="4">
        <v>43884</v>
      </c>
      <c r="C11" s="5">
        <v>1171.0046715618582</v>
      </c>
      <c r="D11" s="5">
        <v>483.3037820110859</v>
      </c>
      <c r="E11" s="5">
        <v>1414.9059321321638</v>
      </c>
      <c r="F11" s="5">
        <v>1539.5107744434624</v>
      </c>
      <c r="G11" s="5">
        <v>1047.6401270410126</v>
      </c>
      <c r="H11" s="5">
        <v>732.66800208923826</v>
      </c>
      <c r="I11" s="5">
        <v>251.47426263709212</v>
      </c>
      <c r="J11" s="5">
        <v>619.5741421167038</v>
      </c>
      <c r="K11" s="5">
        <v>812.4347997672869</v>
      </c>
      <c r="L11" s="5">
        <v>8072.5164937999034</v>
      </c>
      <c r="M11" s="1"/>
    </row>
    <row r="12" spans="1:13" x14ac:dyDescent="0.35">
      <c r="A12" s="3">
        <v>10</v>
      </c>
      <c r="B12" s="4">
        <v>43891</v>
      </c>
      <c r="C12" s="5">
        <v>1443.7358423508167</v>
      </c>
      <c r="D12" s="5">
        <v>475.39077138937381</v>
      </c>
      <c r="E12" s="5">
        <v>1460.320407604203</v>
      </c>
      <c r="F12" s="5">
        <v>1692.5731838457291</v>
      </c>
      <c r="G12" s="5">
        <v>1035.3849655970721</v>
      </c>
      <c r="H12" s="5">
        <v>758.52929066174318</v>
      </c>
      <c r="I12" s="5">
        <v>281.25643953525451</v>
      </c>
      <c r="J12" s="5">
        <v>562.06786177535798</v>
      </c>
      <c r="K12" s="5">
        <v>876.38880934084204</v>
      </c>
      <c r="L12" s="5">
        <v>8585.6475721003917</v>
      </c>
      <c r="M12" s="1"/>
    </row>
    <row r="13" spans="1:13" x14ac:dyDescent="0.35">
      <c r="A13" s="3">
        <v>11</v>
      </c>
      <c r="B13" s="4">
        <v>43898</v>
      </c>
      <c r="C13" s="5">
        <v>1247.709724892266</v>
      </c>
      <c r="D13" s="5">
        <v>500.88625621891714</v>
      </c>
      <c r="E13" s="5">
        <v>1436.7150892546588</v>
      </c>
      <c r="F13" s="5">
        <v>1630.8353506103945</v>
      </c>
      <c r="G13" s="5">
        <v>1147.5326049806845</v>
      </c>
      <c r="H13" s="5">
        <v>743.62647185776677</v>
      </c>
      <c r="I13" s="5">
        <v>242.50053996171704</v>
      </c>
      <c r="J13" s="5">
        <v>611.0854087276673</v>
      </c>
      <c r="K13" s="5">
        <v>832.31905833958172</v>
      </c>
      <c r="L13" s="5">
        <v>8393.2105048436533</v>
      </c>
      <c r="M13" s="1"/>
    </row>
    <row r="14" spans="1:13" x14ac:dyDescent="0.35">
      <c r="A14" s="3">
        <v>12</v>
      </c>
      <c r="B14" s="4">
        <v>43905</v>
      </c>
      <c r="C14" s="5">
        <v>1237.083335620036</v>
      </c>
      <c r="D14" s="5">
        <v>463.12413377915175</v>
      </c>
      <c r="E14" s="5">
        <v>1477.6038563324923</v>
      </c>
      <c r="F14" s="5">
        <v>1639.8886820918015</v>
      </c>
      <c r="G14" s="5">
        <v>1019.7654072253013</v>
      </c>
      <c r="H14" s="5">
        <v>671.10366802844578</v>
      </c>
      <c r="I14" s="5">
        <v>243.50973079082382</v>
      </c>
      <c r="J14" s="5">
        <v>625.49026342417278</v>
      </c>
      <c r="K14" s="5">
        <v>808.14177792219039</v>
      </c>
      <c r="L14" s="5">
        <v>8185.7108552144146</v>
      </c>
      <c r="M14" s="1"/>
    </row>
    <row r="15" spans="1:13" x14ac:dyDescent="0.35">
      <c r="A15" s="3">
        <v>13</v>
      </c>
      <c r="B15" s="4">
        <v>43912</v>
      </c>
      <c r="C15" s="5">
        <v>1278.1286865265724</v>
      </c>
      <c r="D15" s="5">
        <v>523.31532207377131</v>
      </c>
      <c r="E15" s="5">
        <v>1369.377681510718</v>
      </c>
      <c r="F15" s="5">
        <v>1640.8417773170199</v>
      </c>
      <c r="G15" s="5">
        <v>1050.2533070554041</v>
      </c>
      <c r="H15" s="5">
        <v>714.17605197727198</v>
      </c>
      <c r="I15" s="5">
        <v>247.93452994437453</v>
      </c>
      <c r="J15" s="5">
        <v>567.23873420204723</v>
      </c>
      <c r="K15" s="5">
        <v>844.76836946316644</v>
      </c>
      <c r="L15" s="5">
        <v>8236.0344600703447</v>
      </c>
      <c r="M15" s="1"/>
    </row>
    <row r="16" spans="1:13" x14ac:dyDescent="0.35">
      <c r="A16" s="3">
        <v>14</v>
      </c>
      <c r="B16" s="4">
        <v>43919</v>
      </c>
      <c r="C16" s="5">
        <v>1305.2430551926914</v>
      </c>
      <c r="D16" s="5">
        <v>497.02847694082027</v>
      </c>
      <c r="E16" s="5">
        <v>1350.0672203080849</v>
      </c>
      <c r="F16" s="5">
        <v>1550.9210639586968</v>
      </c>
      <c r="G16" s="5">
        <v>1030.3652731559368</v>
      </c>
      <c r="H16" s="5">
        <v>781.91091092850547</v>
      </c>
      <c r="I16" s="5">
        <v>249.68660448733857</v>
      </c>
      <c r="J16" s="5">
        <v>596.71085623614545</v>
      </c>
      <c r="K16" s="5">
        <v>876.85328443763183</v>
      </c>
      <c r="L16" s="5">
        <v>8238.7867456458516</v>
      </c>
      <c r="M16" s="1"/>
    </row>
    <row r="17" spans="1:13" x14ac:dyDescent="0.35">
      <c r="A17" s="3">
        <v>15</v>
      </c>
      <c r="B17" s="4">
        <v>43926</v>
      </c>
      <c r="C17" s="5">
        <v>1265.4744909488711</v>
      </c>
      <c r="D17" s="5">
        <v>499.57231200445813</v>
      </c>
      <c r="E17" s="5">
        <v>1433.7384093865978</v>
      </c>
      <c r="F17" s="5">
        <v>1532.5086584714802</v>
      </c>
      <c r="G17" s="5">
        <v>1021.3605340926803</v>
      </c>
      <c r="H17" s="5">
        <v>765.93409277385354</v>
      </c>
      <c r="I17" s="5">
        <v>241.21587420420383</v>
      </c>
      <c r="J17" s="5">
        <v>648.87403868344109</v>
      </c>
      <c r="K17" s="5">
        <v>879.4101828999261</v>
      </c>
      <c r="L17" s="5">
        <v>8288.0885934655107</v>
      </c>
      <c r="M17" s="1"/>
    </row>
    <row r="18" spans="1:13" x14ac:dyDescent="0.35">
      <c r="A18" s="3">
        <v>16</v>
      </c>
      <c r="B18" s="4">
        <v>43933</v>
      </c>
      <c r="C18" s="5">
        <v>1245.0520077952451</v>
      </c>
      <c r="D18" s="5">
        <v>475.53205329071517</v>
      </c>
      <c r="E18" s="5">
        <v>1353.737417690046</v>
      </c>
      <c r="F18" s="5">
        <v>1583.4940840267664</v>
      </c>
      <c r="G18" s="5">
        <v>1095.9341618275898</v>
      </c>
      <c r="H18" s="5">
        <v>733.2468658300952</v>
      </c>
      <c r="I18" s="5">
        <v>260.33872909122624</v>
      </c>
      <c r="J18" s="5">
        <v>593.26447062186367</v>
      </c>
      <c r="K18" s="5">
        <v>783.32058488284906</v>
      </c>
      <c r="L18" s="5">
        <v>8123.9203750563966</v>
      </c>
      <c r="M18" s="1"/>
    </row>
    <row r="19" spans="1:13" x14ac:dyDescent="0.35">
      <c r="A19" s="3">
        <v>17</v>
      </c>
      <c r="B19" s="4">
        <v>43940</v>
      </c>
      <c r="C19" s="5">
        <v>1294.9661651623633</v>
      </c>
      <c r="D19" s="5">
        <v>451.7598011502331</v>
      </c>
      <c r="E19" s="5">
        <v>1364.2224904602454</v>
      </c>
      <c r="F19" s="5">
        <v>1531.8309699315751</v>
      </c>
      <c r="G19" s="5">
        <v>961.19315055471554</v>
      </c>
      <c r="H19" s="5">
        <v>663.86930149630734</v>
      </c>
      <c r="I19" s="5">
        <v>230.95416680050067</v>
      </c>
      <c r="J19" s="5">
        <v>601.65408191601114</v>
      </c>
      <c r="K19" s="5">
        <v>836.32779936139889</v>
      </c>
      <c r="L19" s="5">
        <v>7936.7779268333497</v>
      </c>
      <c r="M19" s="1"/>
    </row>
    <row r="20" spans="1:13" x14ac:dyDescent="0.35">
      <c r="A20" s="3">
        <v>18</v>
      </c>
      <c r="B20" s="4">
        <v>43947</v>
      </c>
      <c r="C20" s="5">
        <v>1212.6451621470978</v>
      </c>
      <c r="D20" s="5">
        <v>481.21704378199507</v>
      </c>
      <c r="E20" s="5">
        <v>1396.2880513168905</v>
      </c>
      <c r="F20" s="5">
        <v>1481.9161517819766</v>
      </c>
      <c r="G20" s="5">
        <v>1027.1023237224533</v>
      </c>
      <c r="H20" s="5">
        <v>745.89824528779081</v>
      </c>
      <c r="I20" s="5">
        <v>240.11417482713071</v>
      </c>
      <c r="J20" s="5">
        <v>596.27614787616062</v>
      </c>
      <c r="K20" s="5">
        <v>816.98907404325746</v>
      </c>
      <c r="L20" s="5">
        <v>7998.4463747847531</v>
      </c>
      <c r="M20" s="1"/>
    </row>
    <row r="21" spans="1:13" x14ac:dyDescent="0.35">
      <c r="A21" s="3">
        <v>19</v>
      </c>
      <c r="B21" s="4">
        <v>43954</v>
      </c>
      <c r="C21" s="5">
        <v>1313.2533691120557</v>
      </c>
      <c r="D21" s="5">
        <v>488.19863596227742</v>
      </c>
      <c r="E21" s="5">
        <v>1469.667823710367</v>
      </c>
      <c r="F21" s="5">
        <v>1581.006876807653</v>
      </c>
      <c r="G21" s="5">
        <v>1036.2494195756994</v>
      </c>
      <c r="H21" s="5">
        <v>720.78310322928746</v>
      </c>
      <c r="I21" s="5">
        <v>258.16617713289645</v>
      </c>
      <c r="J21" s="5">
        <v>587.49854248044699</v>
      </c>
      <c r="K21" s="5">
        <v>884.74362447506803</v>
      </c>
      <c r="L21" s="5">
        <v>8339.5675724857538</v>
      </c>
      <c r="M21" s="1"/>
    </row>
    <row r="22" spans="1:13" x14ac:dyDescent="0.35">
      <c r="A22" s="3">
        <v>20</v>
      </c>
      <c r="B22" s="4">
        <v>43961</v>
      </c>
      <c r="C22" s="5">
        <v>1305.1875850257597</v>
      </c>
      <c r="D22" s="5">
        <v>524.81082225494163</v>
      </c>
      <c r="E22" s="5">
        <v>1450.773854661983</v>
      </c>
      <c r="F22" s="5">
        <v>1631.368927601352</v>
      </c>
      <c r="G22" s="5">
        <v>1046.6812898119883</v>
      </c>
      <c r="H22" s="5">
        <v>739.9212157859904</v>
      </c>
      <c r="I22" s="5">
        <v>242.36957958282582</v>
      </c>
      <c r="J22" s="5">
        <v>623.53465800745334</v>
      </c>
      <c r="K22" s="5">
        <v>912.30292811726667</v>
      </c>
      <c r="L22" s="5">
        <v>8476.9508608495616</v>
      </c>
      <c r="M22" s="1"/>
    </row>
    <row r="23" spans="1:13" x14ac:dyDescent="0.35">
      <c r="A23" s="3">
        <v>21</v>
      </c>
      <c r="B23" s="4">
        <v>43968</v>
      </c>
      <c r="C23" s="5">
        <v>1424.9638242295291</v>
      </c>
      <c r="D23" s="5">
        <v>486.3684647977409</v>
      </c>
      <c r="E23" s="5">
        <v>1437.4458102805747</v>
      </c>
      <c r="F23" s="5">
        <v>1541.8487930001579</v>
      </c>
      <c r="G23" s="5">
        <v>1061.4255090600557</v>
      </c>
      <c r="H23" s="5">
        <v>721.45096335484982</v>
      </c>
      <c r="I23" s="5">
        <v>223.90734379271444</v>
      </c>
      <c r="J23" s="5">
        <v>583.11300086440508</v>
      </c>
      <c r="K23" s="5">
        <v>1142.1342591112093</v>
      </c>
      <c r="L23" s="5">
        <v>8622.6579684912358</v>
      </c>
      <c r="M23" s="1"/>
    </row>
    <row r="24" spans="1:13" x14ac:dyDescent="0.35">
      <c r="A24" s="29">
        <v>22</v>
      </c>
      <c r="B24" s="4">
        <v>43975</v>
      </c>
      <c r="C24" s="29">
        <v>1525.9056796882833</v>
      </c>
      <c r="D24" s="29">
        <v>546.4437834636874</v>
      </c>
      <c r="E24" s="29">
        <v>1618.4559488743603</v>
      </c>
      <c r="F24" s="29">
        <v>1619.7783801137182</v>
      </c>
      <c r="G24" s="29">
        <v>1040.8329825570734</v>
      </c>
      <c r="H24" s="29">
        <v>706.23347428812349</v>
      </c>
      <c r="I24" s="29">
        <v>292.05433285233084</v>
      </c>
      <c r="J24" s="29">
        <v>606.99458814749096</v>
      </c>
      <c r="K24" s="29">
        <v>1212.5890735782618</v>
      </c>
      <c r="L24" s="29">
        <v>9169.2882435633292</v>
      </c>
      <c r="M24" s="1"/>
    </row>
    <row r="25" spans="1:13" x14ac:dyDescent="0.35">
      <c r="A25" s="29">
        <v>23</v>
      </c>
      <c r="B25" s="4">
        <v>43982</v>
      </c>
      <c r="C25" s="29">
        <v>1556.6556765645191</v>
      </c>
      <c r="D25" s="29">
        <v>608.90489034241023</v>
      </c>
      <c r="E25" s="29">
        <v>1556.181157823934</v>
      </c>
      <c r="F25" s="29">
        <v>1674.452714565547</v>
      </c>
      <c r="G25" s="29">
        <v>1034.1787603379703</v>
      </c>
      <c r="H25" s="29">
        <v>760.98659732022656</v>
      </c>
      <c r="I25" s="29">
        <v>267.64486690033249</v>
      </c>
      <c r="J25" s="29">
        <v>636.55010552907254</v>
      </c>
      <c r="K25" s="29">
        <v>1309.6562797992945</v>
      </c>
      <c r="L25" s="29">
        <v>9405.2110491833082</v>
      </c>
      <c r="M25" s="1"/>
    </row>
    <row r="26" spans="1:13" x14ac:dyDescent="0.35">
      <c r="A26" s="29">
        <v>24</v>
      </c>
      <c r="B26" s="4">
        <v>43989</v>
      </c>
      <c r="C26" s="29">
        <v>1729.5033100872797</v>
      </c>
      <c r="D26" s="29">
        <v>592.34985583530261</v>
      </c>
      <c r="E26" s="29">
        <v>1665.3647610382991</v>
      </c>
      <c r="F26" s="29">
        <v>1736.9696929006022</v>
      </c>
      <c r="G26" s="29">
        <v>1166.7518210907847</v>
      </c>
      <c r="H26" s="29">
        <v>763.93771685038848</v>
      </c>
      <c r="I26" s="29">
        <v>276.54351285385246</v>
      </c>
      <c r="J26" s="29">
        <v>637.25009768904465</v>
      </c>
      <c r="K26" s="29">
        <v>1450.6382556671697</v>
      </c>
      <c r="L26" s="29">
        <v>10019.309024012724</v>
      </c>
      <c r="M26" s="1"/>
    </row>
    <row r="27" spans="1:13" x14ac:dyDescent="0.35">
      <c r="A27" s="29">
        <v>25</v>
      </c>
      <c r="B27" s="4">
        <v>43996</v>
      </c>
      <c r="C27" s="29">
        <v>1999.3120277753678</v>
      </c>
      <c r="D27" s="29">
        <v>616.55168470756416</v>
      </c>
      <c r="E27" s="29">
        <v>2174.7417098997994</v>
      </c>
      <c r="F27" s="29">
        <v>1899.6574594770359</v>
      </c>
      <c r="G27" s="29">
        <v>1213.6143986866327</v>
      </c>
      <c r="H27" s="29">
        <v>883.63780757801396</v>
      </c>
      <c r="I27" s="29">
        <v>325.79462148410414</v>
      </c>
      <c r="J27" s="29">
        <v>780.85555644789133</v>
      </c>
      <c r="K27" s="29">
        <v>1547.4739472069564</v>
      </c>
      <c r="L27" s="29">
        <v>11441.639213263366</v>
      </c>
      <c r="M27" s="1"/>
    </row>
    <row r="28" spans="1:13" x14ac:dyDescent="0.35">
      <c r="A28" s="29">
        <v>26</v>
      </c>
      <c r="B28" s="4">
        <v>44003</v>
      </c>
      <c r="C28" s="29">
        <v>2241.2064860484397</v>
      </c>
      <c r="D28" s="29">
        <v>593.6071764899491</v>
      </c>
      <c r="E28" s="29">
        <v>2610.779358470103</v>
      </c>
      <c r="F28" s="29">
        <v>2012.9971696521588</v>
      </c>
      <c r="G28" s="29">
        <v>1192.6228797326348</v>
      </c>
      <c r="H28" s="29">
        <v>875.34465971036445</v>
      </c>
      <c r="I28" s="29">
        <v>289.79771289355483</v>
      </c>
      <c r="J28" s="29">
        <v>773.16937537482909</v>
      </c>
      <c r="K28" s="29">
        <v>1424.5952870120109</v>
      </c>
      <c r="L28" s="29">
        <v>12014.120105384045</v>
      </c>
      <c r="M28" s="1"/>
    </row>
    <row r="29" spans="1:13" x14ac:dyDescent="0.35">
      <c r="A29" s="29">
        <v>27</v>
      </c>
      <c r="B29" s="4">
        <v>44010</v>
      </c>
      <c r="C29" s="29">
        <v>2621.8372024066603</v>
      </c>
      <c r="D29" s="29">
        <v>643.73238513020954</v>
      </c>
      <c r="E29" s="29">
        <v>2977.8649008511538</v>
      </c>
      <c r="F29" s="29">
        <v>2180.3460840648945</v>
      </c>
      <c r="G29" s="29">
        <v>1200.6474356315803</v>
      </c>
      <c r="H29" s="29">
        <v>877.1225393234231</v>
      </c>
      <c r="I29" s="29">
        <v>307.88156366853593</v>
      </c>
      <c r="J29" s="29">
        <v>765.95316199936622</v>
      </c>
      <c r="K29" s="29">
        <v>1410.7615561505072</v>
      </c>
      <c r="L29" s="29">
        <v>12986.146829226331</v>
      </c>
      <c r="M29" s="1"/>
    </row>
    <row r="30" spans="1:13" x14ac:dyDescent="0.35">
      <c r="A30" s="29">
        <v>28</v>
      </c>
      <c r="B30" s="4">
        <v>44017</v>
      </c>
      <c r="C30" s="29">
        <v>2901.2729079911087</v>
      </c>
      <c r="D30" s="29">
        <v>739.82800754908192</v>
      </c>
      <c r="E30" s="29">
        <v>3363.9609883698286</v>
      </c>
      <c r="F30" s="29">
        <v>2432.075091038525</v>
      </c>
      <c r="G30" s="29">
        <v>1220.8658537650758</v>
      </c>
      <c r="H30" s="29">
        <v>1037.6313043676269</v>
      </c>
      <c r="I30" s="29">
        <v>288.34461994477419</v>
      </c>
      <c r="J30" s="29">
        <v>875.14773327959438</v>
      </c>
      <c r="K30" s="29">
        <v>1435.6586046483346</v>
      </c>
      <c r="L30" s="29">
        <v>14294.785110953952</v>
      </c>
      <c r="M30" s="1"/>
    </row>
    <row r="31" spans="1:13" x14ac:dyDescent="0.35">
      <c r="A31" s="29">
        <v>29</v>
      </c>
      <c r="B31" s="4">
        <v>44024</v>
      </c>
      <c r="C31" s="29">
        <v>2872.4829196444593</v>
      </c>
      <c r="D31" s="29">
        <v>907.40604436393437</v>
      </c>
      <c r="E31" s="29">
        <v>3819.8461571670719</v>
      </c>
      <c r="F31" s="29">
        <v>3010.2577114146916</v>
      </c>
      <c r="G31" s="29">
        <v>1386.1570392837411</v>
      </c>
      <c r="H31" s="29">
        <v>1146.8070146505615</v>
      </c>
      <c r="I31" s="29">
        <v>348.34363934442354</v>
      </c>
      <c r="J31" s="29">
        <v>995.24448633526345</v>
      </c>
      <c r="K31" s="29">
        <v>1378.6391654013146</v>
      </c>
      <c r="L31" s="29">
        <v>15865.184177605459</v>
      </c>
      <c r="M31" s="1"/>
    </row>
    <row r="32" spans="1:13" x14ac:dyDescent="0.35">
      <c r="A32" s="29">
        <v>30</v>
      </c>
      <c r="B32" s="4">
        <v>44031</v>
      </c>
      <c r="C32" s="29">
        <v>2755.3957165322522</v>
      </c>
      <c r="D32" s="29">
        <v>1037.7681316684318</v>
      </c>
      <c r="E32" s="29">
        <v>3442.3887195743596</v>
      </c>
      <c r="F32" s="29">
        <v>3301.0768646630063</v>
      </c>
      <c r="G32" s="29">
        <v>1367.1461558908939</v>
      </c>
      <c r="H32" s="29">
        <v>1270.0905206586285</v>
      </c>
      <c r="I32" s="29">
        <v>382.52493385039816</v>
      </c>
      <c r="J32" s="29">
        <v>964.44264477199454</v>
      </c>
      <c r="K32" s="29">
        <v>1242.6988645800857</v>
      </c>
      <c r="L32" s="29">
        <v>15763.532552190049</v>
      </c>
      <c r="M32" s="1"/>
    </row>
    <row r="33" spans="1:13" x14ac:dyDescent="0.35">
      <c r="A33" s="29">
        <v>31</v>
      </c>
      <c r="B33" s="4">
        <v>44038</v>
      </c>
      <c r="C33" s="29">
        <v>2384.7033761159446</v>
      </c>
      <c r="D33" s="29">
        <v>1111.6790097351143</v>
      </c>
      <c r="E33" s="29">
        <v>3059.7601414884693</v>
      </c>
      <c r="F33" s="29">
        <v>3119.826686724623</v>
      </c>
      <c r="G33" s="29">
        <v>1439.5102883859076</v>
      </c>
      <c r="H33" s="29">
        <v>1229.5069502111198</v>
      </c>
      <c r="I33" s="29">
        <v>379.55454109759842</v>
      </c>
      <c r="J33" s="29">
        <v>937.30973999029868</v>
      </c>
      <c r="K33" s="29">
        <v>1164.5273205503972</v>
      </c>
      <c r="L33" s="29">
        <v>14826.378054299472</v>
      </c>
      <c r="M33" s="1"/>
    </row>
    <row r="34" spans="1:13" x14ac:dyDescent="0.35">
      <c r="A34" s="29">
        <v>32</v>
      </c>
      <c r="B34" s="4">
        <v>44045</v>
      </c>
      <c r="C34" s="29">
        <v>1999.6250974367038</v>
      </c>
      <c r="D34" s="29">
        <v>1023.3872387256616</v>
      </c>
      <c r="E34" s="29">
        <v>2519.4559851616687</v>
      </c>
      <c r="F34" s="29">
        <v>2870.3635204474922</v>
      </c>
      <c r="G34" s="29">
        <v>1326.5404065529174</v>
      </c>
      <c r="H34" s="29">
        <v>1105.5402897340484</v>
      </c>
      <c r="I34" s="29">
        <v>387.7014744557236</v>
      </c>
      <c r="J34" s="29">
        <v>894.45216795173269</v>
      </c>
      <c r="K34" s="29">
        <v>1189.7834436916246</v>
      </c>
      <c r="L34" s="29">
        <v>13316.849624157572</v>
      </c>
    </row>
    <row r="35" spans="1:13" x14ac:dyDescent="0.35">
      <c r="A35" s="29">
        <v>33</v>
      </c>
      <c r="B35" s="4">
        <v>44052</v>
      </c>
      <c r="C35" s="29">
        <v>1765.3779859551853</v>
      </c>
      <c r="D35" s="29">
        <v>877.09055857090607</v>
      </c>
      <c r="E35" s="29">
        <v>2192.2238619857867</v>
      </c>
      <c r="F35" s="29">
        <v>2445.5512036032264</v>
      </c>
      <c r="G35" s="29">
        <v>1318.4390993404199</v>
      </c>
      <c r="H35" s="29">
        <v>1055.5881890716639</v>
      </c>
      <c r="I35" s="29">
        <v>384.65408102531308</v>
      </c>
      <c r="J35" s="29">
        <v>814.05134696417099</v>
      </c>
      <c r="K35" s="29">
        <v>1028.234811945757</v>
      </c>
      <c r="L35" s="29">
        <v>11881.21113846243</v>
      </c>
    </row>
    <row r="36" spans="1:13" x14ac:dyDescent="0.35">
      <c r="A36" s="29">
        <v>34</v>
      </c>
      <c r="B36" s="4">
        <v>44059</v>
      </c>
      <c r="C36" s="29">
        <v>1819.456377750063</v>
      </c>
      <c r="D36" s="29">
        <v>849.13992865475313</v>
      </c>
      <c r="E36" s="29">
        <v>1990.2304427661325</v>
      </c>
      <c r="F36" s="29">
        <v>2199.610816205482</v>
      </c>
      <c r="G36" s="29">
        <v>1229.420901917297</v>
      </c>
      <c r="H36" s="29">
        <v>906.53230478773276</v>
      </c>
      <c r="I36" s="29">
        <v>385.34755938306796</v>
      </c>
      <c r="J36" s="29">
        <v>834.44632062008566</v>
      </c>
      <c r="K36" s="29">
        <v>1120.6772907442642</v>
      </c>
      <c r="L36" s="29">
        <v>11334.861942828877</v>
      </c>
    </row>
    <row r="37" spans="1:13" x14ac:dyDescent="0.35">
      <c r="A37" s="29">
        <v>35</v>
      </c>
      <c r="B37" s="4">
        <v>44066</v>
      </c>
      <c r="C37" s="29">
        <v>1543.4098518529852</v>
      </c>
      <c r="D37" s="29">
        <v>782.13795191825091</v>
      </c>
      <c r="E37" s="29">
        <v>1862.7439214737528</v>
      </c>
      <c r="F37" s="29">
        <v>2017.2353078698575</v>
      </c>
      <c r="G37" s="29">
        <v>1224.1662567899707</v>
      </c>
      <c r="H37" s="29">
        <v>846.13532598604274</v>
      </c>
      <c r="I37" s="29">
        <v>373.16536597070012</v>
      </c>
      <c r="J37" s="29">
        <v>703.70272684382621</v>
      </c>
      <c r="K37" s="29">
        <v>1057.1225912882574</v>
      </c>
      <c r="L37" s="29">
        <v>10409.819299993644</v>
      </c>
    </row>
    <row r="38" spans="1:13" x14ac:dyDescent="0.35">
      <c r="A38" s="29">
        <v>36</v>
      </c>
      <c r="B38" s="4">
        <v>44073</v>
      </c>
      <c r="C38" s="29">
        <v>1582.6604956738879</v>
      </c>
      <c r="D38" s="29">
        <v>673.2906432071361</v>
      </c>
      <c r="E38" s="29">
        <v>1766.4732800924508</v>
      </c>
      <c r="F38" s="29">
        <v>2019.5373146272491</v>
      </c>
      <c r="G38" s="29">
        <v>1194.3932392240802</v>
      </c>
      <c r="H38" s="29">
        <v>847.20215766811339</v>
      </c>
      <c r="I38" s="29">
        <v>327.74271754154177</v>
      </c>
      <c r="J38" s="29">
        <v>706.2101968767771</v>
      </c>
      <c r="K38" s="29">
        <v>1069.3842327855932</v>
      </c>
      <c r="L38" s="29">
        <v>10186.894277696829</v>
      </c>
    </row>
    <row r="39" spans="1:13" x14ac:dyDescent="0.35">
      <c r="A39" s="29">
        <v>37</v>
      </c>
      <c r="B39" s="4">
        <v>44080</v>
      </c>
      <c r="C39" s="29">
        <v>1442.4921868661199</v>
      </c>
      <c r="D39" s="29">
        <v>611.2902046651966</v>
      </c>
      <c r="E39" s="29">
        <v>1599.0498615714187</v>
      </c>
      <c r="F39" s="29">
        <v>1700.5739160810554</v>
      </c>
      <c r="G39" s="29">
        <v>1102.5289233233962</v>
      </c>
      <c r="H39" s="29">
        <v>824.76593410059559</v>
      </c>
      <c r="I39" s="29">
        <v>346.98586392204896</v>
      </c>
      <c r="J39" s="29">
        <v>657.3458898193353</v>
      </c>
      <c r="K39" s="29">
        <v>1017.8445406671967</v>
      </c>
      <c r="L39" s="29">
        <v>9302.8773210163636</v>
      </c>
    </row>
    <row r="40" spans="1:13" x14ac:dyDescent="0.35">
      <c r="A40" s="29">
        <v>38</v>
      </c>
      <c r="B40" s="4">
        <v>44087</v>
      </c>
      <c r="C40" s="29">
        <v>1381.2106807275341</v>
      </c>
      <c r="D40" s="29">
        <v>560.86906263884077</v>
      </c>
      <c r="E40" s="29">
        <v>1487.9065134769844</v>
      </c>
      <c r="F40" s="29">
        <v>1787.4817340528632</v>
      </c>
      <c r="G40" s="29">
        <v>1157.975535937521</v>
      </c>
      <c r="H40" s="29">
        <v>782.07144611833451</v>
      </c>
      <c r="I40" s="29">
        <v>304.25221381321381</v>
      </c>
      <c r="J40" s="29">
        <v>662.23029220611784</v>
      </c>
      <c r="K40" s="29">
        <v>835.86183623200577</v>
      </c>
      <c r="L40" s="29">
        <v>8959.8593152034155</v>
      </c>
    </row>
    <row r="41" spans="1:13" x14ac:dyDescent="0.35">
      <c r="A41" s="29">
        <v>39</v>
      </c>
      <c r="B41" s="4">
        <v>44094</v>
      </c>
      <c r="C41" s="29">
        <v>1400.1165200212963</v>
      </c>
      <c r="D41" s="29">
        <v>659.82580690840223</v>
      </c>
      <c r="E41" s="29">
        <v>1496.7742439684052</v>
      </c>
      <c r="F41" s="29">
        <v>1716.7340496611976</v>
      </c>
      <c r="G41" s="29">
        <v>1117.5205950711832</v>
      </c>
      <c r="H41" s="29">
        <v>816.85640752077461</v>
      </c>
      <c r="I41" s="29">
        <v>304.29090206285036</v>
      </c>
      <c r="J41" s="29">
        <v>641.27128907751876</v>
      </c>
      <c r="K41" s="29">
        <v>882.47766002369031</v>
      </c>
      <c r="L41" s="29">
        <v>9035.8674743153188</v>
      </c>
    </row>
    <row r="42" spans="1:13" x14ac:dyDescent="0.35">
      <c r="A42" s="29">
        <v>40</v>
      </c>
      <c r="B42" s="4">
        <v>44101</v>
      </c>
      <c r="C42" s="29">
        <v>1431.7780147230969</v>
      </c>
      <c r="D42" s="29">
        <v>605.05340652289033</v>
      </c>
      <c r="E42" s="29">
        <v>1438.1032808044511</v>
      </c>
      <c r="F42" s="29">
        <v>1670.4739166872296</v>
      </c>
      <c r="G42" s="29">
        <v>1042.1611379369788</v>
      </c>
      <c r="H42" s="29">
        <v>693.01536917893839</v>
      </c>
      <c r="I42" s="29">
        <v>306.87871171578138</v>
      </c>
      <c r="J42" s="29">
        <v>670.13857504096131</v>
      </c>
      <c r="K42" s="29">
        <v>997.96061030850842</v>
      </c>
      <c r="L42" s="29">
        <v>8855.5630229188355</v>
      </c>
    </row>
    <row r="43" spans="1:13" x14ac:dyDescent="0.35">
      <c r="A43" s="29">
        <v>41</v>
      </c>
      <c r="B43" s="4">
        <v>44108</v>
      </c>
      <c r="C43" s="29">
        <v>1474.9669977470505</v>
      </c>
      <c r="D43" s="29">
        <v>586.26836763066774</v>
      </c>
      <c r="E43" s="29">
        <v>1555.5965276377347</v>
      </c>
      <c r="F43" s="29">
        <v>1783.3003509473904</v>
      </c>
      <c r="G43" s="29">
        <v>1158.630407833678</v>
      </c>
      <c r="H43" s="29">
        <v>778.79996082008836</v>
      </c>
      <c r="I43" s="29">
        <v>320.50166591446225</v>
      </c>
      <c r="J43" s="29">
        <v>654.1257804884284</v>
      </c>
      <c r="K43" s="29">
        <v>948.93014010322963</v>
      </c>
      <c r="L43" s="29">
        <v>9261.1201991227317</v>
      </c>
    </row>
    <row r="44" spans="1:13" x14ac:dyDescent="0.35">
      <c r="A44" s="29">
        <v>42</v>
      </c>
      <c r="B44" s="4">
        <v>44115</v>
      </c>
      <c r="C44" s="29">
        <v>1480.9358089608663</v>
      </c>
      <c r="D44" s="29">
        <v>619.97003966047157</v>
      </c>
      <c r="E44" s="29">
        <v>1570.2094240099109</v>
      </c>
      <c r="F44" s="29">
        <v>1823.5813230447761</v>
      </c>
      <c r="G44" s="29">
        <v>1132.987198208029</v>
      </c>
      <c r="H44" s="29">
        <v>836.50967318915332</v>
      </c>
      <c r="I44" s="29">
        <v>304.752604425995</v>
      </c>
      <c r="J44" s="29">
        <v>703.14538802200605</v>
      </c>
      <c r="K44" s="29">
        <v>943.51654155431311</v>
      </c>
      <c r="L44" s="29">
        <v>9415.6080010755213</v>
      </c>
    </row>
    <row r="45" spans="1:13" x14ac:dyDescent="0.35">
      <c r="A45" s="29">
        <v>43</v>
      </c>
      <c r="B45" s="4">
        <v>44122</v>
      </c>
      <c r="C45" s="29">
        <v>1483.5461546089114</v>
      </c>
      <c r="D45" s="29">
        <v>612.29226633219969</v>
      </c>
      <c r="E45" s="29">
        <v>1547.2726516103526</v>
      </c>
      <c r="F45" s="29">
        <v>1665.3528351314699</v>
      </c>
      <c r="G45" s="29">
        <v>1190.6788229781228</v>
      </c>
      <c r="H45" s="29">
        <v>836.10822487789846</v>
      </c>
      <c r="I45" s="29">
        <v>333.83352110674127</v>
      </c>
      <c r="J45" s="29">
        <v>766.91861862570545</v>
      </c>
      <c r="K45" s="29">
        <v>867.38094309037137</v>
      </c>
      <c r="L45" s="29">
        <v>9303.3840383617735</v>
      </c>
    </row>
    <row r="46" spans="1:13" x14ac:dyDescent="0.35">
      <c r="A46" s="29">
        <v>44</v>
      </c>
      <c r="B46" s="4">
        <v>44129</v>
      </c>
      <c r="C46" s="29">
        <v>1584.1755876877987</v>
      </c>
      <c r="D46" s="29">
        <v>615.20439591604213</v>
      </c>
      <c r="E46" s="29">
        <v>1525.5953756815406</v>
      </c>
      <c r="F46" s="29">
        <v>1682.1618881593581</v>
      </c>
      <c r="G46" s="29">
        <v>1124.1163582695331</v>
      </c>
      <c r="H46" s="29">
        <v>852.94094848289888</v>
      </c>
      <c r="I46" s="29">
        <v>297.56046143020205</v>
      </c>
      <c r="J46" s="29">
        <v>662.46067446916209</v>
      </c>
      <c r="K46" s="29">
        <v>821.55228651153311</v>
      </c>
      <c r="L46" s="29">
        <v>9165.7679766080691</v>
      </c>
    </row>
    <row r="47" spans="1:13" x14ac:dyDescent="0.35">
      <c r="A47" s="29">
        <v>45</v>
      </c>
      <c r="B47" s="4">
        <v>44136</v>
      </c>
      <c r="C47" s="29">
        <v>1692.8470120813745</v>
      </c>
      <c r="D47" s="29">
        <v>588.30447444289234</v>
      </c>
      <c r="E47" s="29">
        <v>1494.1547979255515</v>
      </c>
      <c r="F47" s="29">
        <v>1775.3069901598979</v>
      </c>
      <c r="G47" s="29">
        <v>1126.0105424691546</v>
      </c>
      <c r="H47" s="29">
        <v>803.65896535570948</v>
      </c>
      <c r="I47" s="29">
        <v>313.04728330229784</v>
      </c>
      <c r="J47" s="29">
        <v>640.50192811557463</v>
      </c>
      <c r="K47" s="29">
        <v>885.47750952427771</v>
      </c>
      <c r="L47" s="29">
        <v>9319.3095033767295</v>
      </c>
    </row>
    <row r="48" spans="1:13" x14ac:dyDescent="0.35">
      <c r="A48" s="29">
        <v>46</v>
      </c>
      <c r="B48" s="4">
        <v>44143</v>
      </c>
      <c r="C48" s="29">
        <v>1924.3401405161208</v>
      </c>
      <c r="D48" s="29">
        <v>557.9958070240375</v>
      </c>
      <c r="E48" s="29">
        <v>1567.4421624008558</v>
      </c>
      <c r="F48" s="29">
        <v>1753.1662436092852</v>
      </c>
      <c r="G48" s="29">
        <v>1305.8556683469565</v>
      </c>
      <c r="H48" s="29">
        <v>804.59554255567923</v>
      </c>
      <c r="I48" s="29">
        <v>279.15369392067771</v>
      </c>
      <c r="J48" s="29">
        <v>607.51543247926816</v>
      </c>
      <c r="K48" s="29">
        <v>948.33431004949477</v>
      </c>
      <c r="L48" s="29">
        <v>9748.3990009023746</v>
      </c>
    </row>
    <row r="49" spans="1:12" x14ac:dyDescent="0.35">
      <c r="A49" s="29">
        <v>47</v>
      </c>
      <c r="B49" s="4">
        <v>44150</v>
      </c>
      <c r="C49" s="29">
        <v>2057.6213463796239</v>
      </c>
      <c r="D49" s="29">
        <v>563.99939207224384</v>
      </c>
      <c r="E49" s="29">
        <v>1510.3934078985301</v>
      </c>
      <c r="F49" s="29">
        <v>1636.3007025283305</v>
      </c>
      <c r="G49" s="29">
        <v>1186.7307020865007</v>
      </c>
      <c r="H49" s="29">
        <v>777.914184428515</v>
      </c>
      <c r="I49" s="29">
        <v>286.25113064509162</v>
      </c>
      <c r="J49" s="29">
        <v>650.30164268616954</v>
      </c>
      <c r="K49" s="29">
        <v>951.34321658659837</v>
      </c>
      <c r="L49" s="29">
        <v>9620.8557253116051</v>
      </c>
    </row>
    <row r="50" spans="1:12" x14ac:dyDescent="0.35">
      <c r="A50" s="29">
        <v>48</v>
      </c>
      <c r="B50" s="4">
        <v>44157</v>
      </c>
      <c r="C50" s="29">
        <v>2392.0935715285686</v>
      </c>
      <c r="D50" s="29">
        <v>463.11156099202208</v>
      </c>
      <c r="E50" s="29">
        <v>1367.4220662331663</v>
      </c>
      <c r="F50" s="29">
        <v>1716.3891598155228</v>
      </c>
      <c r="G50" s="29">
        <v>1092.5498988320724</v>
      </c>
      <c r="H50" s="29">
        <v>669.81064659617005</v>
      </c>
      <c r="I50" s="29">
        <v>255.76272725503844</v>
      </c>
      <c r="J50" s="29">
        <v>598.35726015157343</v>
      </c>
      <c r="K50" s="29">
        <v>901.51319368409247</v>
      </c>
      <c r="L50" s="29">
        <v>9457.0100850882263</v>
      </c>
    </row>
    <row r="51" spans="1:12" x14ac:dyDescent="0.35">
      <c r="A51" s="29">
        <v>49</v>
      </c>
      <c r="B51" s="4">
        <v>44164</v>
      </c>
      <c r="C51" s="29">
        <v>2835.7143200769669</v>
      </c>
      <c r="D51" s="29">
        <v>502.43113770056118</v>
      </c>
      <c r="E51" s="29">
        <v>1490.2942205926583</v>
      </c>
      <c r="F51" s="29">
        <v>1791.414125819402</v>
      </c>
      <c r="G51" s="29">
        <v>1139.6470800171805</v>
      </c>
      <c r="H51" s="29">
        <v>787.91796146237789</v>
      </c>
      <c r="I51" s="29">
        <v>299.88534738718283</v>
      </c>
      <c r="J51" s="29">
        <v>615.56378137434308</v>
      </c>
      <c r="K51" s="29">
        <v>1121.339812050287</v>
      </c>
      <c r="L51" s="29">
        <v>10584.207786480962</v>
      </c>
    </row>
    <row r="52" spans="1:12" x14ac:dyDescent="0.35">
      <c r="A52" s="29">
        <v>50</v>
      </c>
      <c r="B52" s="4">
        <v>44171</v>
      </c>
      <c r="C52" s="29">
        <v>3122.3672724977159</v>
      </c>
      <c r="D52" s="29">
        <v>490.33906393045743</v>
      </c>
      <c r="E52" s="29">
        <v>1561.4983322797302</v>
      </c>
      <c r="F52" s="29">
        <v>2173.5757673424332</v>
      </c>
      <c r="G52" s="29">
        <v>1191.895605447708</v>
      </c>
      <c r="H52" s="29">
        <v>856.43548315301905</v>
      </c>
      <c r="I52" s="29">
        <v>293.880805457051</v>
      </c>
      <c r="J52" s="29">
        <v>619.90696306143923</v>
      </c>
      <c r="K52" s="29">
        <v>1254.9144343928251</v>
      </c>
      <c r="L52" s="29">
        <v>11564.813727562378</v>
      </c>
    </row>
    <row r="53" spans="1:12" x14ac:dyDescent="0.35">
      <c r="A53" s="29">
        <v>51</v>
      </c>
      <c r="B53" s="4">
        <v>44178</v>
      </c>
      <c r="C53" s="29">
        <v>3484.09299316957</v>
      </c>
      <c r="D53" s="29">
        <v>544.02349109241663</v>
      </c>
      <c r="E53" s="29">
        <v>1610.0255183925547</v>
      </c>
      <c r="F53" s="29">
        <v>2689.3322717199958</v>
      </c>
      <c r="G53" s="29">
        <v>1210.2543423944121</v>
      </c>
      <c r="H53" s="29">
        <v>865.6596189652912</v>
      </c>
      <c r="I53" s="29">
        <v>327.57915733426682</v>
      </c>
      <c r="J53" s="29">
        <v>623.25886482846045</v>
      </c>
      <c r="K53" s="29">
        <v>1646.9844432746183</v>
      </c>
      <c r="L53" s="29">
        <v>13001.210701171585</v>
      </c>
    </row>
    <row r="54" spans="1:12" x14ac:dyDescent="0.35">
      <c r="A54" s="29">
        <v>52</v>
      </c>
      <c r="B54" s="4">
        <v>44185</v>
      </c>
      <c r="C54" s="29">
        <v>3709.6621938600165</v>
      </c>
      <c r="D54" s="29">
        <v>638.10614606902914</v>
      </c>
      <c r="E54" s="29">
        <v>2142.968776081786</v>
      </c>
      <c r="F54" s="29">
        <v>3796.1679953168791</v>
      </c>
      <c r="G54" s="29">
        <v>1409.3931007649694</v>
      </c>
      <c r="H54" s="29">
        <v>1054.7281526835004</v>
      </c>
      <c r="I54" s="29">
        <v>352.4508507274013</v>
      </c>
      <c r="J54" s="29">
        <v>765.79915360270616</v>
      </c>
      <c r="K54" s="29">
        <v>2036.6131614184312</v>
      </c>
      <c r="L54" s="29">
        <v>15905.889530524721</v>
      </c>
    </row>
    <row r="55" spans="1:12" x14ac:dyDescent="0.35">
      <c r="A55" s="29">
        <v>53</v>
      </c>
      <c r="B55" s="4">
        <v>44192</v>
      </c>
      <c r="C55" s="29">
        <v>3585.2279468179277</v>
      </c>
      <c r="D55" s="29">
        <v>711.60214102849318</v>
      </c>
      <c r="E55" s="29">
        <v>2821.2555160212387</v>
      </c>
      <c r="F55" s="29">
        <v>5004.6887913478849</v>
      </c>
      <c r="G55" s="29">
        <v>1996.1012292293315</v>
      </c>
      <c r="H55" s="29">
        <v>1368.8007179073124</v>
      </c>
      <c r="I55" s="29">
        <v>391.29229388659428</v>
      </c>
      <c r="J55" s="29">
        <v>979.21451561010406</v>
      </c>
      <c r="K55" s="29">
        <v>2318.7410974978347</v>
      </c>
      <c r="L55" s="29">
        <v>19176.924249346717</v>
      </c>
    </row>
    <row r="56" spans="1:12" x14ac:dyDescent="0.35">
      <c r="A56" s="38">
        <v>1</v>
      </c>
      <c r="B56" s="4">
        <v>44199</v>
      </c>
      <c r="C56" s="29">
        <v>3643.5408253691967</v>
      </c>
      <c r="D56" s="29">
        <v>882.36240774467274</v>
      </c>
      <c r="E56" s="29">
        <v>3475.5748616288356</v>
      </c>
      <c r="F56" s="29">
        <v>6399.2970010269655</v>
      </c>
      <c r="G56" s="29">
        <v>2819.0780183128127</v>
      </c>
      <c r="H56" s="29">
        <v>1722.9769488455941</v>
      </c>
      <c r="I56" s="29">
        <v>362.3591689838666</v>
      </c>
      <c r="J56" s="29">
        <v>1114.0550226367259</v>
      </c>
      <c r="K56" s="29">
        <v>2343.5264884479666</v>
      </c>
      <c r="L56" s="29">
        <v>22762.770742996639</v>
      </c>
    </row>
    <row r="57" spans="1:12" x14ac:dyDescent="0.35">
      <c r="A57" s="38">
        <v>2</v>
      </c>
      <c r="B57" s="4">
        <v>44206</v>
      </c>
      <c r="C57" s="29">
        <v>3372.0554658980591</v>
      </c>
      <c r="D57" s="29">
        <v>929.91910546461133</v>
      </c>
      <c r="E57" s="29">
        <v>3610.7262467043947</v>
      </c>
      <c r="F57" s="29">
        <v>6639.8305178206192</v>
      </c>
      <c r="G57" s="29">
        <v>3636.2887837914714</v>
      </c>
      <c r="H57" s="29">
        <v>2219.5712691288527</v>
      </c>
      <c r="I57" s="29">
        <v>392.58260993663441</v>
      </c>
      <c r="J57" s="29">
        <v>1254.9846732237875</v>
      </c>
      <c r="K57" s="29">
        <v>2160.0775968720532</v>
      </c>
      <c r="L57" s="29">
        <v>24216.036268840482</v>
      </c>
    </row>
    <row r="58" spans="1:12" x14ac:dyDescent="0.35">
      <c r="A58" s="38">
        <v>3</v>
      </c>
      <c r="B58" s="4">
        <v>44213</v>
      </c>
      <c r="C58" s="29">
        <v>2730.6549541777486</v>
      </c>
      <c r="D58" s="29">
        <v>965.43791413247141</v>
      </c>
      <c r="E58" s="29">
        <v>3241.4386142634098</v>
      </c>
      <c r="F58" s="29">
        <v>5526.303242025454</v>
      </c>
      <c r="G58" s="29">
        <v>3044.5730407117535</v>
      </c>
      <c r="H58" s="29">
        <v>2038.0690778415151</v>
      </c>
      <c r="I58" s="29">
        <v>435.60140277647849</v>
      </c>
      <c r="J58" s="29">
        <v>1305.5590785152899</v>
      </c>
      <c r="K58" s="29">
        <v>1778.0846277979658</v>
      </c>
      <c r="L58" s="29">
        <v>21065.721952242086</v>
      </c>
    </row>
    <row r="59" spans="1:12" x14ac:dyDescent="0.35">
      <c r="A59" s="38">
        <v>4</v>
      </c>
      <c r="B59" s="4">
        <v>44220</v>
      </c>
      <c r="C59" s="29">
        <v>2003.1623456577304</v>
      </c>
      <c r="D59" s="29">
        <v>757.29003049158291</v>
      </c>
      <c r="E59" s="29">
        <v>2431.1207336602192</v>
      </c>
      <c r="F59" s="29">
        <v>3445.0938434020813</v>
      </c>
      <c r="G59" s="29">
        <v>2193.7627878609082</v>
      </c>
      <c r="H59" s="29">
        <v>1550.110491443505</v>
      </c>
      <c r="I59" s="29">
        <v>349.97620193110538</v>
      </c>
      <c r="J59" s="29">
        <v>1026.4682591096146</v>
      </c>
      <c r="K59" s="29">
        <v>1374.1306857781951</v>
      </c>
      <c r="L59" s="29">
        <v>15131.11537933494</v>
      </c>
    </row>
    <row r="60" spans="1:12" x14ac:dyDescent="0.35">
      <c r="A60" s="38">
        <v>5</v>
      </c>
      <c r="B60" s="4">
        <v>44227</v>
      </c>
      <c r="C60" s="29">
        <v>1666.2331891432268</v>
      </c>
      <c r="D60" s="29">
        <v>740.53334828363847</v>
      </c>
      <c r="E60" s="29">
        <v>2200.7369386806595</v>
      </c>
      <c r="F60" s="29">
        <v>2827.1305649313863</v>
      </c>
      <c r="G60" s="29">
        <v>1681.9200421763271</v>
      </c>
      <c r="H60" s="29">
        <v>1246.2847402945736</v>
      </c>
      <c r="I60" s="29">
        <v>330.30303974740843</v>
      </c>
      <c r="J60" s="29">
        <v>844.26299977072472</v>
      </c>
      <c r="K60" s="29">
        <v>1234.5330114735571</v>
      </c>
      <c r="L60" s="29">
        <v>12771.937874501502</v>
      </c>
    </row>
    <row r="61" spans="1:12" x14ac:dyDescent="0.35">
      <c r="A61" s="38">
        <v>6</v>
      </c>
      <c r="B61" s="4">
        <v>44234</v>
      </c>
      <c r="C61" s="29">
        <v>1607.9966104838622</v>
      </c>
      <c r="D61" s="29">
        <v>672.69402698302406</v>
      </c>
      <c r="E61" s="29">
        <v>1842.5241025247356</v>
      </c>
      <c r="F61" s="29">
        <v>2292.1256099096577</v>
      </c>
      <c r="G61" s="29">
        <v>1358.3965331649943</v>
      </c>
      <c r="H61" s="29">
        <v>1075.286210069512</v>
      </c>
      <c r="I61" s="29">
        <v>341.83075120221514</v>
      </c>
      <c r="J61" s="29">
        <v>789.99288948140884</v>
      </c>
      <c r="K61" s="29">
        <v>1062.6031030704862</v>
      </c>
      <c r="L61" s="29">
        <v>11043.449836889897</v>
      </c>
    </row>
    <row r="62" spans="1:12" x14ac:dyDescent="0.35">
      <c r="A62" s="38">
        <v>7</v>
      </c>
      <c r="B62" s="4">
        <v>44241</v>
      </c>
      <c r="C62" s="29">
        <v>1391.8414324427315</v>
      </c>
      <c r="D62" s="29">
        <v>559.75010538338256</v>
      </c>
      <c r="E62" s="29">
        <v>1901.8308905477033</v>
      </c>
      <c r="F62" s="29">
        <v>2055.1965632031101</v>
      </c>
      <c r="G62" s="29">
        <v>1367.5715388359422</v>
      </c>
      <c r="H62" s="29">
        <v>1047.5922789823258</v>
      </c>
      <c r="I62" s="29">
        <v>364.9865644375451</v>
      </c>
      <c r="J62" s="29">
        <v>803.50235047640217</v>
      </c>
      <c r="K62" s="29">
        <v>945.65625178756454</v>
      </c>
      <c r="L62" s="29">
        <v>10437.927976096707</v>
      </c>
    </row>
    <row r="63" spans="1:12" x14ac:dyDescent="0.35">
      <c r="A63" s="38">
        <v>8</v>
      </c>
      <c r="B63" s="4">
        <v>44248</v>
      </c>
      <c r="C63" s="29">
        <v>1396.234947978598</v>
      </c>
      <c r="D63" s="29">
        <v>615.24227949133092</v>
      </c>
      <c r="E63" s="29">
        <v>1719.6126998972404</v>
      </c>
      <c r="F63" s="29">
        <v>1818.5615928038881</v>
      </c>
      <c r="G63" s="29">
        <v>1240.2684900700606</v>
      </c>
      <c r="H63" s="29">
        <v>965.06035767293622</v>
      </c>
      <c r="I63" s="29">
        <v>300.98133969541948</v>
      </c>
      <c r="J63" s="29">
        <v>682.81304486863348</v>
      </c>
      <c r="K63" s="29">
        <v>923.46860315639401</v>
      </c>
      <c r="L63" s="29">
        <v>9662.2433556345022</v>
      </c>
    </row>
    <row r="64" spans="1:12" x14ac:dyDescent="0.35">
      <c r="A64" s="38">
        <v>9</v>
      </c>
      <c r="B64" s="4">
        <v>44255</v>
      </c>
      <c r="C64" s="29">
        <v>1395.4104930863887</v>
      </c>
      <c r="D64" s="29">
        <v>603.15286132054177</v>
      </c>
      <c r="E64" s="29">
        <v>1703.0434831759267</v>
      </c>
      <c r="F64" s="29">
        <v>1857.1736463669922</v>
      </c>
      <c r="G64" s="29">
        <v>1311.5520022754004</v>
      </c>
      <c r="H64" s="29">
        <v>845.68294755784655</v>
      </c>
      <c r="I64" s="29">
        <v>299.18646526582006</v>
      </c>
      <c r="J64" s="29">
        <v>674.46632610573147</v>
      </c>
      <c r="K64" s="29">
        <v>947.25519917975748</v>
      </c>
      <c r="L64" s="29">
        <v>9636.9234243344035</v>
      </c>
    </row>
    <row r="65" spans="1:12" x14ac:dyDescent="0.35">
      <c r="A65" s="38">
        <v>10</v>
      </c>
      <c r="B65" s="4">
        <v>44262</v>
      </c>
      <c r="C65" s="29">
        <v>1366.555455784161</v>
      </c>
      <c r="D65" s="29">
        <v>620.99236434780346</v>
      </c>
      <c r="E65" s="29">
        <v>1682.2584334961412</v>
      </c>
      <c r="F65" s="29">
        <v>1842.6026207256573</v>
      </c>
      <c r="G65" s="29">
        <v>1264.6896435012236</v>
      </c>
      <c r="H65" s="29">
        <v>1010.6259422657079</v>
      </c>
      <c r="I65" s="29">
        <v>327.53392282472709</v>
      </c>
      <c r="J65" s="29">
        <v>731.81098143519625</v>
      </c>
      <c r="K65" s="29">
        <v>926.78002401080721</v>
      </c>
      <c r="L65" s="29">
        <v>9773.8493883914234</v>
      </c>
    </row>
    <row r="66" spans="1:12" x14ac:dyDescent="0.35">
      <c r="A66" s="38">
        <v>11</v>
      </c>
      <c r="B66" s="4">
        <v>44269</v>
      </c>
      <c r="C66" s="29">
        <v>1269.6067632060622</v>
      </c>
      <c r="D66" s="29">
        <v>636.23264390699251</v>
      </c>
      <c r="E66" s="29">
        <v>1610.8775144683705</v>
      </c>
      <c r="F66" s="29">
        <v>1750.2581317017887</v>
      </c>
      <c r="G66" s="29">
        <v>1145.2096433488664</v>
      </c>
      <c r="H66" s="29">
        <v>847.5917180848171</v>
      </c>
      <c r="I66" s="29">
        <v>291.12685795750417</v>
      </c>
      <c r="J66" s="29">
        <v>659.44168048291806</v>
      </c>
      <c r="K66" s="29">
        <v>831.23871481956223</v>
      </c>
      <c r="L66" s="29">
        <v>9041.5836679768818</v>
      </c>
    </row>
    <row r="67" spans="1:12" x14ac:dyDescent="0.35">
      <c r="A67" s="38">
        <v>12</v>
      </c>
      <c r="B67" s="4">
        <v>44276</v>
      </c>
      <c r="C67" s="29">
        <v>1295.5908916432454</v>
      </c>
      <c r="D67" s="29">
        <v>589.79490747081627</v>
      </c>
      <c r="E67" s="29">
        <v>1563.4939377694895</v>
      </c>
      <c r="F67" s="29">
        <v>1721.5685065154544</v>
      </c>
      <c r="G67" s="29">
        <v>1164.0236351043441</v>
      </c>
      <c r="H67" s="29">
        <v>913.15041166119977</v>
      </c>
      <c r="I67" s="29">
        <v>287.69139978501192</v>
      </c>
      <c r="J67" s="29">
        <v>680.76341072899118</v>
      </c>
      <c r="K67" s="29">
        <v>939.62573165608865</v>
      </c>
      <c r="L67" s="29">
        <v>9155.7028323346403</v>
      </c>
    </row>
    <row r="68" spans="1:12" x14ac:dyDescent="0.35">
      <c r="A68" s="38">
        <v>13</v>
      </c>
      <c r="B68" s="4">
        <v>44283</v>
      </c>
      <c r="C68" s="29">
        <v>1359.4478893920327</v>
      </c>
      <c r="D68" s="29">
        <v>616.77732315849494</v>
      </c>
      <c r="E68" s="29">
        <v>1693.8013632897901</v>
      </c>
      <c r="F68" s="29">
        <v>1735.3206983661491</v>
      </c>
      <c r="G68" s="29">
        <v>1179.137047809405</v>
      </c>
      <c r="H68" s="29">
        <v>864.20686941665519</v>
      </c>
      <c r="I68" s="29">
        <v>283.92859539243869</v>
      </c>
      <c r="J68" s="29">
        <v>660.57383361803568</v>
      </c>
      <c r="K68" s="29">
        <v>869.99765737476298</v>
      </c>
      <c r="L68" s="29">
        <v>9263.1912778177648</v>
      </c>
    </row>
    <row r="69" spans="1:12" x14ac:dyDescent="0.35">
      <c r="A69" s="38">
        <v>14</v>
      </c>
      <c r="B69" s="4">
        <v>44290</v>
      </c>
      <c r="C69" s="29">
        <v>1407.5585442685988</v>
      </c>
      <c r="D69" s="29">
        <v>672.73776412288828</v>
      </c>
      <c r="E69" s="29">
        <v>1728.5867978467145</v>
      </c>
      <c r="F69" s="29">
        <v>1838.5896834947212</v>
      </c>
      <c r="G69" s="29">
        <v>1181.0032975683437</v>
      </c>
      <c r="H69" s="29">
        <v>897.58425484679265</v>
      </c>
      <c r="I69" s="29">
        <v>376.74906705486848</v>
      </c>
      <c r="J69" s="29">
        <v>695.03618728875222</v>
      </c>
      <c r="K69" s="29">
        <v>895.8434001115611</v>
      </c>
      <c r="L69" s="29">
        <v>9693.6889966032413</v>
      </c>
    </row>
    <row r="70" spans="1:12" x14ac:dyDescent="0.35">
      <c r="A70" s="38">
        <v>15</v>
      </c>
      <c r="B70" s="4">
        <v>44297</v>
      </c>
      <c r="C70" s="29">
        <v>1381.6849536605228</v>
      </c>
      <c r="D70" s="29">
        <v>627.23463413641252</v>
      </c>
      <c r="E70" s="29">
        <v>1706.2660291570671</v>
      </c>
      <c r="F70" s="29">
        <v>1795.0059760899189</v>
      </c>
      <c r="G70" s="29">
        <v>1177.1450363143113</v>
      </c>
      <c r="H70" s="29">
        <v>840.4454580774941</v>
      </c>
      <c r="I70" s="29">
        <v>361.79700615154923</v>
      </c>
      <c r="J70" s="29">
        <v>813.35557429838241</v>
      </c>
      <c r="K70" s="29">
        <v>992.13463579509357</v>
      </c>
      <c r="L70" s="29">
        <v>9695.0693036807515</v>
      </c>
    </row>
    <row r="71" spans="1:12" x14ac:dyDescent="0.35">
      <c r="A71" s="38">
        <v>16</v>
      </c>
      <c r="B71" s="4">
        <v>44304</v>
      </c>
      <c r="C71" s="29">
        <v>1355.6971036328632</v>
      </c>
      <c r="D71" s="29">
        <v>749.68922822564332</v>
      </c>
      <c r="E71" s="29">
        <v>1714.6890251359191</v>
      </c>
      <c r="F71" s="29">
        <v>1738.4096336038656</v>
      </c>
      <c r="G71" s="29">
        <v>1226.1623818103021</v>
      </c>
      <c r="H71" s="29">
        <v>889.82339612630165</v>
      </c>
      <c r="I71" s="29">
        <v>347.83887836020756</v>
      </c>
      <c r="J71" s="29">
        <v>749.73945846456058</v>
      </c>
      <c r="K71" s="29">
        <v>878.23678478651391</v>
      </c>
      <c r="L71" s="29">
        <v>9650.2858901461768</v>
      </c>
    </row>
    <row r="72" spans="1:12" x14ac:dyDescent="0.35">
      <c r="A72" s="38">
        <v>17</v>
      </c>
      <c r="B72" s="4">
        <v>44311</v>
      </c>
      <c r="C72" s="29">
        <v>1342.4685039677431</v>
      </c>
      <c r="D72" s="29">
        <v>745.69850680312265</v>
      </c>
      <c r="E72" s="29">
        <v>1763.0913218830563</v>
      </c>
      <c r="F72" s="29">
        <v>1768.2888803444444</v>
      </c>
      <c r="G72" s="29">
        <v>1136.0249715889165</v>
      </c>
      <c r="H72" s="29">
        <v>863.41702555369648</v>
      </c>
      <c r="I72" s="29">
        <v>454.16366607213217</v>
      </c>
      <c r="J72" s="29">
        <v>777.59153083036517</v>
      </c>
      <c r="K72" s="29">
        <v>879.73458000092228</v>
      </c>
      <c r="L72" s="29">
        <v>9730.4789870444001</v>
      </c>
    </row>
    <row r="73" spans="1:12" x14ac:dyDescent="0.35">
      <c r="A73" s="38">
        <v>18</v>
      </c>
      <c r="B73" s="4">
        <v>44318</v>
      </c>
      <c r="C73" s="29">
        <v>1400.1498626512703</v>
      </c>
      <c r="D73" s="29">
        <v>804.72253268842815</v>
      </c>
      <c r="E73" s="29">
        <v>1804.686926079868</v>
      </c>
      <c r="F73" s="29">
        <v>1830.2106483235011</v>
      </c>
      <c r="G73" s="29">
        <v>1227.8505154860118</v>
      </c>
      <c r="H73" s="29">
        <v>912.31453686387806</v>
      </c>
      <c r="I73" s="29">
        <v>463.12076387288505</v>
      </c>
      <c r="J73" s="29">
        <v>833.67884063863346</v>
      </c>
      <c r="K73" s="29">
        <v>1019.2758269269148</v>
      </c>
      <c r="L73" s="29">
        <v>10296.010453531391</v>
      </c>
    </row>
    <row r="74" spans="1:12" x14ac:dyDescent="0.35">
      <c r="A74" s="38">
        <v>19</v>
      </c>
      <c r="B74" s="4">
        <v>44325</v>
      </c>
      <c r="C74" s="29">
        <v>1441.9345855706779</v>
      </c>
      <c r="D74" s="29">
        <v>856.2862252495172</v>
      </c>
      <c r="E74" s="29">
        <v>1847.7333997878031</v>
      </c>
      <c r="F74" s="29">
        <v>1806.7355349081608</v>
      </c>
      <c r="G74" s="29">
        <v>1224.7729136755497</v>
      </c>
      <c r="H74" s="29">
        <v>969.8532783639746</v>
      </c>
      <c r="I74" s="29">
        <v>535.07314548173883</v>
      </c>
      <c r="J74" s="29">
        <v>896.61242193101134</v>
      </c>
      <c r="K74" s="29">
        <v>1041.3814261252451</v>
      </c>
      <c r="L74" s="29">
        <v>10620.382931093678</v>
      </c>
    </row>
    <row r="75" spans="1:12" x14ac:dyDescent="0.35">
      <c r="A75" s="38">
        <v>20</v>
      </c>
      <c r="B75" s="4">
        <v>44332</v>
      </c>
      <c r="C75" s="29">
        <v>1378.3115418100906</v>
      </c>
      <c r="D75" s="29">
        <v>896.21460131066465</v>
      </c>
      <c r="E75" s="29">
        <v>2078.1969129616609</v>
      </c>
      <c r="F75" s="29">
        <v>1846.549399513518</v>
      </c>
      <c r="G75" s="29">
        <v>1221.78094934458</v>
      </c>
      <c r="H75" s="29">
        <v>907.26879900586414</v>
      </c>
      <c r="I75" s="29">
        <v>503.67156833338152</v>
      </c>
      <c r="J75" s="29">
        <v>887.92116809318327</v>
      </c>
      <c r="K75" s="29">
        <v>983.80584636560639</v>
      </c>
      <c r="L75" s="29">
        <v>10703.72078673855</v>
      </c>
    </row>
    <row r="76" spans="1:12" x14ac:dyDescent="0.35">
      <c r="A76" s="38">
        <v>21</v>
      </c>
      <c r="B76" s="4">
        <v>44339</v>
      </c>
      <c r="C76" s="29">
        <v>1413.3034041900839</v>
      </c>
      <c r="D76" s="29">
        <v>922.1531404789406</v>
      </c>
      <c r="E76" s="29">
        <v>2141.2325731978631</v>
      </c>
      <c r="F76" s="29">
        <v>1830.2008666827137</v>
      </c>
      <c r="G76" s="29">
        <v>1181.6133331311319</v>
      </c>
      <c r="H76" s="29">
        <v>980.32493686741145</v>
      </c>
      <c r="I76" s="29">
        <v>543.95530202691998</v>
      </c>
      <c r="J76" s="29">
        <v>1003.9548753177131</v>
      </c>
      <c r="K76" s="29">
        <v>1119.1599346809398</v>
      </c>
      <c r="L76" s="29">
        <v>11135.898366573718</v>
      </c>
    </row>
    <row r="77" spans="1:12" x14ac:dyDescent="0.35">
      <c r="A77" s="38">
        <v>22</v>
      </c>
      <c r="B77" s="4">
        <v>44346</v>
      </c>
      <c r="C77" s="29">
        <v>1545.6042236576313</v>
      </c>
      <c r="D77" s="29">
        <v>949.08784600212346</v>
      </c>
      <c r="E77" s="29">
        <v>2564.8714476155565</v>
      </c>
      <c r="F77" s="29">
        <v>2063.8959412180693</v>
      </c>
      <c r="G77" s="29">
        <v>1427.8613425791864</v>
      </c>
      <c r="H77" s="29">
        <v>1100.4517337866309</v>
      </c>
      <c r="I77" s="29">
        <v>595.91704387085656</v>
      </c>
      <c r="J77" s="29">
        <v>1049.7802386885874</v>
      </c>
      <c r="K77" s="29">
        <v>1052.4521467593142</v>
      </c>
      <c r="L77" s="29">
        <v>12349.921964177956</v>
      </c>
    </row>
    <row r="78" spans="1:12" x14ac:dyDescent="0.35">
      <c r="A78" s="38">
        <v>23</v>
      </c>
      <c r="B78" s="4">
        <v>44353</v>
      </c>
      <c r="C78" s="29">
        <v>1606.9251147092709</v>
      </c>
      <c r="D78" s="29">
        <v>992.30832205109618</v>
      </c>
      <c r="E78" s="29">
        <v>2827.5132512586306</v>
      </c>
      <c r="F78" s="29">
        <v>2013.0016831006001</v>
      </c>
      <c r="G78" s="29">
        <v>1545.9071518088365</v>
      </c>
      <c r="H78" s="29">
        <v>1198.3180303126858</v>
      </c>
      <c r="I78" s="29">
        <v>548.71568651683037</v>
      </c>
      <c r="J78" s="29">
        <v>1117.1568218120956</v>
      </c>
      <c r="K78" s="29">
        <v>1219.0063841611079</v>
      </c>
      <c r="L78" s="29">
        <v>13068.852445731154</v>
      </c>
    </row>
    <row r="79" spans="1:12" x14ac:dyDescent="0.35">
      <c r="A79" s="38">
        <v>24</v>
      </c>
      <c r="B79" s="4">
        <v>44360</v>
      </c>
      <c r="C79" s="29">
        <v>1426.9833782905989</v>
      </c>
      <c r="D79" s="29">
        <v>869.95227401376837</v>
      </c>
      <c r="E79" s="29">
        <v>3463.8314504863501</v>
      </c>
      <c r="F79" s="29">
        <v>1945.5901178546969</v>
      </c>
      <c r="G79" s="29">
        <v>1435.4076982117822</v>
      </c>
      <c r="H79" s="29">
        <v>1106.0962896917831</v>
      </c>
      <c r="I79" s="29">
        <v>436.26941544691283</v>
      </c>
      <c r="J79" s="29">
        <v>992.45746648468503</v>
      </c>
      <c r="K79" s="29">
        <v>1133.3833721788776</v>
      </c>
      <c r="L79" s="29">
        <v>12809.971462659456</v>
      </c>
    </row>
    <row r="80" spans="1:12" x14ac:dyDescent="0.35">
      <c r="A80" s="38">
        <v>25</v>
      </c>
      <c r="B80" s="4">
        <v>44367</v>
      </c>
      <c r="C80" s="29">
        <v>1610.7020395087773</v>
      </c>
      <c r="D80" s="29">
        <v>815.43547513994054</v>
      </c>
      <c r="E80" s="29">
        <v>4479.0441623406214</v>
      </c>
      <c r="F80" s="29">
        <v>2026.1988569017606</v>
      </c>
      <c r="G80" s="29">
        <v>1510.8693890707061</v>
      </c>
      <c r="H80" s="29">
        <v>1206.0355612143549</v>
      </c>
      <c r="I80" s="29">
        <v>433.81751289807437</v>
      </c>
      <c r="J80" s="29">
        <v>1230.3144054417019</v>
      </c>
      <c r="K80" s="29">
        <v>1352.3098470577083</v>
      </c>
      <c r="L80" s="29">
        <v>14664.727249573643</v>
      </c>
    </row>
    <row r="81" spans="1:12" x14ac:dyDescent="0.35">
      <c r="A81" s="38">
        <v>26</v>
      </c>
      <c r="B81" s="4">
        <v>44374</v>
      </c>
      <c r="C81" s="29">
        <v>1631.7269968217315</v>
      </c>
      <c r="D81" s="29">
        <v>861.41546793225837</v>
      </c>
      <c r="E81" s="29">
        <v>5342.7145159372049</v>
      </c>
      <c r="F81" s="29">
        <v>2057.0202436865866</v>
      </c>
      <c r="G81" s="29">
        <v>1839.8305787896761</v>
      </c>
      <c r="H81" s="29">
        <v>1351.1295688456576</v>
      </c>
      <c r="I81" s="29">
        <v>456.25840558052357</v>
      </c>
      <c r="J81" s="29">
        <v>1295.358628539766</v>
      </c>
      <c r="K81" s="29">
        <v>1496.3810265346669</v>
      </c>
      <c r="L81" s="29">
        <v>16331.835432668073</v>
      </c>
    </row>
    <row r="82" spans="1:12" x14ac:dyDescent="0.35">
      <c r="A82" s="38">
        <v>27</v>
      </c>
      <c r="B82" s="4">
        <v>44381</v>
      </c>
      <c r="C82" s="29">
        <v>1769.6516541401443</v>
      </c>
      <c r="D82" s="29">
        <v>897.87826158234361</v>
      </c>
      <c r="E82" s="29">
        <v>5531.9584552309261</v>
      </c>
      <c r="F82" s="29">
        <v>2241.2159824709324</v>
      </c>
      <c r="G82" s="29">
        <v>2382.7379109113808</v>
      </c>
      <c r="H82" s="29">
        <v>1589.6181278250153</v>
      </c>
      <c r="I82" s="29">
        <v>449.67718066341365</v>
      </c>
      <c r="J82" s="29">
        <v>1450.5349330979684</v>
      </c>
      <c r="K82" s="29">
        <v>1722.5927714273057</v>
      </c>
      <c r="L82" s="29">
        <v>18035.865277349432</v>
      </c>
    </row>
    <row r="83" spans="1:12" x14ac:dyDescent="0.35">
      <c r="A83" s="38">
        <v>28</v>
      </c>
      <c r="B83" s="4">
        <v>44388</v>
      </c>
      <c r="C83" s="29">
        <v>2049.3389236798239</v>
      </c>
      <c r="D83" s="29">
        <v>932.55547551295649</v>
      </c>
      <c r="E83" s="29">
        <v>5399.6727212987353</v>
      </c>
      <c r="F83" s="29">
        <v>2798.1935905088503</v>
      </c>
      <c r="G83" s="29">
        <v>2792.056792845794</v>
      </c>
      <c r="H83" s="29">
        <v>1849.5272030794808</v>
      </c>
      <c r="I83" s="29">
        <v>525.43828253281731</v>
      </c>
      <c r="J83" s="29">
        <v>1640.9170928426856</v>
      </c>
      <c r="K83" s="29">
        <v>1976.6216773159365</v>
      </c>
      <c r="L83" s="29">
        <v>19964.32175961708</v>
      </c>
    </row>
    <row r="84" spans="1:12" x14ac:dyDescent="0.35">
      <c r="A84" s="38">
        <v>29</v>
      </c>
      <c r="B84" s="4">
        <v>44395</v>
      </c>
      <c r="C84" s="29">
        <v>2102.89559892036</v>
      </c>
      <c r="D84" s="29">
        <v>970.97532510280939</v>
      </c>
      <c r="E84" s="29">
        <v>4455.9270824567811</v>
      </c>
      <c r="F84" s="29">
        <v>2991.469136448537</v>
      </c>
      <c r="G84" s="29">
        <v>2811.0385768946153</v>
      </c>
      <c r="H84" s="29">
        <v>1912.4795220176645</v>
      </c>
      <c r="I84" s="29">
        <v>486.03256180685531</v>
      </c>
      <c r="J84" s="29">
        <v>1679.4957490394327</v>
      </c>
      <c r="K84" s="29">
        <v>2147.8473887881892</v>
      </c>
      <c r="L84" s="29">
        <v>19558.160941475246</v>
      </c>
    </row>
    <row r="85" spans="1:12" x14ac:dyDescent="0.35">
      <c r="A85" s="38">
        <v>30</v>
      </c>
      <c r="B85" s="4">
        <v>44402</v>
      </c>
      <c r="C85" s="29">
        <v>1845.7174939910906</v>
      </c>
      <c r="D85" s="29">
        <v>995.09245047630679</v>
      </c>
      <c r="E85" s="29">
        <v>3727.8366440556565</v>
      </c>
      <c r="F85" s="29">
        <v>3050.8869646782032</v>
      </c>
      <c r="G85" s="29">
        <v>2490.6928940332605</v>
      </c>
      <c r="H85" s="29">
        <v>1734.0547600976893</v>
      </c>
      <c r="I85" s="29">
        <v>470.52073984932736</v>
      </c>
      <c r="J85" s="29">
        <v>1339.3942291458607</v>
      </c>
      <c r="K85" s="29">
        <v>2259.5367198475269</v>
      </c>
      <c r="L85" s="29">
        <v>17913.732896174923</v>
      </c>
    </row>
    <row r="86" spans="1:12" x14ac:dyDescent="0.35">
      <c r="A86" s="38">
        <v>31</v>
      </c>
      <c r="B86" s="4">
        <v>44409</v>
      </c>
      <c r="C86" s="29">
        <v>1980.42635978929</v>
      </c>
      <c r="D86" s="29">
        <v>873.22938310275788</v>
      </c>
      <c r="E86" s="29">
        <v>2905.6857710830177</v>
      </c>
      <c r="F86" s="29">
        <v>2911.7516319033957</v>
      </c>
      <c r="G86" s="29">
        <v>1987.5974867749201</v>
      </c>
      <c r="H86" s="29">
        <v>1492.5155827192998</v>
      </c>
      <c r="I86" s="29">
        <v>446.59429896933938</v>
      </c>
      <c r="J86" s="29">
        <v>1209.845117631769</v>
      </c>
      <c r="K86" s="29">
        <v>2290.6712936882841</v>
      </c>
      <c r="L86" s="29">
        <v>16098.316925662073</v>
      </c>
    </row>
    <row r="87" spans="1:12" x14ac:dyDescent="0.35">
      <c r="A87" s="38">
        <v>32</v>
      </c>
      <c r="B87" s="4">
        <v>44416</v>
      </c>
      <c r="C87" s="29">
        <v>1919.2506270038539</v>
      </c>
      <c r="D87" s="29">
        <v>796.27734544877012</v>
      </c>
      <c r="E87" s="29">
        <v>2457.1148067211775</v>
      </c>
      <c r="F87" s="29">
        <v>2879.2765310221534</v>
      </c>
      <c r="G87" s="29">
        <v>1526.6667903062701</v>
      </c>
      <c r="H87" s="29">
        <v>1288.0887934186687</v>
      </c>
      <c r="I87" s="29">
        <v>442.88549713266195</v>
      </c>
      <c r="J87" s="29">
        <v>1025.5091116870756</v>
      </c>
      <c r="K87" s="29">
        <v>2132.1064305082164</v>
      </c>
      <c r="L87" s="29">
        <v>14467.175933248847</v>
      </c>
    </row>
    <row r="88" spans="1:12" x14ac:dyDescent="0.35">
      <c r="A88" s="38">
        <v>33</v>
      </c>
      <c r="B88" s="4">
        <v>44423</v>
      </c>
      <c r="C88" s="29">
        <v>2131.6610779721223</v>
      </c>
      <c r="D88" s="29">
        <v>874.78196948144341</v>
      </c>
      <c r="E88" s="29">
        <v>2162.4792523489432</v>
      </c>
      <c r="F88" s="29">
        <v>3112.5655049558372</v>
      </c>
      <c r="G88" s="29">
        <v>1513.170881576694</v>
      </c>
      <c r="H88" s="29">
        <v>1242.0676711569499</v>
      </c>
      <c r="I88" s="29">
        <v>495.35824894085363</v>
      </c>
      <c r="J88" s="29">
        <v>1034.062235898389</v>
      </c>
      <c r="K88" s="29">
        <v>2075.877156816503</v>
      </c>
      <c r="L88" s="29">
        <v>14642.023999147734</v>
      </c>
    </row>
    <row r="89" spans="1:12" x14ac:dyDescent="0.35">
      <c r="A89" s="38">
        <v>34</v>
      </c>
      <c r="B89" s="4">
        <v>44430</v>
      </c>
      <c r="C89" s="29">
        <v>2198.6897672539512</v>
      </c>
      <c r="D89" s="29">
        <v>818.9799584152978</v>
      </c>
      <c r="E89" s="29">
        <v>1933.6451340511003</v>
      </c>
      <c r="F89" s="29">
        <v>2950.071629922777</v>
      </c>
      <c r="G89" s="29">
        <v>1369.5096180228891</v>
      </c>
      <c r="H89" s="29">
        <v>1290.1419489594155</v>
      </c>
      <c r="I89" s="29">
        <v>445.64936774880823</v>
      </c>
      <c r="J89" s="29">
        <v>908.51826611279262</v>
      </c>
      <c r="K89" s="29">
        <v>1830.719234308568</v>
      </c>
      <c r="L89" s="29">
        <v>13745.9249247956</v>
      </c>
    </row>
    <row r="90" spans="1:12" x14ac:dyDescent="0.35">
      <c r="A90" s="38">
        <v>35</v>
      </c>
      <c r="B90" s="4">
        <v>44437</v>
      </c>
      <c r="C90" s="29">
        <v>2170.1362148354679</v>
      </c>
      <c r="D90" s="29">
        <v>818.35054619353468</v>
      </c>
      <c r="E90" s="29">
        <v>1882.3659144543476</v>
      </c>
      <c r="F90" s="29">
        <v>2945.1571111182311</v>
      </c>
      <c r="G90" s="29">
        <v>1348.5839864319096</v>
      </c>
      <c r="H90" s="29">
        <v>1076.2730155844201</v>
      </c>
      <c r="I90" s="29">
        <v>463.287204425548</v>
      </c>
      <c r="J90" s="29">
        <v>920.64359695099881</v>
      </c>
      <c r="K90" s="29">
        <v>1763.921034933009</v>
      </c>
      <c r="L90" s="29">
        <v>13388.718624927467</v>
      </c>
    </row>
    <row r="91" spans="1:12" x14ac:dyDescent="0.35">
      <c r="A91" s="38">
        <v>36</v>
      </c>
      <c r="B91" s="4">
        <v>44444</v>
      </c>
      <c r="C91" s="29">
        <v>2110.4154992058466</v>
      </c>
      <c r="D91" s="29">
        <v>714.70016443570125</v>
      </c>
      <c r="E91" s="29">
        <v>1741.8244703278747</v>
      </c>
      <c r="F91" s="29">
        <v>2606.5310117378181</v>
      </c>
      <c r="G91" s="29">
        <v>1239.8569149767877</v>
      </c>
      <c r="H91" s="29">
        <v>1054.407060698953</v>
      </c>
      <c r="I91" s="29">
        <v>449.8142738463506</v>
      </c>
      <c r="J91" s="29">
        <v>805.07577518940116</v>
      </c>
      <c r="K91" s="29">
        <v>1577.3525907460225</v>
      </c>
      <c r="L91" s="29">
        <v>12299.977761164755</v>
      </c>
    </row>
    <row r="92" spans="1:12" x14ac:dyDescent="0.35">
      <c r="A92" s="38">
        <v>37</v>
      </c>
      <c r="B92" s="4">
        <v>44451</v>
      </c>
      <c r="C92" s="29">
        <v>1782.2590429949305</v>
      </c>
      <c r="D92" s="29">
        <v>658.88564860316865</v>
      </c>
      <c r="E92" s="29">
        <v>1758.2013278147529</v>
      </c>
      <c r="F92" s="29">
        <v>2184.5434349504712</v>
      </c>
      <c r="G92" s="29">
        <v>1283.8984980389614</v>
      </c>
      <c r="H92" s="29">
        <v>956.04411601371407</v>
      </c>
      <c r="I92" s="29">
        <v>400.19015550873632</v>
      </c>
      <c r="J92" s="29">
        <v>720.7719612199196</v>
      </c>
      <c r="K92" s="29">
        <v>1270.154277376593</v>
      </c>
      <c r="L92" s="29">
        <v>11014.948462521246</v>
      </c>
    </row>
    <row r="93" spans="1:12" x14ac:dyDescent="0.35">
      <c r="A93" s="38">
        <v>38</v>
      </c>
      <c r="B93" s="4">
        <v>44458</v>
      </c>
      <c r="C93" s="29">
        <v>1748.8219864013888</v>
      </c>
      <c r="D93" s="29">
        <v>632.56053719659087</v>
      </c>
      <c r="E93" s="29">
        <v>1648.7852096006336</v>
      </c>
      <c r="F93" s="29">
        <v>2089.2522701999278</v>
      </c>
      <c r="G93" s="29">
        <v>1238.5851822539582</v>
      </c>
      <c r="H93" s="29">
        <v>891.29979005530117</v>
      </c>
      <c r="I93" s="29">
        <v>396.36113646164813</v>
      </c>
      <c r="J93" s="29">
        <v>674.50974805264013</v>
      </c>
      <c r="K93" s="29">
        <v>1184.966368342577</v>
      </c>
      <c r="L93" s="29">
        <v>10505.142228564666</v>
      </c>
    </row>
    <row r="94" spans="1:12" x14ac:dyDescent="0.35">
      <c r="A94" s="38">
        <v>39</v>
      </c>
      <c r="B94" s="4">
        <v>44465</v>
      </c>
      <c r="C94" s="29">
        <v>1515.3060378632822</v>
      </c>
      <c r="D94" s="29">
        <v>569.72901263558708</v>
      </c>
      <c r="E94" s="29">
        <v>1666.8499992541933</v>
      </c>
      <c r="F94" s="29">
        <v>1903.0301920463712</v>
      </c>
      <c r="G94" s="29">
        <v>1244.2608970864451</v>
      </c>
      <c r="H94" s="29">
        <v>844.8136826637683</v>
      </c>
      <c r="I94" s="29">
        <v>349.52257662697832</v>
      </c>
      <c r="J94" s="29">
        <v>691.15456016365488</v>
      </c>
      <c r="K94" s="29">
        <v>1079.571050623018</v>
      </c>
      <c r="L94" s="29">
        <v>9864.2380089632989</v>
      </c>
    </row>
    <row r="95" spans="1:12" x14ac:dyDescent="0.35">
      <c r="A95" s="38">
        <v>40</v>
      </c>
      <c r="B95" s="4">
        <v>44472</v>
      </c>
      <c r="C95" s="29">
        <v>1622.0068152699341</v>
      </c>
      <c r="D95" s="29">
        <v>580.32276554995542</v>
      </c>
      <c r="E95" s="29">
        <v>1627.7964086739951</v>
      </c>
      <c r="F95" s="29">
        <v>1844.7206858769496</v>
      </c>
      <c r="G95" s="29">
        <v>1201.3034471840797</v>
      </c>
      <c r="H95" s="29">
        <v>843.56994127284042</v>
      </c>
      <c r="I95" s="29">
        <v>344.14353172757876</v>
      </c>
      <c r="J95" s="29">
        <v>670.17583785343368</v>
      </c>
      <c r="K95" s="29">
        <v>1092.4195315250813</v>
      </c>
      <c r="L95" s="29">
        <v>9826.4589649338486</v>
      </c>
    </row>
    <row r="96" spans="1:12" x14ac:dyDescent="0.35">
      <c r="A96" s="38">
        <v>41</v>
      </c>
      <c r="B96" s="4">
        <v>44479</v>
      </c>
      <c r="C96" s="29">
        <v>1588.6834627271069</v>
      </c>
      <c r="D96" s="29">
        <v>580.08851759939364</v>
      </c>
      <c r="E96" s="29">
        <v>1591.0971968042629</v>
      </c>
      <c r="F96" s="29">
        <v>1967.4527780323415</v>
      </c>
      <c r="G96" s="29">
        <v>1296.9906357636601</v>
      </c>
      <c r="H96" s="29">
        <v>846.86141340899439</v>
      </c>
      <c r="I96" s="29">
        <v>334.82888368054012</v>
      </c>
      <c r="J96" s="29">
        <v>651.92601288282617</v>
      </c>
      <c r="K96" s="29">
        <v>953.10823345081212</v>
      </c>
      <c r="L96" s="29">
        <v>9811.0371343499392</v>
      </c>
    </row>
    <row r="97" spans="1:12" x14ac:dyDescent="0.35">
      <c r="A97" s="38">
        <v>42</v>
      </c>
      <c r="B97" s="4">
        <v>44486</v>
      </c>
      <c r="C97" s="29">
        <v>1365.1993743093253</v>
      </c>
      <c r="D97" s="29">
        <v>589.82850166845549</v>
      </c>
      <c r="E97" s="29">
        <v>1517.1831607383333</v>
      </c>
      <c r="F97" s="29">
        <v>1805.1816232293968</v>
      </c>
      <c r="G97" s="29">
        <v>1244.2439026741713</v>
      </c>
      <c r="H97" s="29">
        <v>831.78137428518403</v>
      </c>
      <c r="I97" s="29">
        <v>336.11752270014301</v>
      </c>
      <c r="J97" s="29">
        <v>609.6322118421956</v>
      </c>
      <c r="K97" s="29">
        <v>975.09696764230762</v>
      </c>
      <c r="L97" s="29">
        <v>9274.2646390895115</v>
      </c>
    </row>
    <row r="98" spans="1:12" x14ac:dyDescent="0.35">
      <c r="A98" s="38">
        <v>43</v>
      </c>
      <c r="B98" s="4">
        <v>44493</v>
      </c>
      <c r="C98" s="29">
        <v>1400.8534090914541</v>
      </c>
      <c r="D98" s="29">
        <v>574.81240055022874</v>
      </c>
      <c r="E98" s="29">
        <v>1492.5599796466074</v>
      </c>
      <c r="F98" s="29">
        <v>1688.5213405119425</v>
      </c>
      <c r="G98" s="29">
        <v>1120.7441668011697</v>
      </c>
      <c r="H98" s="29">
        <v>685.25513936646576</v>
      </c>
      <c r="I98" s="29">
        <v>322.38029938471459</v>
      </c>
      <c r="J98" s="29">
        <v>625.34018518382618</v>
      </c>
      <c r="K98" s="29">
        <v>956.89236223468811</v>
      </c>
      <c r="L98" s="29">
        <v>8867.3592827710963</v>
      </c>
    </row>
    <row r="99" spans="1:12" x14ac:dyDescent="0.35">
      <c r="A99" s="38">
        <v>44</v>
      </c>
      <c r="B99" s="4">
        <v>44500</v>
      </c>
      <c r="C99" s="29">
        <v>1481.0170218395838</v>
      </c>
      <c r="D99" s="29">
        <v>626.26683839929569</v>
      </c>
      <c r="E99" s="29">
        <v>1604.6526021643701</v>
      </c>
      <c r="F99" s="29">
        <v>1878.5608320033048</v>
      </c>
      <c r="G99" s="29">
        <v>1225.6384685314815</v>
      </c>
      <c r="H99" s="29">
        <v>879.15753326403751</v>
      </c>
      <c r="I99" s="29">
        <v>340.77421815183521</v>
      </c>
      <c r="J99" s="29">
        <v>769.89484842087586</v>
      </c>
      <c r="K99" s="29">
        <v>954.92912295638871</v>
      </c>
      <c r="L99" s="29">
        <v>9760.891485731172</v>
      </c>
    </row>
    <row r="100" spans="1:12" x14ac:dyDescent="0.35">
      <c r="A100" s="38">
        <v>45</v>
      </c>
      <c r="B100" s="4">
        <v>44507</v>
      </c>
      <c r="C100" s="29">
        <v>1522.9876996285075</v>
      </c>
      <c r="D100" s="29">
        <v>627.52289424092805</v>
      </c>
      <c r="E100" s="29">
        <v>1531.7586118786453</v>
      </c>
      <c r="F100" s="29">
        <v>1792.4202209757771</v>
      </c>
      <c r="G100" s="29">
        <v>1244.8081804296539</v>
      </c>
      <c r="H100" s="29">
        <v>900.47279128530499</v>
      </c>
      <c r="I100" s="29">
        <v>379.28798623370938</v>
      </c>
      <c r="J100" s="29">
        <v>687.51629118916526</v>
      </c>
      <c r="K100" s="29">
        <v>995.03649900278015</v>
      </c>
      <c r="L100" s="29">
        <v>9681.8111748644715</v>
      </c>
    </row>
    <row r="101" spans="1:12" x14ac:dyDescent="0.35">
      <c r="A101" s="38">
        <v>46</v>
      </c>
      <c r="B101" s="4">
        <v>44514</v>
      </c>
      <c r="C101" s="29">
        <v>1481.0170218395838</v>
      </c>
      <c r="D101" s="29">
        <v>590.83523716995319</v>
      </c>
      <c r="E101" s="29">
        <v>1524.5441245631109</v>
      </c>
      <c r="F101" s="29">
        <v>1793.0801401314166</v>
      </c>
      <c r="G101" s="29">
        <v>1137.2589718246729</v>
      </c>
      <c r="H101" s="29">
        <v>750.19830150314658</v>
      </c>
      <c r="I101" s="29">
        <v>364.05970436213141</v>
      </c>
      <c r="J101" s="29">
        <v>701.18491561672886</v>
      </c>
      <c r="K101" s="29">
        <v>869.24933617890304</v>
      </c>
      <c r="L101" s="29">
        <v>9211.4277531896478</v>
      </c>
    </row>
    <row r="102" spans="1:12" x14ac:dyDescent="0.35">
      <c r="A102" s="38">
        <v>47</v>
      </c>
      <c r="B102" s="4">
        <v>44521</v>
      </c>
      <c r="C102" s="29">
        <v>1502.4316328881712</v>
      </c>
      <c r="D102" s="29">
        <v>554.40958731730541</v>
      </c>
      <c r="E102" s="29">
        <v>1367.1989584329222</v>
      </c>
      <c r="F102" s="29">
        <v>1843.6183729164341</v>
      </c>
      <c r="G102" s="29">
        <v>1063.6351237083711</v>
      </c>
      <c r="H102" s="29">
        <v>785.87334151469145</v>
      </c>
      <c r="I102" s="29">
        <v>342.78720555534971</v>
      </c>
      <c r="J102" s="29">
        <v>625.1997985378423</v>
      </c>
      <c r="K102" s="29">
        <v>985.39201741061947</v>
      </c>
      <c r="L102" s="29">
        <v>9070.5460382817055</v>
      </c>
    </row>
    <row r="103" spans="1:12" x14ac:dyDescent="0.35">
      <c r="A103" s="38">
        <v>48</v>
      </c>
      <c r="B103" s="4">
        <v>44528</v>
      </c>
      <c r="C103" s="29">
        <v>1650.4539437425551</v>
      </c>
      <c r="D103" s="29">
        <v>561.36515898577454</v>
      </c>
      <c r="E103" s="29">
        <v>1647.0184721338564</v>
      </c>
      <c r="F103" s="29">
        <v>1951.9046994328594</v>
      </c>
      <c r="G103" s="29">
        <v>1359.7751228220648</v>
      </c>
      <c r="H103" s="29">
        <v>926.35699083021677</v>
      </c>
      <c r="I103" s="29">
        <v>317.9257748883947</v>
      </c>
      <c r="J103" s="29">
        <v>682.74192622076657</v>
      </c>
      <c r="K103" s="29">
        <v>975.67167312022389</v>
      </c>
      <c r="L103" s="29">
        <v>10073.213762176712</v>
      </c>
    </row>
    <row r="104" spans="1:12" x14ac:dyDescent="0.35">
      <c r="A104" s="38">
        <v>49</v>
      </c>
      <c r="B104" s="4">
        <v>44535</v>
      </c>
      <c r="C104" s="29">
        <v>1648.8780569485396</v>
      </c>
      <c r="D104" s="29">
        <v>574.80663720763096</v>
      </c>
      <c r="E104" s="29">
        <v>1753.0391118026641</v>
      </c>
      <c r="F104" s="29">
        <v>1921.8147326241069</v>
      </c>
      <c r="G104" s="29">
        <v>1227.6410684867647</v>
      </c>
      <c r="H104" s="29">
        <v>916.96399930562484</v>
      </c>
      <c r="I104" s="29">
        <v>334.30919661221219</v>
      </c>
      <c r="J104" s="29">
        <v>632.44792108591741</v>
      </c>
      <c r="K104" s="29">
        <v>1009.7188314278296</v>
      </c>
      <c r="L104" s="29">
        <v>10019.619555501289</v>
      </c>
    </row>
    <row r="105" spans="1:12" x14ac:dyDescent="0.35">
      <c r="A105" s="38">
        <v>50</v>
      </c>
      <c r="B105" s="4">
        <v>44542</v>
      </c>
      <c r="C105" s="29">
        <v>1641.0060346232144</v>
      </c>
      <c r="D105" s="29">
        <v>581.7481555273439</v>
      </c>
      <c r="E105" s="29">
        <v>1986.481246418668</v>
      </c>
      <c r="F105" s="29">
        <v>1970.1332022720726</v>
      </c>
      <c r="G105" s="29">
        <v>1380.1421779589916</v>
      </c>
      <c r="H105" s="29">
        <v>863.18105561110508</v>
      </c>
      <c r="I105" s="29">
        <v>327.04105933191556</v>
      </c>
      <c r="J105" s="29">
        <v>676.4417025746161</v>
      </c>
      <c r="K105" s="29">
        <v>1079.1091662261804</v>
      </c>
      <c r="L105" s="29">
        <v>10505.283800544108</v>
      </c>
    </row>
    <row r="106" spans="1:12" x14ac:dyDescent="0.35">
      <c r="A106" s="38">
        <v>51</v>
      </c>
      <c r="B106" s="4">
        <v>44549</v>
      </c>
      <c r="C106" s="29">
        <v>2169.5039806455338</v>
      </c>
      <c r="D106" s="29">
        <v>663.90453955451949</v>
      </c>
      <c r="E106" s="29">
        <v>1922.6813228176297</v>
      </c>
      <c r="F106" s="29">
        <v>2207.0315982503212</v>
      </c>
      <c r="G106" s="29">
        <v>1472.2974655079324</v>
      </c>
      <c r="H106" s="29">
        <v>1000.7199564006188</v>
      </c>
      <c r="I106" s="29">
        <v>411.18472753248437</v>
      </c>
      <c r="J106" s="29">
        <v>781.34326675218836</v>
      </c>
      <c r="K106" s="29">
        <v>1168.5760329400268</v>
      </c>
      <c r="L106" s="29">
        <v>11797.242890401256</v>
      </c>
    </row>
    <row r="107" spans="1:12" x14ac:dyDescent="0.35">
      <c r="A107" s="38">
        <v>52</v>
      </c>
      <c r="B107" s="4">
        <v>44556</v>
      </c>
      <c r="C107" s="29">
        <v>2215.0079205101683</v>
      </c>
      <c r="D107" s="29">
        <v>675.51089850654898</v>
      </c>
      <c r="E107" s="29">
        <v>1745.5242883229284</v>
      </c>
      <c r="F107" s="29">
        <v>2393.568508299938</v>
      </c>
      <c r="G107" s="29">
        <v>1474.972182539585</v>
      </c>
      <c r="H107" s="29">
        <v>932.30923458112397</v>
      </c>
      <c r="I107" s="29">
        <v>404.50572776794195</v>
      </c>
      <c r="J107" s="29">
        <v>879.15727452562669</v>
      </c>
      <c r="K107" s="29">
        <v>1185.3384942565353</v>
      </c>
      <c r="L107" s="29">
        <v>11905.894529310397</v>
      </c>
    </row>
    <row r="108" spans="1:12" x14ac:dyDescent="0.35">
      <c r="A108" s="3">
        <v>1</v>
      </c>
      <c r="B108" s="4">
        <v>44563</v>
      </c>
      <c r="C108" s="29">
        <v>2081.8435276045002</v>
      </c>
      <c r="D108" s="29">
        <v>633.45753058297737</v>
      </c>
      <c r="E108" s="29">
        <v>1600.1955477374636</v>
      </c>
      <c r="F108" s="29">
        <v>2287.0121453398942</v>
      </c>
      <c r="G108" s="29">
        <v>1359.8488888796974</v>
      </c>
      <c r="H108" s="29">
        <v>989.3619569801624</v>
      </c>
      <c r="I108" s="29">
        <v>396.98878351232167</v>
      </c>
      <c r="J108" s="29">
        <v>724.6763125243308</v>
      </c>
      <c r="K108" s="29">
        <v>1215.1549944474564</v>
      </c>
      <c r="L108" s="29">
        <v>11288.539687608805</v>
      </c>
    </row>
    <row r="109" spans="1:12" x14ac:dyDescent="0.35">
      <c r="A109" s="3">
        <v>2</v>
      </c>
      <c r="B109" s="4">
        <v>44570</v>
      </c>
      <c r="C109" s="29">
        <v>1831.4793408013024</v>
      </c>
      <c r="D109" s="29">
        <v>643.58283061319639</v>
      </c>
      <c r="E109" s="29">
        <v>1461.8705331463989</v>
      </c>
      <c r="F109" s="29">
        <v>2047.6127391649884</v>
      </c>
      <c r="G109" s="29">
        <v>1258.2797516805931</v>
      </c>
      <c r="H109" s="29">
        <v>827.87269752730185</v>
      </c>
      <c r="I109" s="29">
        <v>325.1507895747564</v>
      </c>
      <c r="J109" s="29">
        <v>687.62237422732528</v>
      </c>
      <c r="K109" s="29">
        <v>1196.7518895041076</v>
      </c>
      <c r="L109" s="29">
        <v>10280.22294623997</v>
      </c>
    </row>
    <row r="110" spans="1:12" x14ac:dyDescent="0.35">
      <c r="A110" s="3">
        <v>3</v>
      </c>
      <c r="B110" s="4">
        <v>44577</v>
      </c>
      <c r="C110" s="29">
        <v>1564.4470585407262</v>
      </c>
      <c r="D110" s="29">
        <v>577.37456695322112</v>
      </c>
      <c r="E110" s="29">
        <v>1422.5863692812663</v>
      </c>
      <c r="F110" s="29">
        <v>1817.8850749574372</v>
      </c>
      <c r="G110" s="29">
        <v>1108.7678220945802</v>
      </c>
      <c r="H110" s="29">
        <v>799.4897920499177</v>
      </c>
      <c r="I110" s="29">
        <v>336.08152194939282</v>
      </c>
      <c r="J110" s="29">
        <v>646.13687561279266</v>
      </c>
      <c r="K110" s="29">
        <v>1027.1381799757667</v>
      </c>
      <c r="L110" s="29">
        <v>9299.9072614151009</v>
      </c>
    </row>
    <row r="111" spans="1:12" x14ac:dyDescent="0.35">
      <c r="A111" s="3">
        <v>4</v>
      </c>
      <c r="B111" s="4">
        <v>44584</v>
      </c>
      <c r="C111" s="29">
        <v>1428.2123874917941</v>
      </c>
      <c r="D111" s="29">
        <v>512.02559927955485</v>
      </c>
      <c r="E111" s="29">
        <v>1422.9843242177883</v>
      </c>
      <c r="F111" s="29">
        <v>1654.3670155717978</v>
      </c>
      <c r="G111" s="29">
        <v>1119.3558349207972</v>
      </c>
      <c r="H111" s="29">
        <v>800.93619018140464</v>
      </c>
      <c r="I111" s="29">
        <v>297.58121336883221</v>
      </c>
      <c r="J111" s="29">
        <v>593.84435314723828</v>
      </c>
      <c r="K111" s="29">
        <v>931.0752309262059</v>
      </c>
      <c r="L111" s="29">
        <v>8760.3821491054132</v>
      </c>
    </row>
    <row r="112" spans="1:12" x14ac:dyDescent="0.35">
      <c r="A112" s="3">
        <v>5</v>
      </c>
      <c r="B112" s="4">
        <v>44591</v>
      </c>
      <c r="C112" s="29">
        <v>1442.3480957980541</v>
      </c>
      <c r="D112" s="29">
        <v>519.90136820291286</v>
      </c>
      <c r="E112" s="29">
        <v>1481.1548303078268</v>
      </c>
      <c r="F112" s="29">
        <v>1715.4838506282683</v>
      </c>
      <c r="G112" s="29">
        <v>1215.4746946210457</v>
      </c>
      <c r="H112" s="29">
        <v>792.6196832238486</v>
      </c>
      <c r="I112" s="29">
        <v>259.85687264742978</v>
      </c>
      <c r="J112" s="29">
        <v>569.3945068641508</v>
      </c>
      <c r="K112" s="29">
        <v>984.54107747362752</v>
      </c>
      <c r="L112" s="29">
        <v>8980.774979767164</v>
      </c>
    </row>
    <row r="113" spans="1:12" x14ac:dyDescent="0.35">
      <c r="A113" s="3">
        <v>6</v>
      </c>
      <c r="B113" s="4">
        <v>44598</v>
      </c>
      <c r="C113" s="29">
        <v>1455.6481316490194</v>
      </c>
      <c r="D113" s="29">
        <v>504.47925518410983</v>
      </c>
      <c r="E113" s="29">
        <v>1566.4902853654216</v>
      </c>
      <c r="F113" s="29">
        <v>1664.5033908994801</v>
      </c>
      <c r="G113" s="29">
        <v>1095.393720124413</v>
      </c>
      <c r="H113" s="29">
        <v>759.02738474977218</v>
      </c>
      <c r="I113" s="29">
        <v>307.60891305132481</v>
      </c>
      <c r="J113" s="29">
        <v>588.52414413401186</v>
      </c>
      <c r="K113" s="29">
        <v>865.86609794697631</v>
      </c>
      <c r="L113" s="29">
        <v>8807.5413231045295</v>
      </c>
    </row>
    <row r="114" spans="1:12" x14ac:dyDescent="0.35">
      <c r="A114" s="3">
        <v>7</v>
      </c>
      <c r="B114" s="4">
        <v>44605</v>
      </c>
      <c r="C114" s="29">
        <v>1362.3413949926662</v>
      </c>
      <c r="D114" s="29">
        <v>549.27513632885393</v>
      </c>
      <c r="E114" s="29">
        <v>1484.1565308093914</v>
      </c>
      <c r="F114" s="29">
        <v>1557.5399320340839</v>
      </c>
      <c r="G114" s="29">
        <v>1082.3892383928064</v>
      </c>
      <c r="H114" s="29">
        <v>765.4206501337967</v>
      </c>
      <c r="I114" s="29">
        <v>247.48884208329531</v>
      </c>
      <c r="J114" s="29">
        <v>592.24680759873945</v>
      </c>
      <c r="K114" s="29">
        <v>844.29057316055037</v>
      </c>
      <c r="L114" s="29">
        <v>8485.149105534183</v>
      </c>
    </row>
    <row r="115" spans="1:12" x14ac:dyDescent="0.35">
      <c r="A115" s="3">
        <v>8</v>
      </c>
      <c r="B115" s="4">
        <v>44612</v>
      </c>
      <c r="C115" s="29">
        <v>1321.9136720895754</v>
      </c>
      <c r="D115" s="29">
        <v>531.57148867330193</v>
      </c>
      <c r="E115" s="29">
        <v>1442.5409125649915</v>
      </c>
      <c r="F115" s="29">
        <v>1523.0450157682371</v>
      </c>
      <c r="G115" s="29">
        <v>1159.573404611197</v>
      </c>
      <c r="H115" s="29">
        <v>822.00550036901291</v>
      </c>
      <c r="I115" s="29">
        <v>264.69746798022607</v>
      </c>
      <c r="J115" s="29">
        <v>636.8742202973616</v>
      </c>
      <c r="K115" s="29">
        <v>844.19170208009939</v>
      </c>
      <c r="L115" s="29">
        <v>8546.4133844340031</v>
      </c>
    </row>
    <row r="116" spans="1:12" x14ac:dyDescent="0.35">
      <c r="A116" s="3">
        <v>9</v>
      </c>
      <c r="B116" s="4">
        <v>44619</v>
      </c>
      <c r="C116" s="29">
        <v>1396.0764562933232</v>
      </c>
      <c r="D116" s="29">
        <v>530.56315076872136</v>
      </c>
      <c r="E116" s="29">
        <v>1466.106747831087</v>
      </c>
      <c r="F116" s="29">
        <v>1621.0298971514931</v>
      </c>
      <c r="G116" s="29">
        <v>1160.5645923606444</v>
      </c>
      <c r="H116" s="29">
        <v>790.34629409871798</v>
      </c>
      <c r="I116" s="29">
        <v>278.68280468010755</v>
      </c>
      <c r="J116" s="29">
        <v>614.49947255281495</v>
      </c>
      <c r="K116" s="29">
        <v>881.51502904917004</v>
      </c>
      <c r="L116" s="29">
        <v>8739.3844447860793</v>
      </c>
    </row>
    <row r="117" spans="1:12" x14ac:dyDescent="0.35">
      <c r="A117" s="3">
        <v>10</v>
      </c>
      <c r="B117" s="4">
        <v>44626</v>
      </c>
      <c r="C117" s="29">
        <v>1396.2588140147272</v>
      </c>
      <c r="D117" s="29">
        <v>490.65124802313551</v>
      </c>
      <c r="E117" s="29">
        <v>1521.012806840848</v>
      </c>
      <c r="F117" s="29">
        <v>1691.4089390154327</v>
      </c>
      <c r="G117" s="29">
        <v>1091.7925915048991</v>
      </c>
      <c r="H117" s="29">
        <v>806.79778130785485</v>
      </c>
      <c r="I117" s="29">
        <v>314.2175368359176</v>
      </c>
      <c r="J117" s="29">
        <v>622.40699661534609</v>
      </c>
      <c r="K117" s="29">
        <v>928.31053743925406</v>
      </c>
      <c r="L117" s="29">
        <v>8862.8572515974156</v>
      </c>
    </row>
    <row r="118" spans="1:12" x14ac:dyDescent="0.35">
      <c r="A118" s="3">
        <v>11</v>
      </c>
      <c r="B118" s="4">
        <v>44633</v>
      </c>
      <c r="C118" s="29">
        <v>1381.8123345433346</v>
      </c>
      <c r="D118" s="29">
        <v>554.10627786583495</v>
      </c>
      <c r="E118" s="29">
        <v>1373.6688764689318</v>
      </c>
      <c r="F118" s="29">
        <v>1646.5919583946707</v>
      </c>
      <c r="G118" s="29">
        <v>1056.5541383963919</v>
      </c>
      <c r="H118" s="29">
        <v>701.40161062718062</v>
      </c>
      <c r="I118" s="29">
        <v>272.37763393600693</v>
      </c>
      <c r="J118" s="29">
        <v>570.82349014726901</v>
      </c>
      <c r="K118" s="29">
        <v>920.29643431027421</v>
      </c>
      <c r="L118" s="29">
        <v>8477.6327546898956</v>
      </c>
    </row>
    <row r="119" spans="1:12" x14ac:dyDescent="0.35">
      <c r="A119" s="3">
        <v>12</v>
      </c>
      <c r="B119" s="4">
        <v>44640</v>
      </c>
      <c r="C119" s="29">
        <v>1339.9531927997282</v>
      </c>
      <c r="D119" s="29">
        <v>482.05754221514735</v>
      </c>
      <c r="E119" s="29">
        <v>1561.5211044356952</v>
      </c>
      <c r="F119" s="29">
        <v>1580.4255585084743</v>
      </c>
      <c r="G119" s="29">
        <v>1113.6888529342505</v>
      </c>
      <c r="H119" s="29">
        <v>721.39959507130197</v>
      </c>
      <c r="I119" s="29">
        <v>265.20137697779722</v>
      </c>
      <c r="J119" s="29">
        <v>654.28416931958043</v>
      </c>
      <c r="K119" s="29">
        <v>862.27996701387679</v>
      </c>
      <c r="L119" s="29">
        <v>8580.8113592758509</v>
      </c>
    </row>
    <row r="120" spans="1:12" x14ac:dyDescent="0.35">
      <c r="A120" s="3">
        <v>13</v>
      </c>
      <c r="B120" s="4">
        <v>44647</v>
      </c>
      <c r="C120" s="29">
        <v>1371.5349916026787</v>
      </c>
      <c r="D120" s="29">
        <v>520.41174883612462</v>
      </c>
      <c r="E120" s="29">
        <v>1581.4100757607996</v>
      </c>
      <c r="F120" s="29">
        <v>1704.1314820877446</v>
      </c>
      <c r="G120" s="29">
        <v>1207.0779224618232</v>
      </c>
      <c r="H120" s="29">
        <v>723.33598692962801</v>
      </c>
      <c r="I120" s="29">
        <v>269.66209820033635</v>
      </c>
      <c r="J120" s="29">
        <v>577.84490366312286</v>
      </c>
      <c r="K120" s="29">
        <v>914.18303861555705</v>
      </c>
      <c r="L120" s="29">
        <v>8869.5922481578164</v>
      </c>
    </row>
    <row r="121" spans="1:12" x14ac:dyDescent="0.35">
      <c r="A121" s="3">
        <v>14</v>
      </c>
      <c r="B121" s="4">
        <v>44654</v>
      </c>
      <c r="C121" s="29">
        <v>1415.2405100594876</v>
      </c>
      <c r="D121" s="29">
        <v>520.73242003694452</v>
      </c>
      <c r="E121" s="29">
        <v>1637.7791118663681</v>
      </c>
      <c r="F121" s="29">
        <v>1606.2121335795841</v>
      </c>
      <c r="G121" s="29">
        <v>1081.1202097654952</v>
      </c>
      <c r="H121" s="29">
        <v>869.08711563038628</v>
      </c>
      <c r="I121" s="29">
        <v>280.11978568579019</v>
      </c>
      <c r="J121" s="29">
        <v>597.2772909638536</v>
      </c>
      <c r="K121" s="29">
        <v>914.13279460533931</v>
      </c>
      <c r="L121" s="29">
        <v>8921.701372193249</v>
      </c>
    </row>
    <row r="122" spans="1:12" x14ac:dyDescent="0.35">
      <c r="A122" s="3">
        <v>15</v>
      </c>
      <c r="B122" s="4">
        <v>44661</v>
      </c>
      <c r="C122" s="29">
        <v>1450.4374599548466</v>
      </c>
      <c r="D122" s="29">
        <v>625.36159068210213</v>
      </c>
      <c r="E122" s="29">
        <v>1735.9652167223483</v>
      </c>
      <c r="F122" s="29">
        <v>1794.988352805985</v>
      </c>
      <c r="G122" s="29">
        <v>1058.326256246901</v>
      </c>
      <c r="H122" s="29">
        <v>803.81885309336667</v>
      </c>
      <c r="I122" s="29">
        <v>328.06467359178373</v>
      </c>
      <c r="J122" s="29">
        <v>621.95726080987174</v>
      </c>
      <c r="K122" s="29">
        <v>968.46712666773669</v>
      </c>
      <c r="L122" s="29">
        <v>9387.3867905749394</v>
      </c>
    </row>
    <row r="123" spans="1:12" x14ac:dyDescent="0.35">
      <c r="A123" s="3">
        <v>16</v>
      </c>
      <c r="B123" s="4">
        <v>44668</v>
      </c>
      <c r="C123" s="29">
        <v>1446.9781871390621</v>
      </c>
      <c r="D123" s="29">
        <v>566.22595839839437</v>
      </c>
      <c r="E123" s="29">
        <v>1706.5424363710158</v>
      </c>
      <c r="F123" s="29">
        <v>1824.4948592695573</v>
      </c>
      <c r="G123" s="29">
        <v>1043.0552655896445</v>
      </c>
      <c r="H123" s="29">
        <v>829.47941705224309</v>
      </c>
      <c r="I123" s="29">
        <v>324.054415376934</v>
      </c>
      <c r="J123" s="29">
        <v>673.47873232906318</v>
      </c>
      <c r="K123" s="29">
        <v>948.44970312936437</v>
      </c>
      <c r="L123" s="29">
        <v>9362.7589746552767</v>
      </c>
    </row>
    <row r="124" spans="1:12" x14ac:dyDescent="0.35">
      <c r="A124" s="3">
        <v>17</v>
      </c>
      <c r="B124" s="4">
        <v>44675</v>
      </c>
      <c r="C124" s="29">
        <v>1466.6627576299843</v>
      </c>
      <c r="D124" s="29">
        <v>537.55641032773428</v>
      </c>
      <c r="E124" s="29">
        <v>1822.3727355065175</v>
      </c>
      <c r="F124" s="29">
        <v>1830.8442686943165</v>
      </c>
      <c r="G124" s="29">
        <v>1133.4086110478775</v>
      </c>
      <c r="H124" s="29">
        <v>846.40847988646146</v>
      </c>
      <c r="I124" s="29">
        <v>353.22715670634011</v>
      </c>
      <c r="J124" s="29">
        <v>665.6784455244532</v>
      </c>
      <c r="K124" s="29">
        <v>979.34905687888568</v>
      </c>
      <c r="L124" s="29">
        <v>9635.5079222025706</v>
      </c>
    </row>
    <row r="125" spans="1:12" x14ac:dyDescent="0.35">
      <c r="A125" s="3">
        <v>18</v>
      </c>
      <c r="B125" s="4">
        <v>44682</v>
      </c>
      <c r="C125" s="29">
        <v>1653.3724710237173</v>
      </c>
      <c r="D125" s="29">
        <v>625.72960952449466</v>
      </c>
      <c r="E125" s="29">
        <v>1979.5260510230323</v>
      </c>
      <c r="F125" s="29">
        <v>1811.2380352980408</v>
      </c>
      <c r="G125" s="29">
        <v>1228.9137781946047</v>
      </c>
      <c r="H125" s="29">
        <v>826.04904368902726</v>
      </c>
      <c r="I125" s="29">
        <v>297.75991053127979</v>
      </c>
      <c r="J125" s="29">
        <v>711.80570512821748</v>
      </c>
      <c r="K125" s="29">
        <v>1030.1530542313067</v>
      </c>
      <c r="L125" s="29">
        <v>10164.54765864372</v>
      </c>
    </row>
    <row r="126" spans="1:12" x14ac:dyDescent="0.35">
      <c r="A126" s="3">
        <v>19</v>
      </c>
      <c r="B126" s="4">
        <v>44689</v>
      </c>
      <c r="C126" s="29">
        <v>1542.5622721981908</v>
      </c>
      <c r="D126" s="29">
        <v>574.25602925227815</v>
      </c>
      <c r="E126" s="29">
        <v>1996.711371100715</v>
      </c>
      <c r="F126" s="29">
        <v>1899.4218567938597</v>
      </c>
      <c r="G126" s="29">
        <v>1254.0706934483051</v>
      </c>
      <c r="H126" s="29">
        <v>940.60059763895606</v>
      </c>
      <c r="I126" s="29">
        <v>314.74998427852302</v>
      </c>
      <c r="J126" s="29">
        <v>712.75069647177963</v>
      </c>
      <c r="K126" s="29">
        <v>1064.2845920271484</v>
      </c>
      <c r="L126" s="29">
        <v>10299.408093209757</v>
      </c>
    </row>
    <row r="127" spans="1:12" x14ac:dyDescent="0.35">
      <c r="A127" s="3">
        <v>20</v>
      </c>
      <c r="B127" s="4">
        <v>44696</v>
      </c>
      <c r="C127" s="29">
        <v>1496.0147310573855</v>
      </c>
      <c r="D127" s="29">
        <v>635.93930047132687</v>
      </c>
      <c r="E127" s="29">
        <v>1923.3700016562971</v>
      </c>
      <c r="F127" s="29">
        <v>1725.1182079276639</v>
      </c>
      <c r="G127" s="29">
        <v>1236.2539592014232</v>
      </c>
      <c r="H127" s="29">
        <v>919.76023478131674</v>
      </c>
      <c r="I127" s="29">
        <v>320.74449313380921</v>
      </c>
      <c r="J127" s="29">
        <v>710.00520361097142</v>
      </c>
      <c r="K127" s="29">
        <v>1051.9362504789224</v>
      </c>
      <c r="L127" s="29">
        <v>10019.142382319114</v>
      </c>
    </row>
    <row r="128" spans="1:12" x14ac:dyDescent="0.35">
      <c r="A128" s="3">
        <v>21</v>
      </c>
      <c r="B128" s="4">
        <v>44703</v>
      </c>
      <c r="C128" s="29">
        <v>1431.3795287614521</v>
      </c>
      <c r="D128" s="29">
        <v>649.02996605871181</v>
      </c>
      <c r="E128" s="29">
        <v>1916.6942620170098</v>
      </c>
      <c r="F128" s="29">
        <v>1875.668636649491</v>
      </c>
      <c r="G128" s="29">
        <v>1349.2806124408098</v>
      </c>
      <c r="H128" s="29">
        <v>887.69635276286544</v>
      </c>
      <c r="I128" s="29">
        <v>327.30956242926288</v>
      </c>
      <c r="J128" s="29">
        <v>791.87781713554557</v>
      </c>
      <c r="K128" s="29">
        <v>1023.1091156643035</v>
      </c>
      <c r="L128" s="29">
        <v>10252.045853919451</v>
      </c>
    </row>
    <row r="129" spans="1:12" x14ac:dyDescent="0.35">
      <c r="A129" s="3">
        <v>22</v>
      </c>
      <c r="B129" s="4">
        <v>44710</v>
      </c>
      <c r="C129" s="29">
        <v>1393.6379544488718</v>
      </c>
      <c r="D129" s="29">
        <v>619.06510959527486</v>
      </c>
      <c r="E129" s="29">
        <v>1914.1773881078202</v>
      </c>
      <c r="F129" s="29">
        <v>1751.7769694824183</v>
      </c>
      <c r="G129" s="29">
        <v>1263.3463061365239</v>
      </c>
      <c r="H129" s="29">
        <v>914.80987940883892</v>
      </c>
      <c r="I129" s="29">
        <v>376.61762797628819</v>
      </c>
      <c r="J129" s="29">
        <v>740.53324257544682</v>
      </c>
      <c r="K129" s="29">
        <v>1114.9707643460233</v>
      </c>
      <c r="L129" s="29">
        <v>10088.935242077507</v>
      </c>
    </row>
    <row r="130" spans="1:12" x14ac:dyDescent="0.35">
      <c r="A130" s="104" t="s">
        <v>173</v>
      </c>
      <c r="B130" s="105"/>
      <c r="C130" s="30">
        <f>SUM(C3:C129)</f>
        <v>217928.4565401244</v>
      </c>
      <c r="D130" s="30">
        <f t="shared" ref="D130:L130" si="0">SUM(D3:D129)</f>
        <v>82254.391023491102</v>
      </c>
      <c r="E130" s="30">
        <f t="shared" si="0"/>
        <v>249907.23409577052</v>
      </c>
      <c r="F130" s="30">
        <f t="shared" si="0"/>
        <v>266776.77751571854</v>
      </c>
      <c r="G130" s="30">
        <f t="shared" si="0"/>
        <v>167068.09524611855</v>
      </c>
      <c r="H130" s="30">
        <f t="shared" si="0"/>
        <v>119924.20526237779</v>
      </c>
      <c r="I130" s="30">
        <f t="shared" si="0"/>
        <v>43073.633895847415</v>
      </c>
      <c r="J130" s="30">
        <f t="shared" si="0"/>
        <v>96784.471986909979</v>
      </c>
      <c r="K130" s="30">
        <f t="shared" si="0"/>
        <v>144584.57885937765</v>
      </c>
      <c r="L130" s="30">
        <f t="shared" si="0"/>
        <v>1388301.8417407356</v>
      </c>
    </row>
    <row r="131" spans="1:12" ht="16.25" customHeight="1" x14ac:dyDescent="0.35">
      <c r="A131" s="100" t="s">
        <v>8</v>
      </c>
      <c r="B131" s="101"/>
      <c r="C131" s="101"/>
      <c r="D131" s="101"/>
      <c r="E131" s="101"/>
      <c r="F131" s="101"/>
      <c r="G131" s="101"/>
      <c r="H131" s="101"/>
      <c r="I131" s="101"/>
      <c r="J131" s="101"/>
      <c r="K131" s="101"/>
      <c r="L131" s="101"/>
    </row>
    <row r="132" spans="1:12" x14ac:dyDescent="0.35">
      <c r="A132" s="106" t="s">
        <v>175</v>
      </c>
      <c r="B132" s="107"/>
      <c r="C132" s="31">
        <v>54400.407560945358</v>
      </c>
      <c r="D132" s="31">
        <v>18073.042184720285</v>
      </c>
      <c r="E132" s="31">
        <v>62793.984433907943</v>
      </c>
      <c r="F132" s="31">
        <v>64864.078913526922</v>
      </c>
      <c r="G132" s="31">
        <v>34634.436081712673</v>
      </c>
      <c r="H132" s="31">
        <v>24420.851655648268</v>
      </c>
      <c r="I132" s="31">
        <v>9297.5984482185013</v>
      </c>
      <c r="J132" s="31">
        <v>17552.316975699141</v>
      </c>
      <c r="K132" s="31">
        <v>31782.385114496556</v>
      </c>
      <c r="L132" s="31">
        <v>317819.10136887577</v>
      </c>
    </row>
  </sheetData>
  <mergeCells count="5">
    <mergeCell ref="A131:L131"/>
    <mergeCell ref="C1:L1"/>
    <mergeCell ref="A1:B2"/>
    <mergeCell ref="A130:B130"/>
    <mergeCell ref="A132:B13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132"/>
  <sheetViews>
    <sheetView workbookViewId="0">
      <selection sqref="A1:B2"/>
    </sheetView>
  </sheetViews>
  <sheetFormatPr defaultRowHeight="14.5" x14ac:dyDescent="0.35"/>
  <cols>
    <col min="1" max="1" width="4.1796875" customWidth="1"/>
    <col min="2" max="2" width="15.90625" customWidth="1"/>
    <col min="4" max="4" width="10.36328125" customWidth="1"/>
    <col min="5" max="5" width="9.81640625" customWidth="1"/>
    <col min="6" max="6" width="10" customWidth="1"/>
    <col min="7" max="7" width="12.08984375" customWidth="1"/>
    <col min="8" max="8" width="11.1796875" customWidth="1"/>
    <col min="9" max="9" width="11.81640625" customWidth="1"/>
    <col min="10" max="10" width="11.453125" customWidth="1"/>
  </cols>
  <sheetData>
    <row r="1" spans="1:10" ht="17.399999999999999" customHeight="1" x14ac:dyDescent="0.35">
      <c r="A1" s="95" t="s">
        <v>23</v>
      </c>
      <c r="B1" s="96"/>
      <c r="C1" s="111" t="s">
        <v>162</v>
      </c>
      <c r="D1" s="112"/>
      <c r="E1" s="112"/>
      <c r="F1" s="112"/>
      <c r="G1" s="112"/>
      <c r="H1" s="112"/>
      <c r="I1" s="112"/>
      <c r="J1" s="113"/>
    </row>
    <row r="2" spans="1:10" ht="24" customHeight="1" x14ac:dyDescent="0.35">
      <c r="A2" s="97"/>
      <c r="B2" s="98"/>
      <c r="C2" s="2" t="s">
        <v>3</v>
      </c>
      <c r="D2" s="2" t="s">
        <v>4</v>
      </c>
      <c r="E2" s="2" t="s">
        <v>5</v>
      </c>
      <c r="F2" s="2" t="s">
        <v>6</v>
      </c>
      <c r="G2" s="2" t="s">
        <v>7</v>
      </c>
      <c r="H2" s="2" t="s">
        <v>0</v>
      </c>
      <c r="I2" s="2" t="s">
        <v>1</v>
      </c>
      <c r="J2" s="2" t="s">
        <v>2</v>
      </c>
    </row>
    <row r="3" spans="1:10" x14ac:dyDescent="0.35">
      <c r="A3" s="29">
        <v>1</v>
      </c>
      <c r="B3" s="4">
        <v>43828</v>
      </c>
      <c r="C3" s="29">
        <v>154.42737274472694</v>
      </c>
      <c r="D3" s="29">
        <v>496.13813048595426</v>
      </c>
      <c r="E3" s="29">
        <v>376.86195931265843</v>
      </c>
      <c r="F3" s="29">
        <v>418.06105990012202</v>
      </c>
      <c r="G3" s="29">
        <v>420.96866737478081</v>
      </c>
      <c r="H3" s="29">
        <v>166.24630920145245</v>
      </c>
      <c r="I3" s="29">
        <v>209.35059701249594</v>
      </c>
      <c r="J3" s="29">
        <v>335.38746629963248</v>
      </c>
    </row>
    <row r="4" spans="1:10" x14ac:dyDescent="0.35">
      <c r="A4" s="32">
        <v>2</v>
      </c>
      <c r="B4" s="4">
        <v>43835</v>
      </c>
      <c r="C4" s="29">
        <v>142.68106464102408</v>
      </c>
      <c r="D4" s="29">
        <v>523.88314503208244</v>
      </c>
      <c r="E4" s="29">
        <v>423.08394163359122</v>
      </c>
      <c r="F4" s="29">
        <v>409.61357391848469</v>
      </c>
      <c r="G4" s="29">
        <v>423.58038504062154</v>
      </c>
      <c r="H4" s="29">
        <v>123.8955393356065</v>
      </c>
      <c r="I4" s="29">
        <v>174.6819573561549</v>
      </c>
      <c r="J4" s="29">
        <v>362.5540455377045</v>
      </c>
    </row>
    <row r="5" spans="1:10" x14ac:dyDescent="0.35">
      <c r="A5" s="29">
        <v>3</v>
      </c>
      <c r="B5" s="4">
        <v>43842</v>
      </c>
      <c r="C5" s="29">
        <v>136.36397987688724</v>
      </c>
      <c r="D5" s="29">
        <v>500.2046964448308</v>
      </c>
      <c r="E5" s="29">
        <v>404.28623537572207</v>
      </c>
      <c r="F5" s="29">
        <v>428.92178908802509</v>
      </c>
      <c r="G5" s="29">
        <v>404.24101780706462</v>
      </c>
      <c r="H5" s="29">
        <v>124.25332697638592</v>
      </c>
      <c r="I5" s="29">
        <v>214.18050419487491</v>
      </c>
      <c r="J5" s="29">
        <v>301.05555392442716</v>
      </c>
    </row>
    <row r="6" spans="1:10" x14ac:dyDescent="0.35">
      <c r="A6" s="29">
        <v>4</v>
      </c>
      <c r="B6" s="4">
        <v>43849</v>
      </c>
      <c r="C6" s="29">
        <v>149.18697362888344</v>
      </c>
      <c r="D6" s="29">
        <v>503.92316248358634</v>
      </c>
      <c r="E6" s="29">
        <v>385.7287039286104</v>
      </c>
      <c r="F6" s="29">
        <v>360.09535969240255</v>
      </c>
      <c r="G6" s="29">
        <v>414.69518514506797</v>
      </c>
      <c r="H6" s="29">
        <v>121.91631540054628</v>
      </c>
      <c r="I6" s="29">
        <v>162.82921642422201</v>
      </c>
      <c r="J6" s="29">
        <v>305.3036120538427</v>
      </c>
    </row>
    <row r="7" spans="1:10" x14ac:dyDescent="0.35">
      <c r="A7" s="29">
        <v>5</v>
      </c>
      <c r="B7" s="4">
        <v>43856</v>
      </c>
      <c r="C7" s="29">
        <v>124.26116796546508</v>
      </c>
      <c r="D7" s="29">
        <v>541.69415859686046</v>
      </c>
      <c r="E7" s="29">
        <v>486.66029983502165</v>
      </c>
      <c r="F7" s="29">
        <v>350.90726138075252</v>
      </c>
      <c r="G7" s="29">
        <v>466.16276494050453</v>
      </c>
      <c r="H7" s="29">
        <v>103.39821995024865</v>
      </c>
      <c r="I7" s="29">
        <v>185.86822969271367</v>
      </c>
      <c r="J7" s="29">
        <v>328.61707853618896</v>
      </c>
    </row>
    <row r="8" spans="1:10" x14ac:dyDescent="0.35">
      <c r="A8" s="29">
        <v>6</v>
      </c>
      <c r="B8" s="4">
        <v>43863</v>
      </c>
      <c r="C8" s="29">
        <v>179.77721879899684</v>
      </c>
      <c r="D8" s="29">
        <v>577.3195740395056</v>
      </c>
      <c r="E8" s="29">
        <v>427.39297843465522</v>
      </c>
      <c r="F8" s="29">
        <v>435.82800179700632</v>
      </c>
      <c r="G8" s="29">
        <v>428.78080669299538</v>
      </c>
      <c r="H8" s="29">
        <v>161.82534777716211</v>
      </c>
      <c r="I8" s="29">
        <v>202.22688048905928</v>
      </c>
      <c r="J8" s="29">
        <v>329.27374616209698</v>
      </c>
    </row>
    <row r="9" spans="1:10" x14ac:dyDescent="0.35">
      <c r="A9" s="29">
        <v>7</v>
      </c>
      <c r="B9" s="4">
        <v>43870</v>
      </c>
      <c r="C9" s="29">
        <v>160.93619564808506</v>
      </c>
      <c r="D9" s="29">
        <v>500.58260872585362</v>
      </c>
      <c r="E9" s="29">
        <v>378.65232216551215</v>
      </c>
      <c r="F9" s="29">
        <v>391.95144972240928</v>
      </c>
      <c r="G9" s="29">
        <v>381.40706836388807</v>
      </c>
      <c r="H9" s="29">
        <v>146.32728472780224</v>
      </c>
      <c r="I9" s="29">
        <v>190.76879689528388</v>
      </c>
      <c r="J9" s="29">
        <v>355.53894774999094</v>
      </c>
    </row>
    <row r="10" spans="1:10" x14ac:dyDescent="0.35">
      <c r="A10" s="29">
        <v>8</v>
      </c>
      <c r="B10" s="4">
        <v>43877</v>
      </c>
      <c r="C10" s="29">
        <v>133.07882793224758</v>
      </c>
      <c r="D10" s="29">
        <v>471.62952288563474</v>
      </c>
      <c r="E10" s="29">
        <v>376.44692795593983</v>
      </c>
      <c r="F10" s="29">
        <v>437.19780121183879</v>
      </c>
      <c r="G10" s="29">
        <v>422.82805542301435</v>
      </c>
      <c r="H10" s="29">
        <v>144.90694915088039</v>
      </c>
      <c r="I10" s="29">
        <v>172.26645668408247</v>
      </c>
      <c r="J10" s="29">
        <v>383.40529330367178</v>
      </c>
    </row>
    <row r="11" spans="1:10" x14ac:dyDescent="0.35">
      <c r="A11" s="29">
        <v>9</v>
      </c>
      <c r="B11" s="4">
        <v>43884</v>
      </c>
      <c r="C11" s="29">
        <v>118.99858585956937</v>
      </c>
      <c r="D11" s="29">
        <v>496.67335564211703</v>
      </c>
      <c r="E11" s="29">
        <v>429.74145266909306</v>
      </c>
      <c r="F11" s="29">
        <v>390.0587179101542</v>
      </c>
      <c r="G11" s="29">
        <v>424.30781689678815</v>
      </c>
      <c r="H11" s="29">
        <v>134.34251242528757</v>
      </c>
      <c r="I11" s="29">
        <v>160.78813265589389</v>
      </c>
      <c r="J11" s="29">
        <v>357.151271959464</v>
      </c>
    </row>
    <row r="12" spans="1:10" x14ac:dyDescent="0.35">
      <c r="A12" s="29">
        <v>10</v>
      </c>
      <c r="B12" s="4">
        <v>43891</v>
      </c>
      <c r="C12" s="29">
        <v>148.90286991688299</v>
      </c>
      <c r="D12" s="29">
        <v>524.16824308389846</v>
      </c>
      <c r="E12" s="29">
        <v>416.01755477925451</v>
      </c>
      <c r="F12" s="29">
        <v>400.65778392280686</v>
      </c>
      <c r="G12" s="29">
        <v>455.65275732741168</v>
      </c>
      <c r="H12" s="29">
        <v>130.39865849500899</v>
      </c>
      <c r="I12" s="29">
        <v>189.54141322712005</v>
      </c>
      <c r="J12" s="29">
        <v>364.84737331482745</v>
      </c>
    </row>
    <row r="13" spans="1:10" x14ac:dyDescent="0.35">
      <c r="A13" s="29">
        <v>11</v>
      </c>
      <c r="B13" s="4">
        <v>43898</v>
      </c>
      <c r="C13" s="29">
        <v>117.7649825718339</v>
      </c>
      <c r="D13" s="29">
        <v>509.14107391852781</v>
      </c>
      <c r="E13" s="29">
        <v>402.61833870421344</v>
      </c>
      <c r="F13" s="29">
        <v>383.60280899772511</v>
      </c>
      <c r="G13" s="29">
        <v>437.21070696221398</v>
      </c>
      <c r="H13" s="29">
        <v>135.94732698457835</v>
      </c>
      <c r="I13" s="29">
        <v>170.68084352122293</v>
      </c>
      <c r="J13" s="29">
        <v>359.20565632359626</v>
      </c>
    </row>
    <row r="14" spans="1:10" x14ac:dyDescent="0.35">
      <c r="A14" s="29">
        <v>12</v>
      </c>
      <c r="B14" s="4">
        <v>43905</v>
      </c>
      <c r="C14" s="29">
        <v>112.6829252201093</v>
      </c>
      <c r="D14" s="29">
        <v>493.13199289664527</v>
      </c>
      <c r="E14" s="29">
        <v>434.51947663060969</v>
      </c>
      <c r="F14" s="29">
        <v>382.28208539423474</v>
      </c>
      <c r="G14" s="29">
        <v>443.89874649192001</v>
      </c>
      <c r="H14" s="29">
        <v>117.03706772757688</v>
      </c>
      <c r="I14" s="29">
        <v>170.54018736036249</v>
      </c>
      <c r="J14" s="29">
        <v>379.67983954841708</v>
      </c>
    </row>
    <row r="15" spans="1:10" x14ac:dyDescent="0.35">
      <c r="A15" s="29">
        <v>13</v>
      </c>
      <c r="B15" s="4">
        <v>43912</v>
      </c>
      <c r="C15" s="29">
        <v>127.8237090647194</v>
      </c>
      <c r="D15" s="29">
        <v>546.75782561364349</v>
      </c>
      <c r="E15" s="29">
        <v>409.89545639939746</v>
      </c>
      <c r="F15" s="29">
        <v>387.94322965630772</v>
      </c>
      <c r="G15" s="29">
        <v>397.21584831508767</v>
      </c>
      <c r="H15" s="29">
        <v>137.66887739011389</v>
      </c>
      <c r="I15" s="29">
        <v>177.96070442403663</v>
      </c>
      <c r="J15" s="29">
        <v>332.66856062402132</v>
      </c>
    </row>
    <row r="16" spans="1:10" x14ac:dyDescent="0.35">
      <c r="A16" s="29">
        <v>14</v>
      </c>
      <c r="B16" s="4">
        <v>43919</v>
      </c>
      <c r="C16" s="29">
        <v>132.46249085953488</v>
      </c>
      <c r="D16" s="29">
        <v>527.42008409732762</v>
      </c>
      <c r="E16" s="29">
        <v>400.78915156488392</v>
      </c>
      <c r="F16" s="29">
        <v>376.5884897697922</v>
      </c>
      <c r="G16" s="29">
        <v>391.71735958062527</v>
      </c>
      <c r="H16" s="29">
        <v>127.26559161134125</v>
      </c>
      <c r="I16" s="29">
        <v>195.47223902684138</v>
      </c>
      <c r="J16" s="29">
        <v>325.69075993893955</v>
      </c>
    </row>
    <row r="17" spans="1:10" x14ac:dyDescent="0.35">
      <c r="A17" s="29">
        <v>15</v>
      </c>
      <c r="B17" s="4">
        <v>43926</v>
      </c>
      <c r="C17" s="29">
        <v>122.9695015270365</v>
      </c>
      <c r="D17" s="29">
        <v>569.87584741633827</v>
      </c>
      <c r="E17" s="29">
        <v>428.47261904515665</v>
      </c>
      <c r="F17" s="29">
        <v>352.0311668393062</v>
      </c>
      <c r="G17" s="29">
        <v>446.24960487308749</v>
      </c>
      <c r="H17" s="29">
        <v>121.8912364132546</v>
      </c>
      <c r="I17" s="29">
        <v>177.00909142888506</v>
      </c>
      <c r="J17" s="29">
        <v>309.30325213909532</v>
      </c>
    </row>
    <row r="18" spans="1:10" x14ac:dyDescent="0.35">
      <c r="A18" s="29">
        <v>16</v>
      </c>
      <c r="B18" s="4">
        <v>43933</v>
      </c>
      <c r="C18" s="29">
        <v>134.35400098077127</v>
      </c>
      <c r="D18" s="29">
        <v>476.79111073257093</v>
      </c>
      <c r="E18" s="29">
        <v>389.00061577441272</v>
      </c>
      <c r="F18" s="29">
        <v>387.88845561480923</v>
      </c>
      <c r="G18" s="29">
        <v>425.39804624687952</v>
      </c>
      <c r="H18" s="29">
        <v>152.08855431958341</v>
      </c>
      <c r="I18" s="29">
        <v>195.72706364407441</v>
      </c>
      <c r="J18" s="29">
        <v>283.10408661301108</v>
      </c>
    </row>
    <row r="19" spans="1:10" x14ac:dyDescent="0.35">
      <c r="A19" s="29">
        <v>17</v>
      </c>
      <c r="B19" s="4">
        <v>43940</v>
      </c>
      <c r="C19" s="29">
        <v>141.54740126967863</v>
      </c>
      <c r="D19" s="29">
        <v>515.60943785536551</v>
      </c>
      <c r="E19" s="29">
        <v>375.96990109186339</v>
      </c>
      <c r="F19" s="29">
        <v>363.81790590009257</v>
      </c>
      <c r="G19" s="29">
        <v>381.91515769121304</v>
      </c>
      <c r="H19" s="29">
        <v>114.04969189469782</v>
      </c>
      <c r="I19" s="29">
        <v>186.20065633905335</v>
      </c>
      <c r="J19" s="29">
        <v>330.27064882630685</v>
      </c>
    </row>
    <row r="20" spans="1:10" x14ac:dyDescent="0.35">
      <c r="A20" s="29">
        <v>18</v>
      </c>
      <c r="B20" s="4">
        <v>43947</v>
      </c>
      <c r="C20" s="29">
        <v>118.4390408629034</v>
      </c>
      <c r="D20" s="29">
        <v>477.98145894318361</v>
      </c>
      <c r="E20" s="29">
        <v>383.97634841345689</v>
      </c>
      <c r="F20" s="29">
        <v>350.39659781062676</v>
      </c>
      <c r="G20" s="29">
        <v>419.5973074928113</v>
      </c>
      <c r="H20" s="29">
        <v>101.5148793466733</v>
      </c>
      <c r="I20" s="29">
        <v>184.05491964243697</v>
      </c>
      <c r="J20" s="29">
        <v>326.04251521455473</v>
      </c>
    </row>
    <row r="21" spans="1:10" x14ac:dyDescent="0.35">
      <c r="A21" s="29">
        <v>19</v>
      </c>
      <c r="B21" s="4">
        <v>43954</v>
      </c>
      <c r="C21" s="29">
        <v>108.51677982052159</v>
      </c>
      <c r="D21" s="29">
        <v>535.58368947852432</v>
      </c>
      <c r="E21" s="29">
        <v>373.35126994901543</v>
      </c>
      <c r="F21" s="29">
        <v>373.10329476493428</v>
      </c>
      <c r="G21" s="29">
        <v>439.74968713848023</v>
      </c>
      <c r="H21" s="29">
        <v>112.76610735035493</v>
      </c>
      <c r="I21" s="29">
        <v>151.22543748690072</v>
      </c>
      <c r="J21" s="29">
        <v>347.49521537348681</v>
      </c>
    </row>
    <row r="22" spans="1:10" x14ac:dyDescent="0.35">
      <c r="A22" s="29">
        <v>20</v>
      </c>
      <c r="B22" s="4">
        <v>43961</v>
      </c>
      <c r="C22" s="29">
        <v>90.195138258710045</v>
      </c>
      <c r="D22" s="29">
        <v>593.79178509342808</v>
      </c>
      <c r="E22" s="29">
        <v>412.53004447413878</v>
      </c>
      <c r="F22" s="29">
        <v>397.88830245791212</v>
      </c>
      <c r="G22" s="29">
        <v>432.64011973416973</v>
      </c>
      <c r="H22" s="29">
        <v>128.78154918598398</v>
      </c>
      <c r="I22" s="29">
        <v>203.92555855619926</v>
      </c>
      <c r="J22" s="29">
        <v>312.58266394653515</v>
      </c>
    </row>
    <row r="23" spans="1:10" x14ac:dyDescent="0.35">
      <c r="A23" s="29">
        <v>21</v>
      </c>
      <c r="B23" s="4">
        <v>43968</v>
      </c>
      <c r="C23" s="29">
        <v>95.85428847585834</v>
      </c>
      <c r="D23" s="29">
        <v>786.58556973398095</v>
      </c>
      <c r="E23" s="29">
        <v>412.00600973389635</v>
      </c>
      <c r="F23" s="29">
        <v>361.56087406842107</v>
      </c>
      <c r="G23" s="29">
        <v>419.57031576148455</v>
      </c>
      <c r="H23" s="29">
        <v>139.24726880314691</v>
      </c>
      <c r="I23" s="29">
        <v>205.16523782130932</v>
      </c>
      <c r="J23" s="29">
        <v>383.51695407566143</v>
      </c>
    </row>
    <row r="24" spans="1:10" x14ac:dyDescent="0.35">
      <c r="A24" s="29">
        <v>22</v>
      </c>
      <c r="B24" s="4">
        <v>43975</v>
      </c>
      <c r="C24" s="29">
        <v>109.60473475970124</v>
      </c>
      <c r="D24" s="29">
        <v>827.52145960825362</v>
      </c>
      <c r="E24" s="29">
        <v>439.38900093504822</v>
      </c>
      <c r="F24" s="29">
        <v>340.88760076333608</v>
      </c>
      <c r="G24" s="29">
        <v>518.03320945874987</v>
      </c>
      <c r="H24" s="29">
        <v>144.01961477058933</v>
      </c>
      <c r="I24" s="29">
        <v>226.50242497737187</v>
      </c>
      <c r="J24" s="29">
        <v>395.41141960839468</v>
      </c>
    </row>
    <row r="25" spans="1:10" x14ac:dyDescent="0.35">
      <c r="A25" s="29">
        <v>23</v>
      </c>
      <c r="B25" s="4">
        <v>43982</v>
      </c>
      <c r="C25" s="29">
        <v>132.51760343271678</v>
      </c>
      <c r="D25" s="29">
        <v>891.8396643550351</v>
      </c>
      <c r="E25" s="29">
        <v>438.13770455354893</v>
      </c>
      <c r="F25" s="29">
        <v>383.63400974526422</v>
      </c>
      <c r="G25" s="29">
        <v>486.32172589402683</v>
      </c>
      <c r="H25" s="29">
        <v>148.82826889202019</v>
      </c>
      <c r="I25" s="29">
        <v>248.41068586595009</v>
      </c>
      <c r="J25" s="29">
        <v>356.27238792510565</v>
      </c>
    </row>
    <row r="26" spans="1:10" x14ac:dyDescent="0.35">
      <c r="A26" s="29">
        <v>24</v>
      </c>
      <c r="B26" s="4">
        <v>43989</v>
      </c>
      <c r="C26" s="29">
        <v>139.02718423725844</v>
      </c>
      <c r="D26" s="29">
        <v>980.54580984198287</v>
      </c>
      <c r="E26" s="29">
        <v>478.56849224470113</v>
      </c>
      <c r="F26" s="29">
        <v>412.37045840853051</v>
      </c>
      <c r="G26" s="29">
        <v>502.40577719775763</v>
      </c>
      <c r="H26" s="29">
        <v>167.78613708535084</v>
      </c>
      <c r="I26" s="29">
        <v>283.75735404670718</v>
      </c>
      <c r="J26" s="29">
        <v>387.30646759867489</v>
      </c>
    </row>
    <row r="27" spans="1:10" x14ac:dyDescent="0.35">
      <c r="A27" s="29">
        <v>25</v>
      </c>
      <c r="B27" s="4">
        <v>43996</v>
      </c>
      <c r="C27" s="29">
        <v>174.68780092749608</v>
      </c>
      <c r="D27" s="29">
        <v>996.48684042378602</v>
      </c>
      <c r="E27" s="29">
        <v>600.82810112312529</v>
      </c>
      <c r="F27" s="29">
        <v>428.37351916763748</v>
      </c>
      <c r="G27" s="29">
        <v>753.41789737144916</v>
      </c>
      <c r="H27" s="29">
        <v>180.15254148899095</v>
      </c>
      <c r="I27" s="29">
        <v>363.5626071921422</v>
      </c>
      <c r="J27" s="29">
        <v>444.34206616243932</v>
      </c>
    </row>
    <row r="28" spans="1:10" x14ac:dyDescent="0.35">
      <c r="A28" s="29">
        <v>26</v>
      </c>
      <c r="B28" s="4">
        <v>44003</v>
      </c>
      <c r="C28" s="29">
        <v>262.13697618398294</v>
      </c>
      <c r="D28" s="29">
        <v>927.32156676032992</v>
      </c>
      <c r="E28" s="29">
        <v>694.94171640539992</v>
      </c>
      <c r="F28" s="29">
        <v>460.21027167553416</v>
      </c>
      <c r="G28" s="29">
        <v>956.66925530721983</v>
      </c>
      <c r="H28" s="29">
        <v>153.09833867502297</v>
      </c>
      <c r="I28" s="29">
        <v>434.01122386272937</v>
      </c>
      <c r="J28" s="29">
        <v>518.83615400816018</v>
      </c>
    </row>
    <row r="29" spans="1:10" x14ac:dyDescent="0.35">
      <c r="A29" s="29">
        <v>27</v>
      </c>
      <c r="B29" s="4">
        <v>44010</v>
      </c>
      <c r="C29" s="29">
        <v>281.49173516489037</v>
      </c>
      <c r="D29" s="29">
        <v>916.47056057304349</v>
      </c>
      <c r="E29" s="29">
        <v>843.49450289675406</v>
      </c>
      <c r="F29" s="29">
        <v>541.4880236452866</v>
      </c>
      <c r="G29" s="29">
        <v>1052.3980643565401</v>
      </c>
      <c r="H29" s="29">
        <v>155.18105074168415</v>
      </c>
      <c r="I29" s="29">
        <v>472.42475139158876</v>
      </c>
      <c r="J29" s="29">
        <v>561.22682808437889</v>
      </c>
    </row>
    <row r="30" spans="1:10" x14ac:dyDescent="0.35">
      <c r="A30" s="29">
        <v>28</v>
      </c>
      <c r="B30" s="4">
        <v>44017</v>
      </c>
      <c r="C30" s="29">
        <v>204.26906751352684</v>
      </c>
      <c r="D30" s="29">
        <v>907.2173539372925</v>
      </c>
      <c r="E30" s="29">
        <v>990.60205450183162</v>
      </c>
      <c r="F30" s="29">
        <v>569.80701256009252</v>
      </c>
      <c r="G30" s="29">
        <v>1162.6120837687872</v>
      </c>
      <c r="H30" s="29">
        <v>189.34232433735048</v>
      </c>
      <c r="I30" s="29">
        <v>499.55229289961608</v>
      </c>
      <c r="J30" s="29">
        <v>637.5134899710514</v>
      </c>
    </row>
    <row r="31" spans="1:10" x14ac:dyDescent="0.35">
      <c r="A31" s="29">
        <v>29</v>
      </c>
      <c r="B31" s="4">
        <v>44024</v>
      </c>
      <c r="C31" s="29">
        <v>328.72908329208076</v>
      </c>
      <c r="D31" s="29">
        <v>842.51801418104992</v>
      </c>
      <c r="E31" s="29">
        <v>1170.1664498061364</v>
      </c>
      <c r="F31" s="29">
        <v>828.99511889172777</v>
      </c>
      <c r="G31" s="29">
        <v>1297.6435924525515</v>
      </c>
      <c r="H31" s="29">
        <v>173.87974248441546</v>
      </c>
      <c r="I31" s="29">
        <v>493.93841794498201</v>
      </c>
      <c r="J31" s="29">
        <v>720.71993664450406</v>
      </c>
    </row>
    <row r="32" spans="1:10" x14ac:dyDescent="0.35">
      <c r="A32" s="29">
        <v>30</v>
      </c>
      <c r="B32" s="4">
        <v>44031</v>
      </c>
      <c r="C32" s="29">
        <v>307.55618465016209</v>
      </c>
      <c r="D32" s="29">
        <v>757.20401622157408</v>
      </c>
      <c r="E32" s="29">
        <v>1035.3507609704188</v>
      </c>
      <c r="F32" s="29">
        <v>960.31070257623514</v>
      </c>
      <c r="G32" s="29">
        <v>1020.1581754344547</v>
      </c>
      <c r="H32" s="29">
        <v>224.27692214744229</v>
      </c>
      <c r="I32" s="29">
        <v>434.77237520234996</v>
      </c>
      <c r="J32" s="29">
        <v>732.7005819111223</v>
      </c>
    </row>
    <row r="33" spans="1:10" x14ac:dyDescent="0.35">
      <c r="A33" s="29">
        <v>31</v>
      </c>
      <c r="B33" s="4">
        <v>44038</v>
      </c>
      <c r="C33" s="29">
        <v>187.68547453788665</v>
      </c>
      <c r="D33" s="29">
        <v>699.10290481357947</v>
      </c>
      <c r="E33" s="29">
        <v>876.21269262484498</v>
      </c>
      <c r="F33" s="29">
        <v>791.44290319976801</v>
      </c>
      <c r="G33" s="29">
        <v>906.60631156997852</v>
      </c>
      <c r="H33" s="29">
        <v>256.54455949660741</v>
      </c>
      <c r="I33" s="29">
        <v>364.0766350788565</v>
      </c>
      <c r="J33" s="29">
        <v>708.87860097518478</v>
      </c>
    </row>
    <row r="34" spans="1:10" x14ac:dyDescent="0.35">
      <c r="A34" s="29">
        <v>32</v>
      </c>
      <c r="B34" s="4">
        <v>44045</v>
      </c>
      <c r="C34" s="29">
        <v>211.31263423108439</v>
      </c>
      <c r="D34" s="29">
        <v>733.24505193126288</v>
      </c>
      <c r="E34" s="29">
        <v>729.34651329035171</v>
      </c>
      <c r="F34" s="29">
        <v>714.29824491545628</v>
      </c>
      <c r="G34" s="29">
        <v>702.45211030374298</v>
      </c>
      <c r="H34" s="29">
        <v>267.41676747500014</v>
      </c>
      <c r="I34" s="29">
        <v>324.88047866050545</v>
      </c>
      <c r="J34" s="29">
        <v>624.07676418999381</v>
      </c>
    </row>
    <row r="35" spans="1:10" x14ac:dyDescent="0.35">
      <c r="A35" s="29">
        <v>33</v>
      </c>
      <c r="B35" s="4">
        <v>44052</v>
      </c>
      <c r="C35" s="29">
        <v>177.47181296163495</v>
      </c>
      <c r="D35" s="29">
        <v>588.73008206974669</v>
      </c>
      <c r="E35" s="29">
        <v>626.07583486396038</v>
      </c>
      <c r="F35" s="29">
        <v>582.84753723056792</v>
      </c>
      <c r="G35" s="29">
        <v>649.1665157461739</v>
      </c>
      <c r="H35" s="29">
        <v>268.96201655293606</v>
      </c>
      <c r="I35" s="29">
        <v>278.37274384751288</v>
      </c>
      <c r="J35" s="29">
        <v>500.93740856375308</v>
      </c>
    </row>
    <row r="36" spans="1:10" x14ac:dyDescent="0.35">
      <c r="A36" s="29">
        <v>34</v>
      </c>
      <c r="B36" s="4">
        <v>44059</v>
      </c>
      <c r="C36" s="29">
        <v>151.74186562977678</v>
      </c>
      <c r="D36" s="29">
        <v>645.35034470543519</v>
      </c>
      <c r="E36" s="29">
        <v>554.32429475798358</v>
      </c>
      <c r="F36" s="29">
        <v>545.95690091970391</v>
      </c>
      <c r="G36" s="29">
        <v>605.61717952868867</v>
      </c>
      <c r="H36" s="29">
        <v>261.51079226919489</v>
      </c>
      <c r="I36" s="29">
        <v>277.85004666599502</v>
      </c>
      <c r="J36" s="29">
        <v>479.36674395749588</v>
      </c>
    </row>
    <row r="37" spans="1:10" x14ac:dyDescent="0.35">
      <c r="A37" s="29">
        <v>35</v>
      </c>
      <c r="B37" s="4">
        <v>44066</v>
      </c>
      <c r="C37" s="29">
        <v>125.86912157352782</v>
      </c>
      <c r="D37" s="29">
        <v>597.03509006431818</v>
      </c>
      <c r="E37" s="29">
        <v>565.07823812115635</v>
      </c>
      <c r="F37" s="29">
        <v>543.46404536770342</v>
      </c>
      <c r="G37" s="29">
        <v>488.34693775979053</v>
      </c>
      <c r="H37" s="29">
        <v>200.19164451466344</v>
      </c>
      <c r="I37" s="29">
        <v>243.71855250207221</v>
      </c>
      <c r="J37" s="29">
        <v>463.3198905152999</v>
      </c>
    </row>
    <row r="38" spans="1:10" x14ac:dyDescent="0.35">
      <c r="A38" s="29">
        <v>36</v>
      </c>
      <c r="B38" s="4">
        <v>44073</v>
      </c>
      <c r="C38" s="29">
        <v>157.07769371595151</v>
      </c>
      <c r="D38" s="29">
        <v>633.768719417537</v>
      </c>
      <c r="E38" s="29">
        <v>556.08368628772962</v>
      </c>
      <c r="F38" s="29">
        <v>482.61404306989823</v>
      </c>
      <c r="G38" s="29">
        <v>516.98945032481265</v>
      </c>
      <c r="H38" s="29">
        <v>174.34531995903257</v>
      </c>
      <c r="I38" s="29">
        <v>223.12948603424053</v>
      </c>
      <c r="J38" s="29">
        <v>395.63419550939727</v>
      </c>
    </row>
    <row r="39" spans="1:10" x14ac:dyDescent="0.35">
      <c r="A39" s="29">
        <v>37</v>
      </c>
      <c r="B39" s="4">
        <v>44080</v>
      </c>
      <c r="C39" s="29">
        <v>153.7707782988569</v>
      </c>
      <c r="D39" s="29">
        <v>617.50244862425529</v>
      </c>
      <c r="E39" s="29">
        <v>435.0200409559215</v>
      </c>
      <c r="F39" s="29">
        <v>395.88712138742039</v>
      </c>
      <c r="G39" s="29">
        <v>462.73009843630729</v>
      </c>
      <c r="H39" s="29">
        <v>176.19584577211228</v>
      </c>
      <c r="I39" s="29">
        <v>224.44920357359979</v>
      </c>
      <c r="J39" s="29">
        <v>436.04482612068443</v>
      </c>
    </row>
    <row r="40" spans="1:10" x14ac:dyDescent="0.35">
      <c r="A40" s="29">
        <v>38</v>
      </c>
      <c r="B40" s="4">
        <v>44087</v>
      </c>
      <c r="C40" s="29">
        <v>140.10061060022667</v>
      </c>
      <c r="D40" s="29">
        <v>488.12855080569187</v>
      </c>
      <c r="E40" s="29">
        <v>466.55664280073677</v>
      </c>
      <c r="F40" s="29">
        <v>398.37664753457386</v>
      </c>
      <c r="G40" s="29">
        <v>430.61283262392698</v>
      </c>
      <c r="H40" s="29">
        <v>157.45694116986442</v>
      </c>
      <c r="I40" s="29">
        <v>212.22984610851631</v>
      </c>
      <c r="J40" s="29">
        <v>371.66642209551446</v>
      </c>
    </row>
    <row r="41" spans="1:10" x14ac:dyDescent="0.35">
      <c r="A41" s="29">
        <v>39</v>
      </c>
      <c r="B41" s="4">
        <v>44094</v>
      </c>
      <c r="C41" s="29">
        <v>129.51362004703756</v>
      </c>
      <c r="D41" s="29">
        <v>520.3264892548774</v>
      </c>
      <c r="E41" s="29">
        <v>416.19323827975512</v>
      </c>
      <c r="F41" s="29">
        <v>423.82411444636142</v>
      </c>
      <c r="G41" s="29">
        <v>465.77799767083093</v>
      </c>
      <c r="H41" s="29">
        <v>180.04264525981498</v>
      </c>
      <c r="I41" s="29">
        <v>201.57423572059929</v>
      </c>
      <c r="J41" s="29">
        <v>364.58119120492609</v>
      </c>
    </row>
    <row r="42" spans="1:10" x14ac:dyDescent="0.35">
      <c r="A42" s="29">
        <v>40</v>
      </c>
      <c r="B42" s="4">
        <v>44101</v>
      </c>
      <c r="C42" s="29">
        <v>138.11063619458935</v>
      </c>
      <c r="D42" s="29">
        <v>609.68867517035801</v>
      </c>
      <c r="E42" s="29">
        <v>464.41774797325854</v>
      </c>
      <c r="F42" s="29">
        <v>380.60887560628055</v>
      </c>
      <c r="G42" s="29">
        <v>416.96127739156566</v>
      </c>
      <c r="H42" s="29">
        <v>170.64857181375044</v>
      </c>
      <c r="I42" s="29">
        <v>200.0682106381999</v>
      </c>
      <c r="J42" s="29">
        <v>320.96427196544471</v>
      </c>
    </row>
    <row r="43" spans="1:10" x14ac:dyDescent="0.35">
      <c r="A43" s="29">
        <v>41</v>
      </c>
      <c r="B43" s="4">
        <v>44108</v>
      </c>
      <c r="C43" s="29">
        <v>176.0590689651614</v>
      </c>
      <c r="D43" s="29">
        <v>568.79196914223348</v>
      </c>
      <c r="E43" s="29">
        <v>447.98478881701061</v>
      </c>
      <c r="F43" s="29">
        <v>417.00222766717172</v>
      </c>
      <c r="G43" s="29">
        <v>463.88657312955951</v>
      </c>
      <c r="H43" s="29">
        <v>179.55238990320396</v>
      </c>
      <c r="I43" s="29">
        <v>225.90950833350405</v>
      </c>
      <c r="J43" s="29">
        <v>393.8461677199187</v>
      </c>
    </row>
    <row r="44" spans="1:10" x14ac:dyDescent="0.35">
      <c r="A44" s="29">
        <v>42</v>
      </c>
      <c r="B44" s="4">
        <v>44115</v>
      </c>
      <c r="C44" s="29">
        <v>156.30154972631362</v>
      </c>
      <c r="D44" s="29">
        <v>556.64515742815047</v>
      </c>
      <c r="E44" s="29">
        <v>413.50989165081336</v>
      </c>
      <c r="F44" s="29">
        <v>438.08478613290958</v>
      </c>
      <c r="G44" s="29">
        <v>453.96133260945271</v>
      </c>
      <c r="H44" s="29">
        <v>170.978621925418</v>
      </c>
      <c r="I44" s="29">
        <v>239.05621865557617</v>
      </c>
      <c r="J44" s="29">
        <v>426.55672508559485</v>
      </c>
    </row>
    <row r="45" spans="1:10" x14ac:dyDescent="0.35">
      <c r="A45" s="29">
        <v>43</v>
      </c>
      <c r="B45" s="4">
        <v>44122</v>
      </c>
      <c r="C45" s="29">
        <v>151.90366503823833</v>
      </c>
      <c r="D45" s="29">
        <v>501.61783227844546</v>
      </c>
      <c r="E45" s="29">
        <v>425.43801536788777</v>
      </c>
      <c r="F45" s="29">
        <v>384.7422767177689</v>
      </c>
      <c r="G45" s="29">
        <v>481.51833019944888</v>
      </c>
      <c r="H45" s="29">
        <v>170.29524014093997</v>
      </c>
      <c r="I45" s="29">
        <v>259.81464716951564</v>
      </c>
      <c r="J45" s="29">
        <v>390.9996037116324</v>
      </c>
    </row>
    <row r="46" spans="1:10" x14ac:dyDescent="0.35">
      <c r="A46" s="29">
        <v>44</v>
      </c>
      <c r="B46" s="4">
        <v>44129</v>
      </c>
      <c r="C46" s="29">
        <v>137.07202164743524</v>
      </c>
      <c r="D46" s="29">
        <v>487.65292437040489</v>
      </c>
      <c r="E46" s="29">
        <v>420.43907295193333</v>
      </c>
      <c r="F46" s="29">
        <v>401.25136280858203</v>
      </c>
      <c r="G46" s="29">
        <v>456.93524766253029</v>
      </c>
      <c r="H46" s="29">
        <v>190.41038730085785</v>
      </c>
      <c r="I46" s="29">
        <v>353.1199503628435</v>
      </c>
      <c r="J46" s="29">
        <v>390.64922545733634</v>
      </c>
    </row>
    <row r="47" spans="1:10" x14ac:dyDescent="0.35">
      <c r="A47" s="29">
        <v>45</v>
      </c>
      <c r="B47" s="4">
        <v>44136</v>
      </c>
      <c r="C47" s="29">
        <v>161.45807930805779</v>
      </c>
      <c r="D47" s="29">
        <v>494.36721343518502</v>
      </c>
      <c r="E47" s="29">
        <v>420.57667062274993</v>
      </c>
      <c r="F47" s="29">
        <v>366.86682639158141</v>
      </c>
      <c r="G47" s="29">
        <v>476.69059120128628</v>
      </c>
      <c r="H47" s="29">
        <v>163.6449889225224</v>
      </c>
      <c r="I47" s="29">
        <v>437.00423548242998</v>
      </c>
      <c r="J47" s="29">
        <v>377.05991778130681</v>
      </c>
    </row>
    <row r="48" spans="1:10" x14ac:dyDescent="0.35">
      <c r="A48" s="29">
        <v>46</v>
      </c>
      <c r="B48" s="4">
        <v>44143</v>
      </c>
      <c r="C48" s="29">
        <v>163.41438725622714</v>
      </c>
      <c r="D48" s="29">
        <v>579.50802782861979</v>
      </c>
      <c r="E48" s="29">
        <v>452.19940772156451</v>
      </c>
      <c r="F48" s="29">
        <v>405.14946063947525</v>
      </c>
      <c r="G48" s="29">
        <v>486.44438288703526</v>
      </c>
      <c r="H48" s="29">
        <v>153.74962743254872</v>
      </c>
      <c r="I48" s="29">
        <v>530.14011157131768</v>
      </c>
      <c r="J48" s="29">
        <v>389.11416602887391</v>
      </c>
    </row>
    <row r="49" spans="1:10" x14ac:dyDescent="0.35">
      <c r="A49" s="29">
        <v>47</v>
      </c>
      <c r="B49" s="4">
        <v>44150</v>
      </c>
      <c r="C49" s="29">
        <v>195.87240242955937</v>
      </c>
      <c r="D49" s="29">
        <v>559.26891441360726</v>
      </c>
      <c r="E49" s="29">
        <v>409.72056513905926</v>
      </c>
      <c r="F49" s="29">
        <v>392.31151076666754</v>
      </c>
      <c r="G49" s="29">
        <v>471.85507824059425</v>
      </c>
      <c r="H49" s="29">
        <v>150.06998283174738</v>
      </c>
      <c r="I49" s="29">
        <v>633.87781878211695</v>
      </c>
      <c r="J49" s="29">
        <v>387.75313496850799</v>
      </c>
    </row>
    <row r="50" spans="1:10" x14ac:dyDescent="0.35">
      <c r="A50" s="29">
        <v>48</v>
      </c>
      <c r="B50" s="4">
        <v>44157</v>
      </c>
      <c r="C50" s="29">
        <v>269.20034823365324</v>
      </c>
      <c r="D50" s="29">
        <v>526.5740705085791</v>
      </c>
      <c r="E50" s="29">
        <v>397.1101606736421</v>
      </c>
      <c r="F50" s="29">
        <v>390.43409888976214</v>
      </c>
      <c r="G50" s="29">
        <v>415.94788665380884</v>
      </c>
      <c r="H50" s="29">
        <v>125.22617498414999</v>
      </c>
      <c r="I50" s="29">
        <v>590.26772163294254</v>
      </c>
      <c r="J50" s="29">
        <v>345.75699364370524</v>
      </c>
    </row>
    <row r="51" spans="1:10" x14ac:dyDescent="0.35">
      <c r="A51" s="29">
        <v>49</v>
      </c>
      <c r="B51" s="4">
        <v>44164</v>
      </c>
      <c r="C51" s="29">
        <v>317.41272763431493</v>
      </c>
      <c r="D51" s="29">
        <v>618.11584319841359</v>
      </c>
      <c r="E51" s="29">
        <v>466.02841786699156</v>
      </c>
      <c r="F51" s="29">
        <v>446.40292598938413</v>
      </c>
      <c r="G51" s="29">
        <v>448.49944887809522</v>
      </c>
      <c r="H51" s="29">
        <v>145.64303900673048</v>
      </c>
      <c r="I51" s="29">
        <v>531.4344895197903</v>
      </c>
      <c r="J51" s="29">
        <v>339.34571909489063</v>
      </c>
    </row>
    <row r="52" spans="1:10" x14ac:dyDescent="0.35">
      <c r="A52" s="29">
        <v>50</v>
      </c>
      <c r="B52" s="4">
        <v>44171</v>
      </c>
      <c r="C52" s="29">
        <v>361.01537717247209</v>
      </c>
      <c r="D52" s="29">
        <v>711.0494563158104</v>
      </c>
      <c r="E52" s="29">
        <v>443.52786593521807</v>
      </c>
      <c r="F52" s="29">
        <v>592.53514662603084</v>
      </c>
      <c r="G52" s="29">
        <v>471.42879163387852</v>
      </c>
      <c r="H52" s="29">
        <v>123.34482744226868</v>
      </c>
      <c r="I52" s="29">
        <v>425.45424874274107</v>
      </c>
      <c r="J52" s="29">
        <v>407.13694759640748</v>
      </c>
    </row>
    <row r="53" spans="1:10" x14ac:dyDescent="0.35">
      <c r="A53" s="29">
        <v>51</v>
      </c>
      <c r="B53" s="4">
        <v>44178</v>
      </c>
      <c r="C53" s="29">
        <v>394.35063557646765</v>
      </c>
      <c r="D53" s="29">
        <v>957.37620233948462</v>
      </c>
      <c r="E53" s="29">
        <v>458.21881308211272</v>
      </c>
      <c r="F53" s="29">
        <v>828.5691219888613</v>
      </c>
      <c r="G53" s="29">
        <v>472.02218827594351</v>
      </c>
      <c r="H53" s="29">
        <v>136.82634645016245</v>
      </c>
      <c r="I53" s="29">
        <v>402.05297003324154</v>
      </c>
      <c r="J53" s="29">
        <v>406.71663021964252</v>
      </c>
    </row>
    <row r="54" spans="1:10" x14ac:dyDescent="0.35">
      <c r="A54" s="29">
        <v>52</v>
      </c>
      <c r="B54" s="4">
        <v>44185</v>
      </c>
      <c r="C54" s="29">
        <v>416.2924195909502</v>
      </c>
      <c r="D54" s="29">
        <v>1213.7901094091935</v>
      </c>
      <c r="E54" s="29">
        <v>594.06230250685167</v>
      </c>
      <c r="F54" s="29">
        <v>1333.3504169937635</v>
      </c>
      <c r="G54" s="29">
        <v>657.99308274321425</v>
      </c>
      <c r="H54" s="29">
        <v>170.12386518666636</v>
      </c>
      <c r="I54" s="29">
        <v>332.68510074525568</v>
      </c>
      <c r="J54" s="29">
        <v>554.65662887891779</v>
      </c>
    </row>
    <row r="55" spans="1:10" x14ac:dyDescent="0.35">
      <c r="A55" s="29">
        <v>53</v>
      </c>
      <c r="B55" s="4">
        <v>44192</v>
      </c>
      <c r="C55" s="29">
        <v>363.80926427375562</v>
      </c>
      <c r="D55" s="29">
        <v>1458.717401694277</v>
      </c>
      <c r="E55" s="29">
        <v>797.25678936300983</v>
      </c>
      <c r="F55" s="29">
        <v>1668.3269001619367</v>
      </c>
      <c r="G55" s="29">
        <v>780.83660294002584</v>
      </c>
      <c r="H55" s="29">
        <v>184.44147823339142</v>
      </c>
      <c r="I55" s="29">
        <v>291.65683353478283</v>
      </c>
      <c r="J55" s="29">
        <v>784.00112587214085</v>
      </c>
    </row>
    <row r="56" spans="1:10" x14ac:dyDescent="0.35">
      <c r="A56" s="29">
        <v>1</v>
      </c>
      <c r="B56" s="4">
        <v>44199</v>
      </c>
      <c r="C56" s="29">
        <v>326.8519344503942</v>
      </c>
      <c r="D56" s="29">
        <v>1472.6623879714593</v>
      </c>
      <c r="E56" s="29">
        <v>982.93109146664722</v>
      </c>
      <c r="F56" s="29">
        <v>1765.8373962497919</v>
      </c>
      <c r="G56" s="29">
        <v>998.17379631929259</v>
      </c>
      <c r="H56" s="29">
        <v>212.79106338998261</v>
      </c>
      <c r="I56" s="29">
        <v>292.00606116885763</v>
      </c>
      <c r="J56" s="29">
        <v>1001.6976960321972</v>
      </c>
    </row>
    <row r="57" spans="1:10" x14ac:dyDescent="0.35">
      <c r="A57" s="29">
        <v>2</v>
      </c>
      <c r="B57" s="4">
        <v>44206</v>
      </c>
      <c r="C57" s="29">
        <v>248.25326724820707</v>
      </c>
      <c r="D57" s="29">
        <v>1347.105069669929</v>
      </c>
      <c r="E57" s="29">
        <v>1027.2047391098092</v>
      </c>
      <c r="F57" s="29">
        <v>1457.3233976230053</v>
      </c>
      <c r="G57" s="29">
        <v>1058.0687783760932</v>
      </c>
      <c r="H57" s="29">
        <v>218.60052155921392</v>
      </c>
      <c r="I57" s="29">
        <v>249.23165183719107</v>
      </c>
      <c r="J57" s="29">
        <v>978.55926895405287</v>
      </c>
    </row>
    <row r="58" spans="1:10" x14ac:dyDescent="0.35">
      <c r="A58" s="29">
        <v>3</v>
      </c>
      <c r="B58" s="4">
        <v>44213</v>
      </c>
      <c r="C58" s="29">
        <v>226.00208202019201</v>
      </c>
      <c r="D58" s="29">
        <v>1112.4640845677177</v>
      </c>
      <c r="E58" s="29">
        <v>895.56289213231503</v>
      </c>
      <c r="F58" s="29">
        <v>1097.0414577462125</v>
      </c>
      <c r="G58" s="29">
        <v>940.27119348109954</v>
      </c>
      <c r="H58" s="29">
        <v>235.67682430019258</v>
      </c>
      <c r="I58" s="29">
        <v>243.4950820475967</v>
      </c>
      <c r="J58" s="29">
        <v>886.08402958789293</v>
      </c>
    </row>
    <row r="59" spans="1:10" x14ac:dyDescent="0.35">
      <c r="A59" s="29">
        <v>4</v>
      </c>
      <c r="B59" s="4">
        <v>44220</v>
      </c>
      <c r="C59" s="29">
        <v>174.97605015919646</v>
      </c>
      <c r="D59" s="29">
        <v>895.17286544233684</v>
      </c>
      <c r="E59" s="29">
        <v>698.09151139912842</v>
      </c>
      <c r="F59" s="29">
        <v>754.07963104153134</v>
      </c>
      <c r="G59" s="29">
        <v>719.6669848999735</v>
      </c>
      <c r="H59" s="29">
        <v>178.19395815225948</v>
      </c>
      <c r="I59" s="29">
        <v>195.15834579945465</v>
      </c>
      <c r="J59" s="29">
        <v>604.31513981482635</v>
      </c>
    </row>
    <row r="60" spans="1:10" x14ac:dyDescent="0.35">
      <c r="A60" s="29">
        <v>5</v>
      </c>
      <c r="B60" s="4">
        <v>44227</v>
      </c>
      <c r="C60" s="29">
        <v>148.50438089605842</v>
      </c>
      <c r="D60" s="29">
        <v>763.43786555334759</v>
      </c>
      <c r="E60" s="29">
        <v>632.31503294654408</v>
      </c>
      <c r="F60" s="29">
        <v>634.11544615043499</v>
      </c>
      <c r="G60" s="29">
        <v>663.86700910266927</v>
      </c>
      <c r="H60" s="29">
        <v>178.48381555027532</v>
      </c>
      <c r="I60" s="29">
        <v>196.53102167084074</v>
      </c>
      <c r="J60" s="29">
        <v>537.76071223594784</v>
      </c>
    </row>
    <row r="61" spans="1:10" x14ac:dyDescent="0.35">
      <c r="A61" s="29">
        <v>6</v>
      </c>
      <c r="B61" s="4">
        <v>44234</v>
      </c>
      <c r="C61" s="29">
        <v>156.59950993127148</v>
      </c>
      <c r="D61" s="29">
        <v>648.06236195104952</v>
      </c>
      <c r="E61" s="29">
        <v>538.56233641379117</v>
      </c>
      <c r="F61" s="29">
        <v>563.92485951647086</v>
      </c>
      <c r="G61" s="29">
        <v>566.56756317593101</v>
      </c>
      <c r="H61" s="29">
        <v>168.43200795082305</v>
      </c>
      <c r="I61" s="29">
        <v>211.76755030192766</v>
      </c>
      <c r="J61" s="29">
        <v>434.80849551948893</v>
      </c>
    </row>
    <row r="62" spans="1:10" x14ac:dyDescent="0.35">
      <c r="A62" s="29">
        <v>7</v>
      </c>
      <c r="B62" s="4">
        <v>44241</v>
      </c>
      <c r="C62" s="29">
        <v>128.40952395400291</v>
      </c>
      <c r="D62" s="29">
        <v>572.35666159202663</v>
      </c>
      <c r="E62" s="29">
        <v>553.04701031455772</v>
      </c>
      <c r="F62" s="29">
        <v>454.57271014012815</v>
      </c>
      <c r="G62" s="29">
        <v>596.62353726986487</v>
      </c>
      <c r="H62" s="29">
        <v>135.48938670667235</v>
      </c>
      <c r="I62" s="29">
        <v>202.28898495424443</v>
      </c>
      <c r="J62" s="29">
        <v>449.61998790835827</v>
      </c>
    </row>
    <row r="63" spans="1:10" x14ac:dyDescent="0.35">
      <c r="A63" s="29">
        <v>8</v>
      </c>
      <c r="B63" s="4">
        <v>44248</v>
      </c>
      <c r="C63" s="29">
        <v>141.27718263856536</v>
      </c>
      <c r="D63" s="29">
        <v>572.1187022215056</v>
      </c>
      <c r="E63" s="29">
        <v>495.73880830478447</v>
      </c>
      <c r="F63" s="29">
        <v>410.54443232510323</v>
      </c>
      <c r="G63" s="29">
        <v>515.30350702102157</v>
      </c>
      <c r="H63" s="29">
        <v>192.96536122346473</v>
      </c>
      <c r="I63" s="29">
        <v>206.9791088649811</v>
      </c>
      <c r="J63" s="29">
        <v>432.31028422587485</v>
      </c>
    </row>
    <row r="64" spans="1:10" x14ac:dyDescent="0.35">
      <c r="A64" s="29">
        <v>9</v>
      </c>
      <c r="B64" s="4">
        <v>44255</v>
      </c>
      <c r="C64" s="29">
        <v>120.37382398294382</v>
      </c>
      <c r="D64" s="29">
        <v>547.7982186842388</v>
      </c>
      <c r="E64" s="29">
        <v>466.36418286367859</v>
      </c>
      <c r="F64" s="29">
        <v>444.03206768520988</v>
      </c>
      <c r="G64" s="29">
        <v>543.83156570153437</v>
      </c>
      <c r="H64" s="29">
        <v>161.32822121741393</v>
      </c>
      <c r="I64" s="29">
        <v>212.18122330991832</v>
      </c>
      <c r="J64" s="29">
        <v>419.42185740815626</v>
      </c>
    </row>
    <row r="65" spans="1:10" x14ac:dyDescent="0.35">
      <c r="A65" s="29">
        <v>10</v>
      </c>
      <c r="B65" s="4">
        <v>44262</v>
      </c>
      <c r="C65" s="29">
        <v>135.35243646565297</v>
      </c>
      <c r="D65" s="29">
        <v>530.9677889905081</v>
      </c>
      <c r="E65" s="29">
        <v>489.64393450973483</v>
      </c>
      <c r="F65" s="29">
        <v>440.48155670142347</v>
      </c>
      <c r="G65" s="29">
        <v>517.78985479052994</v>
      </c>
      <c r="H65" s="29">
        <v>167.62111839343231</v>
      </c>
      <c r="I65" s="29">
        <v>193.07520009487246</v>
      </c>
      <c r="J65" s="29">
        <v>418.27411882371439</v>
      </c>
    </row>
    <row r="66" spans="1:10" x14ac:dyDescent="0.35">
      <c r="A66" s="29">
        <v>11</v>
      </c>
      <c r="B66" s="4">
        <v>44269</v>
      </c>
      <c r="C66" s="29">
        <v>132.15484729591248</v>
      </c>
      <c r="D66" s="29">
        <v>514.20140480985003</v>
      </c>
      <c r="E66" s="29">
        <v>451.76944108239934</v>
      </c>
      <c r="F66" s="29">
        <v>393.96541735599806</v>
      </c>
      <c r="G66" s="29">
        <v>507.99826241184633</v>
      </c>
      <c r="H66" s="29">
        <v>145.18203646873013</v>
      </c>
      <c r="I66" s="29">
        <v>198.41207369039017</v>
      </c>
      <c r="J66" s="29">
        <v>395.40400990986541</v>
      </c>
    </row>
    <row r="67" spans="1:10" x14ac:dyDescent="0.35">
      <c r="A67" s="29">
        <v>12</v>
      </c>
      <c r="B67" s="4">
        <v>44276</v>
      </c>
      <c r="C67" s="29">
        <v>125.07687310856873</v>
      </c>
      <c r="D67" s="29">
        <v>566.08080995593741</v>
      </c>
      <c r="E67" s="29">
        <v>430.29712548274131</v>
      </c>
      <c r="F67" s="29">
        <v>402.68477359532216</v>
      </c>
      <c r="G67" s="29">
        <v>471.11732359140115</v>
      </c>
      <c r="H67" s="29">
        <v>155.61889526878269</v>
      </c>
      <c r="I67" s="29">
        <v>186.88816467348227</v>
      </c>
      <c r="J67" s="29">
        <v>378.97087721643095</v>
      </c>
    </row>
    <row r="68" spans="1:10" x14ac:dyDescent="0.35">
      <c r="A68" s="29">
        <v>13</v>
      </c>
      <c r="B68" s="4">
        <v>44283</v>
      </c>
      <c r="C68" s="29">
        <v>117.38510966250064</v>
      </c>
      <c r="D68" s="29">
        <v>551.618760846442</v>
      </c>
      <c r="E68" s="29">
        <v>481.01415303200292</v>
      </c>
      <c r="F68" s="29">
        <v>393.61253549191633</v>
      </c>
      <c r="G68" s="29">
        <v>515.97707773151308</v>
      </c>
      <c r="H68" s="29">
        <v>179.05610565884257</v>
      </c>
      <c r="I68" s="29">
        <v>221.12453537849984</v>
      </c>
      <c r="J68" s="29">
        <v>391.30978067548074</v>
      </c>
    </row>
    <row r="69" spans="1:10" x14ac:dyDescent="0.35">
      <c r="A69" s="29">
        <v>14</v>
      </c>
      <c r="B69" s="4">
        <v>44290</v>
      </c>
      <c r="C69" s="29">
        <v>137.74787430669849</v>
      </c>
      <c r="D69" s="29">
        <v>513.36993679317322</v>
      </c>
      <c r="E69" s="29">
        <v>480.15660726978376</v>
      </c>
      <c r="F69" s="29">
        <v>398.42623552670295</v>
      </c>
      <c r="G69" s="29">
        <v>525.10110712256153</v>
      </c>
      <c r="H69" s="29">
        <v>174.84057002776049</v>
      </c>
      <c r="I69" s="29">
        <v>197.19447204926564</v>
      </c>
      <c r="J69" s="29">
        <v>398.46468302710531</v>
      </c>
    </row>
    <row r="70" spans="1:10" x14ac:dyDescent="0.35">
      <c r="A70" s="29">
        <v>15</v>
      </c>
      <c r="B70" s="4">
        <v>44297</v>
      </c>
      <c r="C70" s="29">
        <v>140.17124893819187</v>
      </c>
      <c r="D70" s="29">
        <v>595.68138291384389</v>
      </c>
      <c r="E70" s="29">
        <v>461.4334473765864</v>
      </c>
      <c r="F70" s="29">
        <v>430.22060611563029</v>
      </c>
      <c r="G70" s="29">
        <v>537.63118958699624</v>
      </c>
      <c r="H70" s="29">
        <v>175.74408128258142</v>
      </c>
      <c r="I70" s="29">
        <v>201.27799621164695</v>
      </c>
      <c r="J70" s="29">
        <v>404.838206587748</v>
      </c>
    </row>
    <row r="71" spans="1:10" x14ac:dyDescent="0.35">
      <c r="A71" s="29">
        <v>16</v>
      </c>
      <c r="B71" s="4">
        <v>44304</v>
      </c>
      <c r="C71" s="29">
        <v>144.02085696502604</v>
      </c>
      <c r="D71" s="29">
        <v>509.50568174425268</v>
      </c>
      <c r="E71" s="29">
        <v>482.57799340493881</v>
      </c>
      <c r="F71" s="29">
        <v>372.32461954420341</v>
      </c>
      <c r="G71" s="29">
        <v>515.75706893264146</v>
      </c>
      <c r="H71" s="29">
        <v>218.28446961114395</v>
      </c>
      <c r="I71" s="29">
        <v>200.87333174134346</v>
      </c>
      <c r="J71" s="29">
        <v>415.75526183120854</v>
      </c>
    </row>
    <row r="72" spans="1:10" x14ac:dyDescent="0.35">
      <c r="A72" s="29">
        <v>17</v>
      </c>
      <c r="B72" s="4">
        <v>44311</v>
      </c>
      <c r="C72" s="29">
        <v>152.29461198180726</v>
      </c>
      <c r="D72" s="29">
        <v>534.94260761534076</v>
      </c>
      <c r="E72" s="29">
        <v>507.42589004625381</v>
      </c>
      <c r="F72" s="29">
        <v>416.73416463615558</v>
      </c>
      <c r="G72" s="29">
        <v>533.27872688108278</v>
      </c>
      <c r="H72" s="29">
        <v>197.73279636344313</v>
      </c>
      <c r="I72" s="29">
        <v>193.28117315824232</v>
      </c>
      <c r="J72" s="29">
        <v>406.1390616405298</v>
      </c>
    </row>
    <row r="73" spans="1:10" x14ac:dyDescent="0.35">
      <c r="A73" s="29">
        <v>18</v>
      </c>
      <c r="B73" s="4">
        <v>44318</v>
      </c>
      <c r="C73" s="29">
        <v>145.53609465800653</v>
      </c>
      <c r="D73" s="29">
        <v>610.17340925628901</v>
      </c>
      <c r="E73" s="29">
        <v>482.85522791051199</v>
      </c>
      <c r="F73" s="29">
        <v>438.21363617430745</v>
      </c>
      <c r="G73" s="29">
        <v>560.40920305863256</v>
      </c>
      <c r="H73" s="29">
        <v>234.21864338974302</v>
      </c>
      <c r="I73" s="29">
        <v>216.80545804426959</v>
      </c>
      <c r="J73" s="29">
        <v>410.35573387288412</v>
      </c>
    </row>
    <row r="74" spans="1:10" x14ac:dyDescent="0.35">
      <c r="A74" s="29">
        <v>19</v>
      </c>
      <c r="B74" s="4">
        <v>44325</v>
      </c>
      <c r="C74" s="29">
        <v>153.1791887475643</v>
      </c>
      <c r="D74" s="29">
        <v>637.80591964450537</v>
      </c>
      <c r="E74" s="29">
        <v>508.02837215973415</v>
      </c>
      <c r="F74" s="29">
        <v>394.63850701234719</v>
      </c>
      <c r="G74" s="29">
        <v>578.42068030256564</v>
      </c>
      <c r="H74" s="29">
        <v>247.27118300468186</v>
      </c>
      <c r="I74" s="29">
        <v>226.08930882787794</v>
      </c>
      <c r="J74" s="29">
        <v>410.16865163839088</v>
      </c>
    </row>
    <row r="75" spans="1:10" x14ac:dyDescent="0.35">
      <c r="A75" s="29">
        <v>20</v>
      </c>
      <c r="B75" s="4">
        <v>44332</v>
      </c>
      <c r="C75" s="29">
        <v>148.40505309984528</v>
      </c>
      <c r="D75" s="29">
        <v>572.82939519452975</v>
      </c>
      <c r="E75" s="29">
        <v>575.09330964864307</v>
      </c>
      <c r="F75" s="29">
        <v>432.43479297226065</v>
      </c>
      <c r="G75" s="29">
        <v>650.23754933534781</v>
      </c>
      <c r="H75" s="29">
        <v>245.60421252764817</v>
      </c>
      <c r="I75" s="29">
        <v>228.365389074658</v>
      </c>
      <c r="J75" s="29">
        <v>490.29672375980635</v>
      </c>
    </row>
    <row r="76" spans="1:10" x14ac:dyDescent="0.35">
      <c r="A76" s="29">
        <v>21</v>
      </c>
      <c r="B76" s="4">
        <v>44339</v>
      </c>
      <c r="C76" s="29">
        <v>151.23672463025821</v>
      </c>
      <c r="D76" s="29">
        <v>705.05174658223473</v>
      </c>
      <c r="E76" s="29">
        <v>543.56447475010134</v>
      </c>
      <c r="F76" s="29">
        <v>436.78278995694893</v>
      </c>
      <c r="G76" s="29">
        <v>673.24773370501885</v>
      </c>
      <c r="H76" s="29">
        <v>248.01309423713656</v>
      </c>
      <c r="I76" s="29">
        <v>217.77330943114231</v>
      </c>
      <c r="J76" s="29">
        <v>547.24121760309072</v>
      </c>
    </row>
    <row r="77" spans="1:10" x14ac:dyDescent="0.35">
      <c r="A77" s="29">
        <v>22</v>
      </c>
      <c r="B77" s="4">
        <v>44346</v>
      </c>
      <c r="C77" s="29">
        <v>156.80207460790052</v>
      </c>
      <c r="D77" s="29">
        <v>628.31577486349363</v>
      </c>
      <c r="E77" s="29">
        <v>727.01835939353737</v>
      </c>
      <c r="F77" s="29">
        <v>490.83205247454356</v>
      </c>
      <c r="G77" s="29">
        <v>844.57300035661444</v>
      </c>
      <c r="H77" s="29">
        <v>265.30783907621282</v>
      </c>
      <c r="I77" s="29">
        <v>219.91428971790845</v>
      </c>
      <c r="J77" s="29">
        <v>561.2365318176287</v>
      </c>
    </row>
    <row r="78" spans="1:10" x14ac:dyDescent="0.35">
      <c r="A78" s="29">
        <v>23</v>
      </c>
      <c r="B78" s="4">
        <v>44353</v>
      </c>
      <c r="C78" s="29">
        <v>145.43465205282655</v>
      </c>
      <c r="D78" s="29">
        <v>724.41713726242608</v>
      </c>
      <c r="E78" s="29">
        <v>722.23944331808525</v>
      </c>
      <c r="F78" s="29">
        <v>506.54986730382132</v>
      </c>
      <c r="G78" s="29">
        <v>1016.1333628252584</v>
      </c>
      <c r="H78" s="29">
        <v>296.60827834109682</v>
      </c>
      <c r="I78" s="29">
        <v>230.51033633715846</v>
      </c>
      <c r="J78" s="29">
        <v>577.44955481180182</v>
      </c>
    </row>
    <row r="79" spans="1:10" x14ac:dyDescent="0.35">
      <c r="A79" s="29">
        <v>24</v>
      </c>
      <c r="B79" s="4">
        <v>44360</v>
      </c>
      <c r="C79" s="29">
        <v>158.83977572652964</v>
      </c>
      <c r="D79" s="29">
        <v>677.9537963564436</v>
      </c>
      <c r="E79" s="29">
        <v>924.00887919579986</v>
      </c>
      <c r="F79" s="29">
        <v>432.18217973423828</v>
      </c>
      <c r="G79" s="29">
        <v>1163.8493162573272</v>
      </c>
      <c r="H79" s="29">
        <v>249.19426416008844</v>
      </c>
      <c r="I79" s="29">
        <v>235.27096714313214</v>
      </c>
      <c r="J79" s="29">
        <v>716.34759673744418</v>
      </c>
    </row>
    <row r="80" spans="1:10" x14ac:dyDescent="0.35">
      <c r="A80" s="29">
        <v>25</v>
      </c>
      <c r="B80" s="4">
        <v>44367</v>
      </c>
      <c r="C80" s="29">
        <v>163.07774965017705</v>
      </c>
      <c r="D80" s="29">
        <v>807.49803860883412</v>
      </c>
      <c r="E80" s="29">
        <v>1190.4828559338646</v>
      </c>
      <c r="F80" s="29">
        <v>447.10192747161045</v>
      </c>
      <c r="G80" s="29">
        <v>1563.0561041540477</v>
      </c>
      <c r="H80" s="29">
        <v>270.36826446572934</v>
      </c>
      <c r="I80" s="29">
        <v>302.71000196282455</v>
      </c>
      <c r="J80" s="29">
        <v>933.28007498881755</v>
      </c>
    </row>
    <row r="81" spans="1:10" x14ac:dyDescent="0.35">
      <c r="A81" s="29">
        <v>26</v>
      </c>
      <c r="B81" s="4">
        <v>44374</v>
      </c>
      <c r="C81" s="29">
        <v>155.54976735557659</v>
      </c>
      <c r="D81" s="29">
        <v>903.92226006166084</v>
      </c>
      <c r="E81" s="29">
        <v>1481.1523454570688</v>
      </c>
      <c r="F81" s="29">
        <v>451.11112631142447</v>
      </c>
      <c r="G81" s="29">
        <v>1999.2137032450614</v>
      </c>
      <c r="H81" s="29">
        <v>246.34017814880787</v>
      </c>
      <c r="I81" s="29">
        <v>286.12344140014591</v>
      </c>
      <c r="J81" s="29">
        <v>1049.1956528192763</v>
      </c>
    </row>
    <row r="82" spans="1:10" x14ac:dyDescent="0.35">
      <c r="A82" s="29">
        <v>27</v>
      </c>
      <c r="B82" s="4">
        <v>44381</v>
      </c>
      <c r="C82" s="29">
        <v>182.46035672522908</v>
      </c>
      <c r="D82" s="29">
        <v>1056.9091677138902</v>
      </c>
      <c r="E82" s="29">
        <v>1600.6493841889858</v>
      </c>
      <c r="F82" s="29">
        <v>469.62888742496187</v>
      </c>
      <c r="G82" s="29">
        <v>1944.5206506284926</v>
      </c>
      <c r="H82" s="29">
        <v>242.4989408860792</v>
      </c>
      <c r="I82" s="29">
        <v>328.69812873504026</v>
      </c>
      <c r="J82" s="29">
        <v>1103.8143784273211</v>
      </c>
    </row>
    <row r="83" spans="1:10" x14ac:dyDescent="0.35">
      <c r="A83" s="29">
        <v>28</v>
      </c>
      <c r="B83" s="4">
        <v>44388</v>
      </c>
      <c r="C83" s="29">
        <v>177.66501789368135</v>
      </c>
      <c r="D83" s="29">
        <v>1219.6104182095894</v>
      </c>
      <c r="E83" s="29">
        <v>1651.8339730866096</v>
      </c>
      <c r="F83" s="29">
        <v>622.00195138017853</v>
      </c>
      <c r="G83" s="29">
        <v>1695.0428874150039</v>
      </c>
      <c r="H83" s="29">
        <v>253.05013997208508</v>
      </c>
      <c r="I83" s="29">
        <v>395.02611519135587</v>
      </c>
      <c r="J83" s="29">
        <v>1162.2511985866922</v>
      </c>
    </row>
    <row r="84" spans="1:10" x14ac:dyDescent="0.35">
      <c r="A84" s="29">
        <v>29</v>
      </c>
      <c r="B84" s="4">
        <v>44395</v>
      </c>
      <c r="C84" s="29">
        <v>193.26401013325548</v>
      </c>
      <c r="D84" s="29">
        <v>1313.6689865329331</v>
      </c>
      <c r="E84" s="29">
        <v>1307.3686703979668</v>
      </c>
      <c r="F84" s="29">
        <v>598.652171525011</v>
      </c>
      <c r="G84" s="29">
        <v>1373.9711425280657</v>
      </c>
      <c r="H84" s="29">
        <v>263.01594577736057</v>
      </c>
      <c r="I84" s="29">
        <v>377.18579546358637</v>
      </c>
      <c r="J84" s="29">
        <v>1048.0714663623949</v>
      </c>
    </row>
    <row r="85" spans="1:10" x14ac:dyDescent="0.35">
      <c r="A85" s="29">
        <v>30</v>
      </c>
      <c r="B85" s="4">
        <v>44402</v>
      </c>
      <c r="C85" s="29">
        <v>165.07733748084385</v>
      </c>
      <c r="D85" s="29">
        <v>1371.6548590912118</v>
      </c>
      <c r="E85" s="29">
        <v>1108.9297640367186</v>
      </c>
      <c r="F85" s="29">
        <v>674.27631338608194</v>
      </c>
      <c r="G85" s="29">
        <v>1207.9695682007782</v>
      </c>
      <c r="H85" s="29">
        <v>244.95671935940956</v>
      </c>
      <c r="I85" s="29">
        <v>337.41473268092079</v>
      </c>
      <c r="J85" s="29">
        <v>820.74658777416016</v>
      </c>
    </row>
    <row r="86" spans="1:10" x14ac:dyDescent="0.35">
      <c r="A86" s="29">
        <v>31</v>
      </c>
      <c r="B86" s="4">
        <v>44409</v>
      </c>
      <c r="C86" s="29">
        <v>176.51057633132245</v>
      </c>
      <c r="D86" s="29">
        <v>1467.5351780046581</v>
      </c>
      <c r="E86" s="29">
        <v>863.33527896822488</v>
      </c>
      <c r="F86" s="29">
        <v>693.94008719730004</v>
      </c>
      <c r="G86" s="29">
        <v>905.72976040175047</v>
      </c>
      <c r="H86" s="29">
        <v>231.67125790993896</v>
      </c>
      <c r="I86" s="29">
        <v>348.24737304152234</v>
      </c>
      <c r="J86" s="29">
        <v>652.41248537374327</v>
      </c>
    </row>
    <row r="87" spans="1:10" x14ac:dyDescent="0.35">
      <c r="A87" s="29">
        <v>32</v>
      </c>
      <c r="B87" s="4">
        <v>44416</v>
      </c>
      <c r="C87" s="29">
        <v>143.2734597754295</v>
      </c>
      <c r="D87" s="29">
        <v>1334.6434054804324</v>
      </c>
      <c r="E87" s="29">
        <v>704.37721184349675</v>
      </c>
      <c r="F87" s="29">
        <v>746.85854818777068</v>
      </c>
      <c r="G87" s="29">
        <v>787.00431149380279</v>
      </c>
      <c r="H87" s="29">
        <v>208.56591716339159</v>
      </c>
      <c r="I87" s="29">
        <v>359.05966449915002</v>
      </c>
      <c r="J87" s="29">
        <v>558.83197690935958</v>
      </c>
    </row>
    <row r="88" spans="1:10" x14ac:dyDescent="0.35">
      <c r="A88" s="29">
        <v>33</v>
      </c>
      <c r="B88" s="4">
        <v>44423</v>
      </c>
      <c r="C88" s="29">
        <v>189.27889022545668</v>
      </c>
      <c r="D88" s="29">
        <v>1292.9097529034416</v>
      </c>
      <c r="E88" s="29">
        <v>636.11899934599523</v>
      </c>
      <c r="F88" s="29">
        <v>801.02661090593847</v>
      </c>
      <c r="G88" s="29">
        <v>650.8862538257838</v>
      </c>
      <c r="H88" s="29">
        <v>220.89831106192526</v>
      </c>
      <c r="I88" s="29">
        <v>382.45135445729932</v>
      </c>
      <c r="J88" s="29">
        <v>517.56473891932842</v>
      </c>
    </row>
    <row r="89" spans="1:10" x14ac:dyDescent="0.35">
      <c r="A89" s="29">
        <v>34</v>
      </c>
      <c r="B89" s="4">
        <v>44430</v>
      </c>
      <c r="C89" s="29">
        <v>220.23447239166359</v>
      </c>
      <c r="D89" s="29">
        <v>1137.6713362433911</v>
      </c>
      <c r="E89" s="29">
        <v>568.9673393940609</v>
      </c>
      <c r="F89" s="29">
        <v>729.18327924480559</v>
      </c>
      <c r="G89" s="29">
        <v>572.67462912126734</v>
      </c>
      <c r="H89" s="29">
        <v>201.74738098964377</v>
      </c>
      <c r="I89" s="29">
        <v>374.34963911612363</v>
      </c>
      <c r="J89" s="29">
        <v>454.60582209934012</v>
      </c>
    </row>
    <row r="90" spans="1:10" x14ac:dyDescent="0.35">
      <c r="A90" s="29">
        <v>35</v>
      </c>
      <c r="B90" s="4">
        <v>44437</v>
      </c>
      <c r="C90" s="29">
        <v>216.8880874071599</v>
      </c>
      <c r="D90" s="29">
        <v>1082.7174678140377</v>
      </c>
      <c r="E90" s="29">
        <v>506.89925114503632</v>
      </c>
      <c r="F90" s="29">
        <v>766.13754234560997</v>
      </c>
      <c r="G90" s="29">
        <v>586.47848258750355</v>
      </c>
      <c r="H90" s="29">
        <v>204.05544122694877</v>
      </c>
      <c r="I90" s="29">
        <v>414.7024339778215</v>
      </c>
      <c r="J90" s="29">
        <v>452.87529556840724</v>
      </c>
    </row>
    <row r="91" spans="1:10" x14ac:dyDescent="0.35">
      <c r="A91" s="29">
        <v>36</v>
      </c>
      <c r="B91" s="4">
        <v>44444</v>
      </c>
      <c r="C91" s="29">
        <v>232.41681699026128</v>
      </c>
      <c r="D91" s="29">
        <v>920.95310723006105</v>
      </c>
      <c r="E91" s="29">
        <v>504.68038234385745</v>
      </c>
      <c r="F91" s="29">
        <v>675.45049962090002</v>
      </c>
      <c r="G91" s="29">
        <v>547.71118147831817</v>
      </c>
      <c r="H91" s="29">
        <v>176.27276836303139</v>
      </c>
      <c r="I91" s="29">
        <v>354.75992395971525</v>
      </c>
      <c r="J91" s="29">
        <v>428.23057905741706</v>
      </c>
    </row>
    <row r="92" spans="1:10" x14ac:dyDescent="0.35">
      <c r="A92" s="29">
        <v>37</v>
      </c>
      <c r="B92" s="4">
        <v>44451</v>
      </c>
      <c r="C92" s="29">
        <v>198.97363330774513</v>
      </c>
      <c r="D92" s="29">
        <v>784.3746042111419</v>
      </c>
      <c r="E92" s="29">
        <v>508.18571540905856</v>
      </c>
      <c r="F92" s="29">
        <v>558.43497753893166</v>
      </c>
      <c r="G92" s="29">
        <v>553.59398664533182</v>
      </c>
      <c r="H92" s="29">
        <v>182.19548323579485</v>
      </c>
      <c r="I92" s="29">
        <v>305.89592525341334</v>
      </c>
      <c r="J92" s="29">
        <v>416.44126562726132</v>
      </c>
    </row>
    <row r="93" spans="1:10" x14ac:dyDescent="0.35">
      <c r="A93" s="29">
        <v>38</v>
      </c>
      <c r="B93" s="4">
        <v>44458</v>
      </c>
      <c r="C93" s="29">
        <v>211.98543230767751</v>
      </c>
      <c r="D93" s="29">
        <v>690.91097532287927</v>
      </c>
      <c r="E93" s="29">
        <v>492.13279173738437</v>
      </c>
      <c r="F93" s="29">
        <v>580.01283835791367</v>
      </c>
      <c r="G93" s="29">
        <v>491.37582317906578</v>
      </c>
      <c r="H93" s="29">
        <v>198.35403093800085</v>
      </c>
      <c r="I93" s="29">
        <v>291.68666100602786</v>
      </c>
      <c r="J93" s="29">
        <v>389.0341334456765</v>
      </c>
    </row>
    <row r="94" spans="1:10" x14ac:dyDescent="0.35">
      <c r="A94" s="29">
        <v>39</v>
      </c>
      <c r="B94" s="4">
        <v>44465</v>
      </c>
      <c r="C94" s="29">
        <v>184.62885763795305</v>
      </c>
      <c r="D94" s="29">
        <v>654.2949864565162</v>
      </c>
      <c r="E94" s="29">
        <v>462.26359201576008</v>
      </c>
      <c r="F94" s="29">
        <v>512.33661387429277</v>
      </c>
      <c r="G94" s="29">
        <v>557.25672193757157</v>
      </c>
      <c r="H94" s="29">
        <v>141.16421665446654</v>
      </c>
      <c r="I94" s="29">
        <v>250.00527202962883</v>
      </c>
      <c r="J94" s="29">
        <v>379.98619867852858</v>
      </c>
    </row>
    <row r="95" spans="1:10" x14ac:dyDescent="0.35">
      <c r="A95" s="29">
        <v>40</v>
      </c>
      <c r="B95" s="4">
        <v>44472</v>
      </c>
      <c r="C95" s="29">
        <v>161.22167891247273</v>
      </c>
      <c r="D95" s="29">
        <v>679.79314618492117</v>
      </c>
      <c r="E95" s="29">
        <v>489.30785684925638</v>
      </c>
      <c r="F95" s="29">
        <v>510.54272821190716</v>
      </c>
      <c r="G95" s="29">
        <v>494.1260121874858</v>
      </c>
      <c r="H95" s="29">
        <v>153.2184208195284</v>
      </c>
      <c r="I95" s="29">
        <v>253.94138025513027</v>
      </c>
      <c r="J95" s="29">
        <v>398.05888789433874</v>
      </c>
    </row>
    <row r="96" spans="1:10" x14ac:dyDescent="0.35">
      <c r="A96" s="29">
        <v>41</v>
      </c>
      <c r="B96" s="4">
        <v>44479</v>
      </c>
      <c r="C96" s="29">
        <v>165.08348898086834</v>
      </c>
      <c r="D96" s="29">
        <v>562.99076708880057</v>
      </c>
      <c r="E96" s="29">
        <v>435.72284619182085</v>
      </c>
      <c r="F96" s="29">
        <v>471.96607584490926</v>
      </c>
      <c r="G96" s="29">
        <v>512.02208953841409</v>
      </c>
      <c r="H96" s="29">
        <v>138.13642099132073</v>
      </c>
      <c r="I96" s="29">
        <v>231.23192739593151</v>
      </c>
      <c r="J96" s="29">
        <v>388.19161224577311</v>
      </c>
    </row>
    <row r="97" spans="1:10" x14ac:dyDescent="0.35">
      <c r="A97" s="29">
        <v>42</v>
      </c>
      <c r="B97" s="4">
        <v>44486</v>
      </c>
      <c r="C97" s="29">
        <v>149.39519702768672</v>
      </c>
      <c r="D97" s="29">
        <v>595.16143296286054</v>
      </c>
      <c r="E97" s="29">
        <v>419.06480040984803</v>
      </c>
      <c r="F97" s="29">
        <v>459.96132023996483</v>
      </c>
      <c r="G97" s="29">
        <v>473.15912674714025</v>
      </c>
      <c r="H97" s="29">
        <v>151.54561339846364</v>
      </c>
      <c r="I97" s="29">
        <v>215.86143267388053</v>
      </c>
      <c r="J97" s="29">
        <v>390.74780391557834</v>
      </c>
    </row>
    <row r="98" spans="1:10" x14ac:dyDescent="0.35">
      <c r="A98" s="29">
        <v>43</v>
      </c>
      <c r="B98" s="4">
        <v>44493</v>
      </c>
      <c r="C98" s="29">
        <v>130.65672299118501</v>
      </c>
      <c r="D98" s="29">
        <v>567.69133814419456</v>
      </c>
      <c r="E98" s="29">
        <v>390.35513860869281</v>
      </c>
      <c r="F98" s="29">
        <v>409.82462070979898</v>
      </c>
      <c r="G98" s="29">
        <v>503.70905745309324</v>
      </c>
      <c r="H98" s="29">
        <v>162.41344480199763</v>
      </c>
      <c r="I98" s="29">
        <v>229.1766905125541</v>
      </c>
      <c r="J98" s="29">
        <v>372.40396040856297</v>
      </c>
    </row>
    <row r="99" spans="1:10" x14ac:dyDescent="0.35">
      <c r="A99" s="29">
        <v>44</v>
      </c>
      <c r="B99" s="4">
        <v>44500</v>
      </c>
      <c r="C99" s="29">
        <v>137.8631475386083</v>
      </c>
      <c r="D99" s="29">
        <v>549.49248534887306</v>
      </c>
      <c r="E99" s="29">
        <v>440.33876218423103</v>
      </c>
      <c r="F99" s="29">
        <v>459.78141079580985</v>
      </c>
      <c r="G99" s="29">
        <v>522.21157754999422</v>
      </c>
      <c r="H99" s="29">
        <v>158.01739658390306</v>
      </c>
      <c r="I99" s="29">
        <v>202.60234672470878</v>
      </c>
      <c r="J99" s="29">
        <v>390.86520548679727</v>
      </c>
    </row>
    <row r="100" spans="1:10" x14ac:dyDescent="0.35">
      <c r="A100" s="29">
        <v>45</v>
      </c>
      <c r="B100" s="4">
        <v>44507</v>
      </c>
      <c r="C100" s="29">
        <v>162.70465104269243</v>
      </c>
      <c r="D100" s="29">
        <v>562.82507324346852</v>
      </c>
      <c r="E100" s="29">
        <v>403.87776382060008</v>
      </c>
      <c r="F100" s="29">
        <v>460.12468109066958</v>
      </c>
      <c r="G100" s="29">
        <v>490.18810349474177</v>
      </c>
      <c r="H100" s="29">
        <v>193.04841712274305</v>
      </c>
      <c r="I100" s="29">
        <v>233.64633929333007</v>
      </c>
      <c r="J100" s="29">
        <v>396.20587117652462</v>
      </c>
    </row>
    <row r="101" spans="1:10" x14ac:dyDescent="0.35">
      <c r="A101" s="29">
        <v>46</v>
      </c>
      <c r="B101" s="4">
        <v>44514</v>
      </c>
      <c r="C101" s="29">
        <v>147.15207969159673</v>
      </c>
      <c r="D101" s="29">
        <v>489.32207233941631</v>
      </c>
      <c r="E101" s="29">
        <v>450.3739404613965</v>
      </c>
      <c r="F101" s="29">
        <v>451.31890298183697</v>
      </c>
      <c r="G101" s="29">
        <v>477.7970500625122</v>
      </c>
      <c r="H101" s="29">
        <v>160.12034675697458</v>
      </c>
      <c r="I101" s="29">
        <v>213.15364881819016</v>
      </c>
      <c r="J101" s="29">
        <v>363.6060936115025</v>
      </c>
    </row>
    <row r="102" spans="1:10" x14ac:dyDescent="0.35">
      <c r="A102" s="29">
        <v>47</v>
      </c>
      <c r="B102" s="4">
        <v>44521</v>
      </c>
      <c r="C102" s="29">
        <v>178.54038619260217</v>
      </c>
      <c r="D102" s="29">
        <v>565.8841634769451</v>
      </c>
      <c r="E102" s="29">
        <v>362.62146013693302</v>
      </c>
      <c r="F102" s="29">
        <v>488.5448635604962</v>
      </c>
      <c r="G102" s="29">
        <v>440.87464968982931</v>
      </c>
      <c r="H102" s="29">
        <v>169.68064646386233</v>
      </c>
      <c r="I102" s="29">
        <v>203.90947118834583</v>
      </c>
      <c r="J102" s="29">
        <v>364.06358459636505</v>
      </c>
    </row>
    <row r="103" spans="1:10" x14ac:dyDescent="0.35">
      <c r="A103" s="29">
        <v>48</v>
      </c>
      <c r="B103" s="4">
        <v>44528</v>
      </c>
      <c r="C103" s="29">
        <v>186.81802643178349</v>
      </c>
      <c r="D103" s="29">
        <v>558.52831030943059</v>
      </c>
      <c r="E103" s="29">
        <v>467.69506426049202</v>
      </c>
      <c r="F103" s="29">
        <v>485.20077400106686</v>
      </c>
      <c r="G103" s="29">
        <v>524.46522068552827</v>
      </c>
      <c r="H103" s="29">
        <v>143.90393007370983</v>
      </c>
      <c r="I103" s="29">
        <v>224.12865472386824</v>
      </c>
      <c r="J103" s="29">
        <v>433.35535654246917</v>
      </c>
    </row>
    <row r="104" spans="1:10" x14ac:dyDescent="0.35">
      <c r="A104" s="29">
        <v>49</v>
      </c>
      <c r="B104" s="4">
        <v>44535</v>
      </c>
      <c r="C104" s="29">
        <v>188.53711762763891</v>
      </c>
      <c r="D104" s="29">
        <v>588.22598944865717</v>
      </c>
      <c r="E104" s="29">
        <v>472.57308657384715</v>
      </c>
      <c r="F104" s="29">
        <v>513.29306795908428</v>
      </c>
      <c r="G104" s="29">
        <v>556.98502875492602</v>
      </c>
      <c r="H104" s="29">
        <v>163.54402336470258</v>
      </c>
      <c r="I104" s="29">
        <v>258.40727575969129</v>
      </c>
      <c r="J104" s="29">
        <v>463.61084027423459</v>
      </c>
    </row>
    <row r="105" spans="1:10" x14ac:dyDescent="0.35">
      <c r="A105" s="29">
        <v>50</v>
      </c>
      <c r="B105" s="4">
        <v>44542</v>
      </c>
      <c r="C105" s="29">
        <v>213.64173760808723</v>
      </c>
      <c r="D105" s="29">
        <v>635.03902025915113</v>
      </c>
      <c r="E105" s="29">
        <v>609.30173983000282</v>
      </c>
      <c r="F105" s="29">
        <v>475.44744769383738</v>
      </c>
      <c r="G105" s="29">
        <v>615.02341629637226</v>
      </c>
      <c r="H105" s="29">
        <v>144.83436320447782</v>
      </c>
      <c r="I105" s="29">
        <v>235.17652142806145</v>
      </c>
      <c r="J105" s="29">
        <v>465.750071420518</v>
      </c>
    </row>
    <row r="106" spans="1:10" x14ac:dyDescent="0.35">
      <c r="A106" s="29">
        <v>51</v>
      </c>
      <c r="B106" s="4">
        <v>44549</v>
      </c>
      <c r="C106" s="29">
        <v>242.02095043423896</v>
      </c>
      <c r="D106" s="29">
        <v>688.83250102335319</v>
      </c>
      <c r="E106" s="29">
        <v>515.83355350896534</v>
      </c>
      <c r="F106" s="29">
        <v>558.25849273874007</v>
      </c>
      <c r="G106" s="29">
        <v>597.54440725920108</v>
      </c>
      <c r="H106" s="29">
        <v>157.33505430677826</v>
      </c>
      <c r="I106" s="29">
        <v>322.28028700462932</v>
      </c>
      <c r="J106" s="29">
        <v>464.00767020064086</v>
      </c>
    </row>
    <row r="107" spans="1:10" x14ac:dyDescent="0.35">
      <c r="A107" s="29">
        <v>52</v>
      </c>
      <c r="B107" s="4">
        <v>44556</v>
      </c>
      <c r="C107" s="29">
        <v>242.11174165419189</v>
      </c>
      <c r="D107" s="29">
        <v>676.12149107978485</v>
      </c>
      <c r="E107" s="29">
        <v>491.44140545985113</v>
      </c>
      <c r="F107" s="29">
        <v>606.5483294730534</v>
      </c>
      <c r="G107" s="29">
        <v>527.11261402897958</v>
      </c>
      <c r="H107" s="29">
        <v>202.76341702225852</v>
      </c>
      <c r="I107" s="29">
        <v>292.40078255520712</v>
      </c>
      <c r="J107" s="29">
        <v>429.22778465826133</v>
      </c>
    </row>
    <row r="108" spans="1:10" x14ac:dyDescent="0.35">
      <c r="A108" s="3">
        <v>1</v>
      </c>
      <c r="B108" s="4">
        <v>44563</v>
      </c>
      <c r="C108" s="29">
        <v>207.0371665515984</v>
      </c>
      <c r="D108" s="29">
        <v>663.0393031449812</v>
      </c>
      <c r="E108" s="29">
        <v>479.67182084463593</v>
      </c>
      <c r="F108" s="29">
        <v>529.22656780899661</v>
      </c>
      <c r="G108" s="29">
        <v>479.16062682276231</v>
      </c>
      <c r="H108" s="29">
        <v>192.69141557043395</v>
      </c>
      <c r="I108" s="29">
        <v>318.4862184032844</v>
      </c>
      <c r="J108" s="29">
        <v>385.34244864306766</v>
      </c>
    </row>
    <row r="109" spans="1:10" x14ac:dyDescent="0.35">
      <c r="A109" s="3">
        <v>2</v>
      </c>
      <c r="B109" s="4">
        <v>44570</v>
      </c>
      <c r="C109" s="29">
        <v>176.23496349997856</v>
      </c>
      <c r="D109" s="29">
        <v>654.99586244613522</v>
      </c>
      <c r="E109" s="29">
        <v>387.66129749715572</v>
      </c>
      <c r="F109" s="29">
        <v>506.86921584721983</v>
      </c>
      <c r="G109" s="29">
        <v>435.45974255888387</v>
      </c>
      <c r="H109" s="29">
        <v>181.64011501691277</v>
      </c>
      <c r="I109" s="29">
        <v>291.67795742553261</v>
      </c>
      <c r="J109" s="29">
        <v>397.85501786407519</v>
      </c>
    </row>
    <row r="110" spans="1:10" x14ac:dyDescent="0.35">
      <c r="A110" s="3">
        <v>3</v>
      </c>
      <c r="B110" s="4">
        <v>44577</v>
      </c>
      <c r="C110" s="29">
        <v>172.15060121648639</v>
      </c>
      <c r="D110" s="29">
        <v>579.49201927578895</v>
      </c>
      <c r="E110" s="29">
        <v>435.34471353213661</v>
      </c>
      <c r="F110" s="29">
        <v>441.27556457312915</v>
      </c>
      <c r="G110" s="29">
        <v>435.88006191152647</v>
      </c>
      <c r="H110" s="29">
        <v>186.89100810571438</v>
      </c>
      <c r="I110" s="29">
        <v>248.01067540528692</v>
      </c>
      <c r="J110" s="29">
        <v>325.08404454682693</v>
      </c>
    </row>
    <row r="111" spans="1:10" x14ac:dyDescent="0.35">
      <c r="A111" s="3">
        <v>4</v>
      </c>
      <c r="B111" s="4">
        <v>44584</v>
      </c>
      <c r="C111" s="29">
        <v>153.80835285934754</v>
      </c>
      <c r="D111" s="29">
        <v>483.78304973782633</v>
      </c>
      <c r="E111" s="29">
        <v>390.84209201137855</v>
      </c>
      <c r="F111" s="29">
        <v>377.09135872539628</v>
      </c>
      <c r="G111" s="29">
        <v>469.93463569963296</v>
      </c>
      <c r="H111" s="29">
        <v>144.6343680112185</v>
      </c>
      <c r="I111" s="29">
        <v>202.59903334314103</v>
      </c>
      <c r="J111" s="29">
        <v>345.81213867546404</v>
      </c>
    </row>
    <row r="112" spans="1:10" x14ac:dyDescent="0.35">
      <c r="A112" s="3">
        <v>5</v>
      </c>
      <c r="B112" s="4">
        <v>44591</v>
      </c>
      <c r="C112" s="29">
        <v>143.30071629916648</v>
      </c>
      <c r="D112" s="29">
        <v>550.52600486604479</v>
      </c>
      <c r="E112" s="29">
        <v>414.58764156613807</v>
      </c>
      <c r="F112" s="29">
        <v>408.67183249116442</v>
      </c>
      <c r="G112" s="29">
        <v>449.4677460273623</v>
      </c>
      <c r="H112" s="29">
        <v>154.98504487374248</v>
      </c>
      <c r="I112" s="29">
        <v>214.1803633003845</v>
      </c>
      <c r="J112" s="29">
        <v>368.5852708447776</v>
      </c>
    </row>
    <row r="113" spans="1:10" x14ac:dyDescent="0.35">
      <c r="A113" s="3">
        <v>6</v>
      </c>
      <c r="B113" s="4">
        <v>44598</v>
      </c>
      <c r="C113" s="29">
        <v>148.84519366431041</v>
      </c>
      <c r="D113" s="29">
        <v>502.58041107657471</v>
      </c>
      <c r="E113" s="29">
        <v>449.64836023815758</v>
      </c>
      <c r="F113" s="29">
        <v>395.56347964581471</v>
      </c>
      <c r="G113" s="29">
        <v>498.82095153064893</v>
      </c>
      <c r="H113" s="29">
        <v>129.40815918522267</v>
      </c>
      <c r="I113" s="29">
        <v>227.05499500709504</v>
      </c>
      <c r="J113" s="29">
        <v>383.02121910325343</v>
      </c>
    </row>
    <row r="114" spans="1:10" x14ac:dyDescent="0.35">
      <c r="A114" s="3">
        <v>7</v>
      </c>
      <c r="B114" s="4">
        <v>44605</v>
      </c>
      <c r="C114" s="29">
        <v>139.85061251268661</v>
      </c>
      <c r="D114" s="29">
        <v>480.17798294444719</v>
      </c>
      <c r="E114" s="29">
        <v>446.97438881882016</v>
      </c>
      <c r="F114" s="29">
        <v>383.51365579428125</v>
      </c>
      <c r="G114" s="29">
        <v>445.75864947730724</v>
      </c>
      <c r="H114" s="29">
        <v>140.77949000774376</v>
      </c>
      <c r="I114" s="29">
        <v>220.59611686920795</v>
      </c>
      <c r="J114" s="29">
        <v>380.57098568879638</v>
      </c>
    </row>
    <row r="115" spans="1:10" x14ac:dyDescent="0.35">
      <c r="A115" s="3">
        <v>8</v>
      </c>
      <c r="B115" s="4">
        <v>44612</v>
      </c>
      <c r="C115" s="29">
        <v>146.11509683535184</v>
      </c>
      <c r="D115" s="29">
        <v>488.591654606107</v>
      </c>
      <c r="E115" s="29">
        <v>398.47216813181763</v>
      </c>
      <c r="F115" s="29">
        <v>369.1543762092133</v>
      </c>
      <c r="G115" s="29">
        <v>449.80347509879107</v>
      </c>
      <c r="H115" s="29">
        <v>141.94283156962615</v>
      </c>
      <c r="I115" s="29">
        <v>208.95879023997108</v>
      </c>
      <c r="J115" s="29">
        <v>388.11739955130895</v>
      </c>
    </row>
    <row r="116" spans="1:10" x14ac:dyDescent="0.35">
      <c r="A116" s="3">
        <v>9</v>
      </c>
      <c r="B116" s="4">
        <v>44619</v>
      </c>
      <c r="C116" s="29">
        <v>147.78978588096265</v>
      </c>
      <c r="D116" s="29">
        <v>507.85232868071063</v>
      </c>
      <c r="E116" s="29">
        <v>404.00230424339009</v>
      </c>
      <c r="F116" s="29">
        <v>428.04179680632274</v>
      </c>
      <c r="G116" s="29">
        <v>453.04786943460931</v>
      </c>
      <c r="H116" s="29">
        <v>132.01569503987952</v>
      </c>
      <c r="I116" s="29">
        <v>220.14367932094405</v>
      </c>
      <c r="J116" s="29">
        <v>370.27909694274615</v>
      </c>
    </row>
    <row r="117" spans="1:10" x14ac:dyDescent="0.35">
      <c r="A117" s="3">
        <v>10</v>
      </c>
      <c r="B117" s="4">
        <v>44626</v>
      </c>
      <c r="C117" s="29">
        <v>153.25181855873012</v>
      </c>
      <c r="D117" s="29">
        <v>540.02596035523561</v>
      </c>
      <c r="E117" s="29">
        <v>419.04712816243887</v>
      </c>
      <c r="F117" s="29">
        <v>415.0399725466998</v>
      </c>
      <c r="G117" s="29">
        <v>481.22187419961648</v>
      </c>
      <c r="H117" s="29">
        <v>128.99009626802899</v>
      </c>
      <c r="I117" s="29">
        <v>215.57015908870497</v>
      </c>
      <c r="J117" s="29">
        <v>406.55938823099484</v>
      </c>
    </row>
    <row r="118" spans="1:10" x14ac:dyDescent="0.35">
      <c r="A118" s="3">
        <v>11</v>
      </c>
      <c r="B118" s="4">
        <v>44633</v>
      </c>
      <c r="C118" s="29">
        <v>144.07482938543654</v>
      </c>
      <c r="D118" s="29">
        <v>562.00130951261622</v>
      </c>
      <c r="E118" s="29">
        <v>394.70611209564669</v>
      </c>
      <c r="F118" s="29">
        <v>392.37133603591019</v>
      </c>
      <c r="G118" s="29">
        <v>421.25670743311616</v>
      </c>
      <c r="H118" s="29">
        <v>164.1738725124363</v>
      </c>
      <c r="I118" s="29">
        <v>208.35008216915443</v>
      </c>
      <c r="J118" s="29">
        <v>351.89054551043125</v>
      </c>
    </row>
    <row r="119" spans="1:10" x14ac:dyDescent="0.35">
      <c r="A119" s="3">
        <v>12</v>
      </c>
      <c r="B119" s="4">
        <v>44640</v>
      </c>
      <c r="C119" s="29">
        <v>140.42162501203273</v>
      </c>
      <c r="D119" s="29">
        <v>519.72874062862707</v>
      </c>
      <c r="E119" s="29">
        <v>471.68153361368218</v>
      </c>
      <c r="F119" s="29">
        <v>422.51108363768242</v>
      </c>
      <c r="G119" s="29">
        <v>461.6051417769815</v>
      </c>
      <c r="H119" s="29">
        <v>127.84249024067387</v>
      </c>
      <c r="I119" s="29">
        <v>218.94783330162232</v>
      </c>
      <c r="J119" s="29">
        <v>349.68443986721002</v>
      </c>
    </row>
    <row r="120" spans="1:10" x14ac:dyDescent="0.35">
      <c r="A120" s="3">
        <v>13</v>
      </c>
      <c r="B120" s="4">
        <v>44647</v>
      </c>
      <c r="C120" s="29">
        <v>147.66861867280721</v>
      </c>
      <c r="D120" s="29">
        <v>559.68753022025248</v>
      </c>
      <c r="E120" s="29">
        <v>435.34488539024403</v>
      </c>
      <c r="F120" s="29">
        <v>438.93875202634331</v>
      </c>
      <c r="G120" s="29">
        <v>481.92775210996291</v>
      </c>
      <c r="H120" s="29">
        <v>128.56482565356245</v>
      </c>
      <c r="I120" s="29">
        <v>208.62404051400648</v>
      </c>
      <c r="J120" s="29">
        <v>431.06989209418725</v>
      </c>
    </row>
    <row r="121" spans="1:10" x14ac:dyDescent="0.35">
      <c r="A121" s="3">
        <v>14</v>
      </c>
      <c r="B121" s="4">
        <v>44654</v>
      </c>
      <c r="C121" s="29">
        <v>151.21709770062671</v>
      </c>
      <c r="D121" s="29">
        <v>537.55035676554985</v>
      </c>
      <c r="E121" s="29">
        <v>474.53847941469837</v>
      </c>
      <c r="F121" s="29">
        <v>409.03713037912337</v>
      </c>
      <c r="G121" s="29">
        <v>537.39855212880957</v>
      </c>
      <c r="H121" s="29">
        <v>137.65090175379407</v>
      </c>
      <c r="I121" s="29">
        <v>221.51238508210324</v>
      </c>
      <c r="J121" s="29">
        <v>399.1566635499139</v>
      </c>
    </row>
    <row r="122" spans="1:10" x14ac:dyDescent="0.35">
      <c r="A122" s="3">
        <v>15</v>
      </c>
      <c r="B122" s="4">
        <v>44661</v>
      </c>
      <c r="C122" s="29">
        <v>178.8137578787688</v>
      </c>
      <c r="D122" s="29">
        <v>580.56376180960831</v>
      </c>
      <c r="E122" s="29">
        <v>485.86495719789468</v>
      </c>
      <c r="F122" s="29">
        <v>408.52865517739633</v>
      </c>
      <c r="G122" s="29">
        <v>537.59974873071042</v>
      </c>
      <c r="H122" s="29">
        <v>178.05234628602184</v>
      </c>
      <c r="I122" s="29">
        <v>210.75355308873978</v>
      </c>
      <c r="J122" s="29">
        <v>429.66562891255086</v>
      </c>
    </row>
    <row r="123" spans="1:10" x14ac:dyDescent="0.35">
      <c r="A123" s="3">
        <v>16</v>
      </c>
      <c r="B123" s="4">
        <v>44668</v>
      </c>
      <c r="C123" s="29">
        <v>149.54379009277341</v>
      </c>
      <c r="D123" s="29">
        <v>551.06247459812425</v>
      </c>
      <c r="E123" s="29">
        <v>502.66109074830513</v>
      </c>
      <c r="F123" s="29">
        <v>442.37564428597466</v>
      </c>
      <c r="G123" s="29">
        <v>518.2455981835144</v>
      </c>
      <c r="H123" s="29">
        <v>161.80474515405797</v>
      </c>
      <c r="I123" s="29">
        <v>239.65613270677318</v>
      </c>
      <c r="J123" s="29">
        <v>412.00394622447163</v>
      </c>
    </row>
    <row r="124" spans="1:10" x14ac:dyDescent="0.35">
      <c r="A124" s="3">
        <v>17</v>
      </c>
      <c r="B124" s="4">
        <v>44675</v>
      </c>
      <c r="C124" s="29">
        <v>159.92194917160973</v>
      </c>
      <c r="D124" s="29">
        <v>595.11358719304758</v>
      </c>
      <c r="E124" s="29">
        <v>512.51424982070114</v>
      </c>
      <c r="F124" s="29">
        <v>445.21975562703398</v>
      </c>
      <c r="G124" s="29">
        <v>576.59647761530391</v>
      </c>
      <c r="H124" s="29">
        <v>160.85623908222124</v>
      </c>
      <c r="I124" s="29">
        <v>218.15435968388874</v>
      </c>
      <c r="J124" s="29">
        <v>422.51844117593799</v>
      </c>
    </row>
    <row r="125" spans="1:10" x14ac:dyDescent="0.35">
      <c r="A125" s="3">
        <v>18</v>
      </c>
      <c r="B125" s="4">
        <v>44682</v>
      </c>
      <c r="C125" s="29">
        <v>151.92679338073097</v>
      </c>
      <c r="D125" s="29">
        <v>643.36880129392807</v>
      </c>
      <c r="E125" s="29">
        <v>516.13662977226011</v>
      </c>
      <c r="F125" s="29">
        <v>443.69706061980003</v>
      </c>
      <c r="G125" s="29">
        <v>657.39616381190581</v>
      </c>
      <c r="H125" s="29">
        <v>163.07498698515144</v>
      </c>
      <c r="I125" s="29">
        <v>263.06635348243663</v>
      </c>
      <c r="J125" s="29">
        <v>484.43748195295859</v>
      </c>
    </row>
    <row r="126" spans="1:10" x14ac:dyDescent="0.35">
      <c r="A126" s="3">
        <v>19</v>
      </c>
      <c r="B126" s="4">
        <v>44689</v>
      </c>
      <c r="C126" s="29">
        <v>168.05958076491396</v>
      </c>
      <c r="D126" s="29">
        <v>643.74356838710537</v>
      </c>
      <c r="E126" s="29">
        <v>530.90239376726947</v>
      </c>
      <c r="F126" s="29">
        <v>506.3607921121644</v>
      </c>
      <c r="G126" s="29">
        <v>655.27086119167859</v>
      </c>
      <c r="H126" s="29">
        <v>149.44265365340735</v>
      </c>
      <c r="I126" s="29">
        <v>249.26490111974954</v>
      </c>
      <c r="J126" s="29">
        <v>510.49113075728008</v>
      </c>
    </row>
    <row r="127" spans="1:10" x14ac:dyDescent="0.35">
      <c r="A127" s="3">
        <v>20</v>
      </c>
      <c r="B127" s="4">
        <v>44696</v>
      </c>
      <c r="C127" s="29">
        <v>159.82202891450169</v>
      </c>
      <c r="D127" s="29">
        <v>635.94916740496978</v>
      </c>
      <c r="E127" s="29">
        <v>550.73692813319565</v>
      </c>
      <c r="F127" s="29">
        <v>433.19148363257307</v>
      </c>
      <c r="G127" s="29">
        <v>619.60754538047695</v>
      </c>
      <c r="H127" s="29">
        <v>166.87530476172887</v>
      </c>
      <c r="I127" s="29">
        <v>218.01942267664134</v>
      </c>
      <c r="J127" s="29">
        <v>461.45921621847026</v>
      </c>
    </row>
    <row r="128" spans="1:10" x14ac:dyDescent="0.35">
      <c r="A128" s="3">
        <v>21</v>
      </c>
      <c r="B128" s="4">
        <v>44703</v>
      </c>
      <c r="C128" s="29">
        <v>151.12512782742792</v>
      </c>
      <c r="D128" s="29">
        <v>627.44181194234534</v>
      </c>
      <c r="E128" s="29">
        <v>523.22046811459404</v>
      </c>
      <c r="F128" s="29">
        <v>451.19499941622473</v>
      </c>
      <c r="G128" s="29">
        <v>591.74660062881321</v>
      </c>
      <c r="H128" s="29">
        <v>178.92405703894855</v>
      </c>
      <c r="I128" s="29">
        <v>249.03419874972911</v>
      </c>
      <c r="J128" s="29">
        <v>480.80539886576605</v>
      </c>
    </row>
    <row r="129" spans="1:10" x14ac:dyDescent="0.35">
      <c r="A129" s="3">
        <v>22</v>
      </c>
      <c r="B129" s="4">
        <v>44710</v>
      </c>
      <c r="C129" s="29">
        <v>159.1297700533367</v>
      </c>
      <c r="D129" s="29">
        <v>707.02079267509703</v>
      </c>
      <c r="E129" s="29">
        <v>548.80066796148162</v>
      </c>
      <c r="F129" s="29">
        <v>368.7746057337223</v>
      </c>
      <c r="G129" s="29">
        <v>600.76572054422536</v>
      </c>
      <c r="H129" s="29">
        <v>186.09482701307803</v>
      </c>
      <c r="I129" s="29">
        <v>185.26872671929755</v>
      </c>
      <c r="J129" s="29">
        <v>479.90168686589277</v>
      </c>
    </row>
    <row r="130" spans="1:10" x14ac:dyDescent="0.35">
      <c r="A130" s="114" t="s">
        <v>173</v>
      </c>
      <c r="B130" s="114"/>
      <c r="C130" s="27">
        <f>SUM(C3:C129)</f>
        <v>21910.086926738244</v>
      </c>
      <c r="D130" s="27">
        <f t="shared" ref="D130:J130" si="0">SUM(D3:D129)</f>
        <v>87759.937823164233</v>
      </c>
      <c r="E130" s="27">
        <f t="shared" si="0"/>
        <v>71321.051631170747</v>
      </c>
      <c r="F130" s="27">
        <f t="shared" si="0"/>
        <v>65445.990564983251</v>
      </c>
      <c r="G130" s="27">
        <f t="shared" si="0"/>
        <v>78454.298910075886</v>
      </c>
      <c r="H130" s="27">
        <f t="shared" si="0"/>
        <v>22163.2663418427</v>
      </c>
      <c r="I130" s="27">
        <f t="shared" si="0"/>
        <v>33598.877784997509</v>
      </c>
      <c r="J130" s="27">
        <f t="shared" si="0"/>
        <v>59444.664735331477</v>
      </c>
    </row>
    <row r="131" spans="1:10" ht="18" customHeight="1" x14ac:dyDescent="0.35">
      <c r="A131" s="108" t="s">
        <v>8</v>
      </c>
      <c r="B131" s="109"/>
      <c r="C131" s="109"/>
      <c r="D131" s="109"/>
      <c r="E131" s="109"/>
      <c r="F131" s="109"/>
      <c r="G131" s="109"/>
      <c r="H131" s="109"/>
      <c r="I131" s="109"/>
      <c r="J131" s="110"/>
    </row>
    <row r="132" spans="1:10" x14ac:dyDescent="0.35">
      <c r="A132" s="29" t="s">
        <v>176</v>
      </c>
      <c r="B132" s="29"/>
      <c r="C132" s="33">
        <v>6381.4854899355441</v>
      </c>
      <c r="D132" s="33">
        <v>22620.080774495458</v>
      </c>
      <c r="E132" s="33">
        <v>14791.158064882302</v>
      </c>
      <c r="F132" s="33">
        <v>13756.345614367279</v>
      </c>
      <c r="G132" s="33">
        <v>21633.191517443764</v>
      </c>
      <c r="H132" s="33">
        <v>5381.5075711606687</v>
      </c>
      <c r="I132" s="33">
        <v>8337.023369377328</v>
      </c>
      <c r="J132" s="33">
        <v>11770.516526313248</v>
      </c>
    </row>
  </sheetData>
  <mergeCells count="4">
    <mergeCell ref="A131:J131"/>
    <mergeCell ref="C1:J1"/>
    <mergeCell ref="A1:B2"/>
    <mergeCell ref="A130:B130"/>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143"/>
  <sheetViews>
    <sheetView zoomScale="90" zoomScaleNormal="90" workbookViewId="0"/>
  </sheetViews>
  <sheetFormatPr defaultRowHeight="14.5" x14ac:dyDescent="0.35"/>
  <cols>
    <col min="1" max="1" width="14.81640625" customWidth="1"/>
  </cols>
  <sheetData>
    <row r="1" spans="1:19" ht="15" thickBot="1" x14ac:dyDescent="0.4">
      <c r="B1" s="35" t="s">
        <v>45</v>
      </c>
      <c r="C1" s="34"/>
      <c r="D1" s="34"/>
      <c r="E1" s="34"/>
      <c r="F1" s="34"/>
      <c r="G1" s="34"/>
      <c r="H1" s="34"/>
      <c r="I1" s="34"/>
      <c r="J1" s="34"/>
      <c r="K1" s="34"/>
      <c r="L1" s="34"/>
      <c r="M1" s="34"/>
      <c r="N1" s="34"/>
      <c r="O1" s="34"/>
      <c r="P1" s="34"/>
      <c r="Q1" s="34"/>
      <c r="R1" s="34"/>
    </row>
    <row r="2" spans="1:19" ht="15" thickBot="1" x14ac:dyDescent="0.4">
      <c r="A2" s="42" t="s">
        <v>43</v>
      </c>
      <c r="B2" s="39">
        <f>SUMIF(B4:B91,"&gt;"&amp;0,B4:B91)</f>
        <v>48099.992290450922</v>
      </c>
      <c r="C2" s="39">
        <f t="shared" ref="C2:R2" si="0">SUMIF(C4:C91,"&gt;"&amp;0,C4:C91)</f>
        <v>16158.917046845931</v>
      </c>
      <c r="D2" s="39">
        <f t="shared" si="0"/>
        <v>58185.945791237828</v>
      </c>
      <c r="E2" s="39">
        <f t="shared" si="0"/>
        <v>59125.228593503998</v>
      </c>
      <c r="F2" s="39">
        <f t="shared" si="0"/>
        <v>30591.632936657938</v>
      </c>
      <c r="G2" s="39">
        <f t="shared" si="0"/>
        <v>22195.424519131488</v>
      </c>
      <c r="H2" s="39">
        <f t="shared" si="0"/>
        <v>8184.59696376597</v>
      </c>
      <c r="I2" s="39">
        <f t="shared" si="0"/>
        <v>16326.924655120401</v>
      </c>
      <c r="J2" s="39">
        <f t="shared" si="0"/>
        <v>29472.064004524604</v>
      </c>
      <c r="K2" s="60">
        <f t="shared" si="0"/>
        <v>5345.1570822646481</v>
      </c>
      <c r="L2" s="39">
        <f t="shared" si="0"/>
        <v>21147.918040672506</v>
      </c>
      <c r="M2" s="39">
        <f t="shared" si="0"/>
        <v>14286.799283184855</v>
      </c>
      <c r="N2" s="39">
        <f t="shared" si="0"/>
        <v>13116.092991598587</v>
      </c>
      <c r="O2" s="39">
        <f t="shared" si="0"/>
        <v>19748.998402014091</v>
      </c>
      <c r="P2" s="39">
        <f t="shared" si="0"/>
        <v>4660.9426200209809</v>
      </c>
      <c r="Q2" s="39">
        <f t="shared" si="0"/>
        <v>7428.8669144523119</v>
      </c>
      <c r="R2" s="40">
        <f t="shared" si="0"/>
        <v>11067.114803227145</v>
      </c>
      <c r="S2" s="40">
        <f>SUMIF(S4:S91,"&gt;"&amp;0,S4:S91)</f>
        <v>288312.57156050723</v>
      </c>
    </row>
    <row r="3" spans="1:19" ht="15" thickBot="1" x14ac:dyDescent="0.4">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5">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5">
      <c r="A5" s="45">
        <v>43954</v>
      </c>
      <c r="B5" s="53"/>
      <c r="C5" s="54"/>
      <c r="D5" s="54"/>
      <c r="E5" s="54"/>
      <c r="F5" s="54"/>
      <c r="G5" s="54"/>
      <c r="H5" s="54"/>
      <c r="I5" s="54"/>
      <c r="J5" s="54">
        <v>35</v>
      </c>
      <c r="K5" s="53"/>
      <c r="L5" s="54">
        <v>30</v>
      </c>
      <c r="M5" s="54"/>
      <c r="N5" s="54"/>
      <c r="O5" s="54"/>
      <c r="P5" s="54"/>
      <c r="Q5" s="54"/>
      <c r="R5" s="55"/>
      <c r="S5" s="55">
        <v>35</v>
      </c>
    </row>
    <row r="6" spans="1:19" x14ac:dyDescent="0.35">
      <c r="A6" s="45">
        <f t="shared" ref="A6:A69" si="1">A5+7</f>
        <v>43961</v>
      </c>
      <c r="B6" s="53"/>
      <c r="C6" s="54"/>
      <c r="D6" s="54"/>
      <c r="E6" s="54"/>
      <c r="F6" s="54"/>
      <c r="G6" s="54"/>
      <c r="H6" s="54"/>
      <c r="I6" s="54"/>
      <c r="J6" s="54">
        <v>44.170216841971182</v>
      </c>
      <c r="K6" s="53"/>
      <c r="L6" s="54">
        <v>58.049104409625784</v>
      </c>
      <c r="M6" s="54"/>
      <c r="N6" s="54"/>
      <c r="O6" s="54"/>
      <c r="P6" s="54"/>
      <c r="Q6" s="54"/>
      <c r="R6" s="55"/>
      <c r="S6" s="55">
        <v>44.170216841970614</v>
      </c>
    </row>
    <row r="7" spans="1:19" x14ac:dyDescent="0.35">
      <c r="A7" s="45">
        <f t="shared" si="1"/>
        <v>43968</v>
      </c>
      <c r="B7" s="53"/>
      <c r="C7" s="54"/>
      <c r="D7" s="54"/>
      <c r="E7" s="54"/>
      <c r="F7" s="54"/>
      <c r="G7" s="54"/>
      <c r="H7" s="54"/>
      <c r="I7" s="54"/>
      <c r="J7" s="54">
        <v>310.24651345996722</v>
      </c>
      <c r="K7" s="53"/>
      <c r="L7" s="54">
        <v>263.30078054539797</v>
      </c>
      <c r="M7" s="54"/>
      <c r="N7" s="54"/>
      <c r="O7" s="54"/>
      <c r="P7" s="54"/>
      <c r="Q7" s="54"/>
      <c r="R7" s="55"/>
      <c r="S7" s="55">
        <v>310.2465134599679</v>
      </c>
    </row>
    <row r="8" spans="1:19" x14ac:dyDescent="0.35">
      <c r="A8" s="45">
        <f t="shared" si="1"/>
        <v>43975</v>
      </c>
      <c r="B8" s="53"/>
      <c r="C8" s="54"/>
      <c r="D8" s="54"/>
      <c r="E8" s="54"/>
      <c r="F8" s="54"/>
      <c r="G8" s="54"/>
      <c r="H8" s="54"/>
      <c r="I8" s="54"/>
      <c r="J8" s="54">
        <v>290.04360743422626</v>
      </c>
      <c r="K8" s="53"/>
      <c r="L8" s="54">
        <v>294.02598583796248</v>
      </c>
      <c r="M8" s="54"/>
      <c r="N8" s="54"/>
      <c r="O8" s="54"/>
      <c r="P8" s="54"/>
      <c r="Q8" s="54"/>
      <c r="R8" s="55"/>
      <c r="S8" s="55">
        <v>290.04360743422694</v>
      </c>
    </row>
    <row r="9" spans="1:19" x14ac:dyDescent="0.35">
      <c r="A9" s="45">
        <f t="shared" si="1"/>
        <v>43982</v>
      </c>
      <c r="B9" s="53">
        <v>50</v>
      </c>
      <c r="C9" s="54"/>
      <c r="D9" s="54"/>
      <c r="E9" s="54"/>
      <c r="F9" s="54"/>
      <c r="G9" s="54"/>
      <c r="H9" s="54"/>
      <c r="I9" s="54"/>
      <c r="J9" s="54">
        <v>307.76138020024223</v>
      </c>
      <c r="K9" s="53">
        <v>6.8965517241379306</v>
      </c>
      <c r="L9" s="54">
        <v>369.46122238723558</v>
      </c>
      <c r="M9" s="54"/>
      <c r="N9" s="54"/>
      <c r="O9" s="54"/>
      <c r="P9" s="54"/>
      <c r="Q9" s="54">
        <v>18.103448275862068</v>
      </c>
      <c r="R9" s="55"/>
      <c r="S9" s="55">
        <v>445.76138020024155</v>
      </c>
    </row>
    <row r="10" spans="1:19" x14ac:dyDescent="0.35">
      <c r="A10" s="45">
        <f t="shared" si="1"/>
        <v>43989</v>
      </c>
      <c r="B10" s="53">
        <v>182.44943280651546</v>
      </c>
      <c r="C10" s="54"/>
      <c r="D10" s="54">
        <v>30</v>
      </c>
      <c r="E10" s="54">
        <v>11</v>
      </c>
      <c r="F10" s="54"/>
      <c r="G10" s="54"/>
      <c r="H10" s="54"/>
      <c r="I10" s="54"/>
      <c r="J10" s="54">
        <v>459.39307529888629</v>
      </c>
      <c r="K10" s="53">
        <v>13.619127742263714</v>
      </c>
      <c r="L10" s="54">
        <v>464.50702589517118</v>
      </c>
      <c r="M10" s="54">
        <v>9</v>
      </c>
      <c r="N10" s="54"/>
      <c r="O10" s="54">
        <v>14</v>
      </c>
      <c r="P10" s="54"/>
      <c r="Q10" s="54">
        <v>26.900792868546034</v>
      </c>
      <c r="R10" s="55">
        <v>3</v>
      </c>
      <c r="S10" s="55">
        <v>800.84250810540107</v>
      </c>
    </row>
    <row r="11" spans="1:19" x14ac:dyDescent="0.35">
      <c r="A11" s="45">
        <f t="shared" si="1"/>
        <v>43996</v>
      </c>
      <c r="B11" s="53">
        <v>486.33168221311325</v>
      </c>
      <c r="C11" s="54"/>
      <c r="D11" s="54">
        <v>575.38419476418494</v>
      </c>
      <c r="E11" s="54">
        <v>179.72381513893129</v>
      </c>
      <c r="F11" s="54"/>
      <c r="G11" s="54"/>
      <c r="H11" s="54"/>
      <c r="I11" s="54"/>
      <c r="J11" s="54">
        <v>570.7514135667202</v>
      </c>
      <c r="K11" s="53">
        <v>49.492739646085496</v>
      </c>
      <c r="L11" s="54">
        <v>486.78771449796216</v>
      </c>
      <c r="M11" s="54">
        <v>137.44990552761141</v>
      </c>
      <c r="N11" s="54">
        <v>15.12</v>
      </c>
      <c r="O11" s="54">
        <v>112.13033532619397</v>
      </c>
      <c r="P11" s="54"/>
      <c r="Q11" s="54">
        <v>120.75297854441641</v>
      </c>
      <c r="R11" s="55">
        <v>-23.131716600589073</v>
      </c>
      <c r="S11" s="55">
        <v>1812.1911056829504</v>
      </c>
    </row>
    <row r="12" spans="1:19" x14ac:dyDescent="0.35">
      <c r="A12" s="45">
        <f t="shared" si="1"/>
        <v>44003</v>
      </c>
      <c r="B12" s="53">
        <v>743.96311216559025</v>
      </c>
      <c r="C12" s="54"/>
      <c r="D12" s="54">
        <v>1028.0545858131889</v>
      </c>
      <c r="E12" s="54">
        <v>295.81425275879951</v>
      </c>
      <c r="F12" s="54">
        <v>5</v>
      </c>
      <c r="G12" s="54">
        <v>5</v>
      </c>
      <c r="H12" s="54"/>
      <c r="I12" s="54"/>
      <c r="J12" s="54">
        <v>462.39540009982193</v>
      </c>
      <c r="K12" s="53">
        <v>137.15491011615649</v>
      </c>
      <c r="L12" s="54">
        <v>423.96209885549388</v>
      </c>
      <c r="M12" s="54">
        <v>241.76594742731794</v>
      </c>
      <c r="N12" s="54">
        <v>26.764070537260636</v>
      </c>
      <c r="O12" s="54">
        <v>354.35335879910031</v>
      </c>
      <c r="P12" s="54"/>
      <c r="Q12" s="54">
        <v>214.65730034370196</v>
      </c>
      <c r="R12" s="55">
        <v>70.813150251245986</v>
      </c>
      <c r="S12" s="55">
        <v>2555.2273508374001</v>
      </c>
    </row>
    <row r="13" spans="1:19" x14ac:dyDescent="0.35">
      <c r="A13" s="45">
        <f t="shared" si="1"/>
        <v>44010</v>
      </c>
      <c r="B13" s="53">
        <v>1123.4284958108422</v>
      </c>
      <c r="C13" s="54">
        <v>49.664602424909845</v>
      </c>
      <c r="D13" s="54">
        <v>1393.9104347470191</v>
      </c>
      <c r="E13" s="54">
        <v>418.71413323224078</v>
      </c>
      <c r="F13" s="54">
        <v>12.103309105270228</v>
      </c>
      <c r="G13" s="54">
        <v>-7.4181606765769175</v>
      </c>
      <c r="H13" s="54">
        <v>5</v>
      </c>
      <c r="I13" s="54">
        <v>29</v>
      </c>
      <c r="J13" s="54">
        <v>463.08431596636547</v>
      </c>
      <c r="K13" s="53">
        <v>156.72266431064804</v>
      </c>
      <c r="L13" s="54">
        <v>419.45075068919527</v>
      </c>
      <c r="M13" s="54">
        <v>384.14482070674359</v>
      </c>
      <c r="N13" s="54">
        <v>76.516409868224969</v>
      </c>
      <c r="O13" s="54">
        <v>481.65195708885039</v>
      </c>
      <c r="P13" s="54">
        <v>2.0258800616724102</v>
      </c>
      <c r="Q13" s="54">
        <v>237.25903185605142</v>
      </c>
      <c r="R13" s="55">
        <v>111.56350213951532</v>
      </c>
      <c r="S13" s="55">
        <v>3495.4871306100722</v>
      </c>
    </row>
    <row r="14" spans="1:19" x14ac:dyDescent="0.35">
      <c r="A14" s="45">
        <f t="shared" si="1"/>
        <v>44017</v>
      </c>
      <c r="B14" s="53">
        <v>1441.7804369272299</v>
      </c>
      <c r="C14" s="54">
        <v>160.22191907888214</v>
      </c>
      <c r="D14" s="54">
        <v>1775.648010967072</v>
      </c>
      <c r="E14" s="54">
        <v>605.50509103852505</v>
      </c>
      <c r="F14" s="54">
        <v>43.619459599667152</v>
      </c>
      <c r="G14" s="54">
        <v>165.55890436762684</v>
      </c>
      <c r="H14" s="54">
        <v>-20.737080055225817</v>
      </c>
      <c r="I14" s="54">
        <v>147.82443327959436</v>
      </c>
      <c r="J14" s="54">
        <v>502.50401119224011</v>
      </c>
      <c r="K14" s="53">
        <v>79.712991872868656</v>
      </c>
      <c r="L14" s="54">
        <v>416.53720207443212</v>
      </c>
      <c r="M14" s="54">
        <v>525.0784590998926</v>
      </c>
      <c r="N14" s="54">
        <v>127.28867256828983</v>
      </c>
      <c r="O14" s="54">
        <v>647.12104464904178</v>
      </c>
      <c r="P14" s="54">
        <v>36.130321652349977</v>
      </c>
      <c r="Q14" s="54">
        <v>271.56035600355864</v>
      </c>
      <c r="R14" s="55">
        <v>217.04577082270413</v>
      </c>
      <c r="S14" s="55">
        <v>4821.9251863956142</v>
      </c>
    </row>
    <row r="15" spans="1:19" x14ac:dyDescent="0.35">
      <c r="A15" s="45">
        <f t="shared" si="1"/>
        <v>44024</v>
      </c>
      <c r="B15" s="53">
        <v>1451.9066841125198</v>
      </c>
      <c r="C15" s="54">
        <v>342.2616501288345</v>
      </c>
      <c r="D15" s="54">
        <v>2227.1746684656937</v>
      </c>
      <c r="E15" s="54">
        <v>1197.7877114146916</v>
      </c>
      <c r="F15" s="54">
        <v>220.20837747923383</v>
      </c>
      <c r="G15" s="54">
        <v>296.85331465056152</v>
      </c>
      <c r="H15" s="54">
        <v>57.112839344423548</v>
      </c>
      <c r="I15" s="54">
        <v>286.36858633526344</v>
      </c>
      <c r="J15" s="54">
        <v>460.00721867326729</v>
      </c>
      <c r="K15" s="53">
        <v>204.38600286500673</v>
      </c>
      <c r="L15" s="54">
        <v>358.17752033917736</v>
      </c>
      <c r="M15" s="54">
        <v>698.46894119226886</v>
      </c>
      <c r="N15" s="54">
        <v>375.55389758324981</v>
      </c>
      <c r="O15" s="54">
        <v>789.87064533288276</v>
      </c>
      <c r="P15" s="54">
        <v>20.610907794426197</v>
      </c>
      <c r="Q15" s="54">
        <v>281.14848763415307</v>
      </c>
      <c r="R15" s="55">
        <v>303.37899388093558</v>
      </c>
      <c r="S15" s="55">
        <v>6539.6810506044822</v>
      </c>
    </row>
    <row r="16" spans="1:19" x14ac:dyDescent="0.35">
      <c r="A16" s="45">
        <f t="shared" si="1"/>
        <v>44031</v>
      </c>
      <c r="B16" s="53">
        <v>1373.7357165322521</v>
      </c>
      <c r="C16" s="54">
        <v>487.08543166843185</v>
      </c>
      <c r="D16" s="54">
        <v>1845.3587195743596</v>
      </c>
      <c r="E16" s="54">
        <v>1583.6568646630062</v>
      </c>
      <c r="F16" s="54">
        <v>212.49522644728791</v>
      </c>
      <c r="G16" s="54">
        <v>457.72132065862854</v>
      </c>
      <c r="H16" s="54">
        <v>90.823733850398185</v>
      </c>
      <c r="I16" s="54">
        <v>286.91284477199451</v>
      </c>
      <c r="J16" s="54">
        <v>338.58956458008572</v>
      </c>
      <c r="K16" s="53">
        <v>183.42609943667219</v>
      </c>
      <c r="L16" s="54">
        <v>279.20318040068946</v>
      </c>
      <c r="M16" s="54">
        <v>557.47933914462283</v>
      </c>
      <c r="N16" s="54">
        <v>535.40230243875362</v>
      </c>
      <c r="O16" s="54">
        <v>508.88784069966141</v>
      </c>
      <c r="P16" s="54">
        <v>70.951255452464295</v>
      </c>
      <c r="Q16" s="54">
        <v>202.08103977192278</v>
      </c>
      <c r="R16" s="55">
        <v>289.14437107262779</v>
      </c>
      <c r="S16" s="55">
        <v>6676.3794227464532</v>
      </c>
    </row>
    <row r="17" spans="1:19" x14ac:dyDescent="0.35">
      <c r="A17" s="45">
        <f t="shared" si="1"/>
        <v>44038</v>
      </c>
      <c r="B17" s="53">
        <v>967.23337611594457</v>
      </c>
      <c r="C17" s="54">
        <v>546.72570973511426</v>
      </c>
      <c r="D17" s="54">
        <v>1421.3401414884693</v>
      </c>
      <c r="E17" s="54">
        <v>1353.6666867246229</v>
      </c>
      <c r="F17" s="54">
        <v>296.15709130320306</v>
      </c>
      <c r="G17" s="54">
        <v>396.08565021111986</v>
      </c>
      <c r="H17" s="54">
        <v>67.981141097598424</v>
      </c>
      <c r="I17" s="54">
        <v>242.22213999029873</v>
      </c>
      <c r="J17" s="54">
        <v>240.79212055039727</v>
      </c>
      <c r="K17" s="53">
        <v>68.92519923743842</v>
      </c>
      <c r="L17" s="54">
        <v>170.48778476565531</v>
      </c>
      <c r="M17" s="54">
        <v>391.6250839547609</v>
      </c>
      <c r="N17" s="54">
        <v>330.4810489222549</v>
      </c>
      <c r="O17" s="54">
        <v>393.53684972879694</v>
      </c>
      <c r="P17" s="54">
        <v>107.78018796828906</v>
      </c>
      <c r="Q17" s="54">
        <v>141.56790355518612</v>
      </c>
      <c r="R17" s="55">
        <v>283.95118316485156</v>
      </c>
      <c r="S17" s="55">
        <v>5532.2040572167607</v>
      </c>
    </row>
    <row r="18" spans="1:19" x14ac:dyDescent="0.35">
      <c r="A18" s="45">
        <f t="shared" si="1"/>
        <v>44045</v>
      </c>
      <c r="B18" s="53">
        <v>587.95509743670368</v>
      </c>
      <c r="C18" s="54">
        <v>460.74433872566158</v>
      </c>
      <c r="D18" s="54">
        <v>887.73598516166862</v>
      </c>
      <c r="E18" s="54">
        <v>1069.9235204474921</v>
      </c>
      <c r="F18" s="54">
        <v>194.48494183111416</v>
      </c>
      <c r="G18" s="54">
        <v>275.5272897340484</v>
      </c>
      <c r="H18" s="54">
        <v>71.016474455723596</v>
      </c>
      <c r="I18" s="54">
        <v>202.20716795173269</v>
      </c>
      <c r="J18" s="54">
        <v>249.68144369162451</v>
      </c>
      <c r="K18" s="53">
        <v>76.508856813178227</v>
      </c>
      <c r="L18" s="54">
        <v>227.36280102646037</v>
      </c>
      <c r="M18" s="54">
        <v>233.12126161340825</v>
      </c>
      <c r="N18" s="54">
        <v>277.3183151524135</v>
      </c>
      <c r="O18" s="54">
        <v>167.85126172074911</v>
      </c>
      <c r="P18" s="54">
        <v>123.54987499578945</v>
      </c>
      <c r="Q18" s="54">
        <v>98.977788960277337</v>
      </c>
      <c r="R18" s="55">
        <v>222.44163177384519</v>
      </c>
      <c r="S18" s="55">
        <v>3999.2762594357791</v>
      </c>
    </row>
    <row r="19" spans="1:19" x14ac:dyDescent="0.35">
      <c r="A19" s="45">
        <f t="shared" si="1"/>
        <v>44052</v>
      </c>
      <c r="B19" s="53">
        <v>369.9779859551852</v>
      </c>
      <c r="C19" s="54">
        <v>320.93335857090608</v>
      </c>
      <c r="D19" s="54">
        <v>579.31386198578662</v>
      </c>
      <c r="E19" s="54">
        <v>677.25120360322649</v>
      </c>
      <c r="F19" s="54">
        <v>197.68136697951809</v>
      </c>
      <c r="G19" s="54">
        <v>235.14288907166394</v>
      </c>
      <c r="H19" s="54">
        <v>89.444081025313096</v>
      </c>
      <c r="I19" s="54">
        <v>129.78594696417099</v>
      </c>
      <c r="J19" s="54">
        <v>95.023611945756898</v>
      </c>
      <c r="K19" s="53">
        <v>47.046188585926956</v>
      </c>
      <c r="L19" s="54">
        <v>74.900099895262883</v>
      </c>
      <c r="M19" s="54">
        <v>123.13552315150224</v>
      </c>
      <c r="N19" s="54">
        <v>109.46376356410553</v>
      </c>
      <c r="O19" s="54">
        <v>155.38267708817637</v>
      </c>
      <c r="P19" s="54">
        <v>123.23810187997833</v>
      </c>
      <c r="Q19" s="54">
        <v>51.76535375171656</v>
      </c>
      <c r="R19" s="55">
        <v>112.68301847575964</v>
      </c>
      <c r="S19" s="55">
        <v>2694.5543061015269</v>
      </c>
    </row>
    <row r="20" spans="1:19" x14ac:dyDescent="0.35">
      <c r="A20" s="45">
        <f t="shared" si="1"/>
        <v>44059</v>
      </c>
      <c r="B20" s="53">
        <v>457.65637775006303</v>
      </c>
      <c r="C20" s="54">
        <v>306.37272865475313</v>
      </c>
      <c r="D20" s="54">
        <v>416.15044276613253</v>
      </c>
      <c r="E20" s="54">
        <v>445.65081620548199</v>
      </c>
      <c r="F20" s="54">
        <v>119.96090191729695</v>
      </c>
      <c r="G20" s="54">
        <v>105.83990478773273</v>
      </c>
      <c r="H20" s="54">
        <v>101.32165938306798</v>
      </c>
      <c r="I20" s="54">
        <v>166.65522062008563</v>
      </c>
      <c r="J20" s="54">
        <v>226.10305474426411</v>
      </c>
      <c r="K20" s="53">
        <v>23.278911658740469</v>
      </c>
      <c r="L20" s="54">
        <v>139.17629179849678</v>
      </c>
      <c r="M20" s="54">
        <v>87.901675791819002</v>
      </c>
      <c r="N20" s="54">
        <v>99.881516467508561</v>
      </c>
      <c r="O20" s="54">
        <v>157.74084079576062</v>
      </c>
      <c r="P20" s="54">
        <v>128.06831863048862</v>
      </c>
      <c r="Q20" s="54">
        <v>54.160796845753339</v>
      </c>
      <c r="R20" s="55">
        <v>132.3861145618535</v>
      </c>
      <c r="S20" s="55">
        <v>2345.7111068288796</v>
      </c>
    </row>
    <row r="21" spans="1:19" x14ac:dyDescent="0.35">
      <c r="A21" s="45">
        <f t="shared" si="1"/>
        <v>44066</v>
      </c>
      <c r="B21" s="53">
        <v>203.48985185298511</v>
      </c>
      <c r="C21" s="54">
        <v>248.09155191825096</v>
      </c>
      <c r="D21" s="54">
        <v>313.95392147375287</v>
      </c>
      <c r="E21" s="54">
        <v>319.98530786985748</v>
      </c>
      <c r="F21" s="54">
        <v>126.00398915087203</v>
      </c>
      <c r="G21" s="54">
        <v>58.308025986042708</v>
      </c>
      <c r="H21" s="54">
        <v>91.460165970700132</v>
      </c>
      <c r="I21" s="54">
        <v>46.641326843826164</v>
      </c>
      <c r="J21" s="54">
        <v>166.32872728825737</v>
      </c>
      <c r="K21" s="53">
        <v>4.8896471083633486</v>
      </c>
      <c r="L21" s="54">
        <v>86.817195550153656</v>
      </c>
      <c r="M21" s="54">
        <v>115.92335731516835</v>
      </c>
      <c r="N21" s="54">
        <v>140.13908142409451</v>
      </c>
      <c r="O21" s="54">
        <v>16.078664831120022</v>
      </c>
      <c r="P21" s="54">
        <v>65.506971573878758</v>
      </c>
      <c r="Q21" s="54">
        <v>25.905037228145062</v>
      </c>
      <c r="R21" s="55">
        <v>68.059150474061596</v>
      </c>
      <c r="S21" s="55">
        <v>1574.2628683545408</v>
      </c>
    </row>
    <row r="22" spans="1:19" x14ac:dyDescent="0.35">
      <c r="A22" s="45">
        <f t="shared" si="1"/>
        <v>44073</v>
      </c>
      <c r="B22" s="53">
        <v>205.35049567388796</v>
      </c>
      <c r="C22" s="54">
        <v>124.34344320713615</v>
      </c>
      <c r="D22" s="54">
        <v>174.47328009245075</v>
      </c>
      <c r="E22" s="54">
        <v>302.10731462724902</v>
      </c>
      <c r="F22" s="54">
        <v>107.52870394588285</v>
      </c>
      <c r="G22" s="54">
        <v>37.393057668113443</v>
      </c>
      <c r="H22" s="54">
        <v>24.141617541541791</v>
      </c>
      <c r="I22" s="54">
        <v>30.815596876777136</v>
      </c>
      <c r="J22" s="54">
        <v>155.28695278559326</v>
      </c>
      <c r="K22" s="53">
        <v>10.874938458146545</v>
      </c>
      <c r="L22" s="54">
        <v>66.370530931794406</v>
      </c>
      <c r="M22" s="54">
        <v>56.004575921648666</v>
      </c>
      <c r="N22" s="54">
        <v>45.110565953202354</v>
      </c>
      <c r="O22" s="54">
        <v>-22.203923089893806</v>
      </c>
      <c r="P22" s="54">
        <v>48.069523007250268</v>
      </c>
      <c r="Q22" s="54">
        <v>20.918985190132901</v>
      </c>
      <c r="R22" s="55">
        <v>28.42209820042217</v>
      </c>
      <c r="S22" s="55">
        <v>1161.4404624186391</v>
      </c>
    </row>
    <row r="23" spans="1:19" x14ac:dyDescent="0.35">
      <c r="A23" s="45">
        <f t="shared" si="1"/>
        <v>44080</v>
      </c>
      <c r="B23" s="53">
        <v>97.722186866119955</v>
      </c>
      <c r="C23" s="54">
        <v>75.311104665196581</v>
      </c>
      <c r="D23" s="54">
        <v>44.65986157141856</v>
      </c>
      <c r="E23" s="54">
        <v>33.213916081055459</v>
      </c>
      <c r="F23" s="54">
        <v>26.962120406100212</v>
      </c>
      <c r="G23" s="54">
        <v>34.087534100595576</v>
      </c>
      <c r="H23" s="54">
        <v>69.72896392204899</v>
      </c>
      <c r="I23" s="54">
        <v>-2.093410180664705</v>
      </c>
      <c r="J23" s="54">
        <v>160.39267266719673</v>
      </c>
      <c r="K23" s="53">
        <v>20.659598748997183</v>
      </c>
      <c r="L23" s="54">
        <v>114.3459870885269</v>
      </c>
      <c r="M23" s="54">
        <v>-43.229659133739574</v>
      </c>
      <c r="N23" s="54">
        <v>-22.350429155126449</v>
      </c>
      <c r="O23" s="54">
        <v>-26.253614452834597</v>
      </c>
      <c r="P23" s="54">
        <v>63.871680236864563</v>
      </c>
      <c r="Q23" s="54">
        <v>-9.9529380557121385</v>
      </c>
      <c r="R23" s="55">
        <v>66.863641123440175</v>
      </c>
      <c r="S23" s="55">
        <v>542.07836027973099</v>
      </c>
    </row>
    <row r="24" spans="1:19" x14ac:dyDescent="0.35">
      <c r="A24" s="45">
        <f t="shared" si="1"/>
        <v>44087</v>
      </c>
      <c r="B24" s="53">
        <v>66.040680727533982</v>
      </c>
      <c r="C24" s="54">
        <v>36.686662638840744</v>
      </c>
      <c r="D24" s="54">
        <v>-32.273486523015663</v>
      </c>
      <c r="E24" s="54">
        <v>150.21173405286322</v>
      </c>
      <c r="F24" s="54">
        <v>93.706465381126463</v>
      </c>
      <c r="G24" s="54">
        <v>8.7956461183345027</v>
      </c>
      <c r="H24" s="54">
        <v>37.5172138132138</v>
      </c>
      <c r="I24" s="54">
        <v>17.304992206117845</v>
      </c>
      <c r="J24" s="54">
        <v>-7.7588437679943354</v>
      </c>
      <c r="K24" s="53">
        <v>8.1402282346396362</v>
      </c>
      <c r="L24" s="54">
        <v>-34.356885162096034</v>
      </c>
      <c r="M24" s="54">
        <v>21.27304312363691</v>
      </c>
      <c r="N24" s="54">
        <v>-28.098277091905686</v>
      </c>
      <c r="O24" s="54">
        <v>-57.433769179476428</v>
      </c>
      <c r="P24" s="54">
        <v>15.036008260221649</v>
      </c>
      <c r="Q24" s="54">
        <v>-4.3549686481443359</v>
      </c>
      <c r="R24" s="55">
        <v>-9.6336808007324635</v>
      </c>
      <c r="S24" s="55">
        <v>410.26339493803243</v>
      </c>
    </row>
    <row r="25" spans="1:19" x14ac:dyDescent="0.35">
      <c r="A25" s="45">
        <f t="shared" si="1"/>
        <v>44094</v>
      </c>
      <c r="B25" s="53">
        <v>117.60652002129632</v>
      </c>
      <c r="C25" s="54">
        <v>148.6615069084022</v>
      </c>
      <c r="D25" s="54">
        <v>14.344243968405181</v>
      </c>
      <c r="E25" s="54">
        <v>104.88404966119765</v>
      </c>
      <c r="F25" s="54">
        <v>64.549256875689935</v>
      </c>
      <c r="G25" s="54">
        <v>62.784807520774621</v>
      </c>
      <c r="H25" s="54">
        <v>51.705402062850368</v>
      </c>
      <c r="I25" s="54">
        <v>12.36268907751878</v>
      </c>
      <c r="J25" s="54">
        <v>-18.12063997630969</v>
      </c>
      <c r="K25" s="53">
        <v>1.1810685219074344</v>
      </c>
      <c r="L25" s="54">
        <v>-24.718722924829763</v>
      </c>
      <c r="M25" s="54">
        <v>-9.7698217207516791</v>
      </c>
      <c r="N25" s="54">
        <v>21.214090352814594</v>
      </c>
      <c r="O25" s="54">
        <v>40.904214230303182</v>
      </c>
      <c r="P25" s="54">
        <v>36.332403638985994</v>
      </c>
      <c r="Q25" s="54">
        <v>-3.7604641956048965</v>
      </c>
      <c r="R25" s="55">
        <v>-18.235011054860649</v>
      </c>
      <c r="S25" s="55">
        <v>576.89847609613389</v>
      </c>
    </row>
    <row r="26" spans="1:19" x14ac:dyDescent="0.35">
      <c r="A26" s="45">
        <f t="shared" si="1"/>
        <v>44101</v>
      </c>
      <c r="B26" s="53">
        <v>104.02801472309693</v>
      </c>
      <c r="C26" s="54">
        <v>75.857506522890276</v>
      </c>
      <c r="D26" s="54">
        <v>-96.616719195548967</v>
      </c>
      <c r="E26" s="54">
        <v>-47.806083312770397</v>
      </c>
      <c r="F26" s="54">
        <v>0.48753210238692191</v>
      </c>
      <c r="G26" s="54">
        <v>-87.656430821061576</v>
      </c>
      <c r="H26" s="54">
        <v>29.652311715781366</v>
      </c>
      <c r="I26" s="54">
        <v>19.044875040961301</v>
      </c>
      <c r="J26" s="54">
        <v>59.899810308508449</v>
      </c>
      <c r="K26" s="53">
        <v>-0.59303460173305211</v>
      </c>
      <c r="L26" s="54">
        <v>59.863871361104543</v>
      </c>
      <c r="M26" s="54">
        <v>1.601198144284524</v>
      </c>
      <c r="N26" s="54">
        <v>-64.233249231213961</v>
      </c>
      <c r="O26" s="54">
        <v>-70.045095919133701</v>
      </c>
      <c r="P26" s="54">
        <v>35.676346362399244</v>
      </c>
      <c r="Q26" s="54">
        <v>-16.30107724828207</v>
      </c>
      <c r="R26" s="55">
        <v>-48.668573457368723</v>
      </c>
      <c r="S26" s="55">
        <v>288.97005041362354</v>
      </c>
    </row>
    <row r="27" spans="1:19" x14ac:dyDescent="0.35">
      <c r="A27" s="45">
        <f t="shared" si="1"/>
        <v>44108</v>
      </c>
      <c r="B27" s="53">
        <v>181.51699774705048</v>
      </c>
      <c r="C27" s="54">
        <v>70.745967630667792</v>
      </c>
      <c r="D27" s="54">
        <v>60.526527637734716</v>
      </c>
      <c r="E27" s="54">
        <v>149.44035094739047</v>
      </c>
      <c r="F27" s="54">
        <v>128.25453435998747</v>
      </c>
      <c r="G27" s="54">
        <v>18.299360820088395</v>
      </c>
      <c r="H27" s="54">
        <v>57.384865914462239</v>
      </c>
      <c r="I27" s="54">
        <v>19.855280488428434</v>
      </c>
      <c r="J27" s="54">
        <v>66.764540103229592</v>
      </c>
      <c r="K27" s="53">
        <v>57.36593592832466</v>
      </c>
      <c r="L27" s="54">
        <v>47.426142355271395</v>
      </c>
      <c r="M27" s="54">
        <v>-22.234532313026421</v>
      </c>
      <c r="N27" s="54">
        <v>3.9807632917871842</v>
      </c>
      <c r="O27" s="54">
        <v>38.009779956412501</v>
      </c>
      <c r="P27" s="54">
        <v>38.653544670955569</v>
      </c>
      <c r="Q27" s="54">
        <v>27.673056231240338</v>
      </c>
      <c r="R27" s="55">
        <v>18.138289322623905</v>
      </c>
      <c r="S27" s="55">
        <v>752.78842564903971</v>
      </c>
    </row>
    <row r="28" spans="1:19" x14ac:dyDescent="0.35">
      <c r="A28" s="45">
        <f t="shared" si="1"/>
        <v>44115</v>
      </c>
      <c r="B28" s="53">
        <v>233.63580896086637</v>
      </c>
      <c r="C28" s="54">
        <v>122.84113966047158</v>
      </c>
      <c r="D28" s="54">
        <v>128.48942400991086</v>
      </c>
      <c r="E28" s="54">
        <v>254.31132304477615</v>
      </c>
      <c r="F28" s="54">
        <v>116.81719820802903</v>
      </c>
      <c r="G28" s="54">
        <v>103.14317318915334</v>
      </c>
      <c r="H28" s="54">
        <v>48.384904425994989</v>
      </c>
      <c r="I28" s="54">
        <v>91.505188022005996</v>
      </c>
      <c r="J28" s="54">
        <v>64.889941554313054</v>
      </c>
      <c r="K28" s="53">
        <v>24.732030842273758</v>
      </c>
      <c r="L28" s="54">
        <v>46.781106954419101</v>
      </c>
      <c r="M28" s="54">
        <v>-33.288789812538766</v>
      </c>
      <c r="N28" s="54">
        <v>42.558759063117691</v>
      </c>
      <c r="O28" s="54">
        <v>30.972241042328335</v>
      </c>
      <c r="P28" s="54">
        <v>48.493348559606218</v>
      </c>
      <c r="Q28" s="54">
        <v>35.82041546733123</v>
      </c>
      <c r="R28" s="55">
        <v>61.989285697928153</v>
      </c>
      <c r="S28" s="55">
        <v>1164.0181010755296</v>
      </c>
    </row>
    <row r="29" spans="1:19" x14ac:dyDescent="0.35">
      <c r="A29" s="45">
        <f t="shared" si="1"/>
        <v>44122</v>
      </c>
      <c r="B29" s="53">
        <v>238.87615460891129</v>
      </c>
      <c r="C29" s="54">
        <v>116.20916633219969</v>
      </c>
      <c r="D29" s="54">
        <v>108.58265161035251</v>
      </c>
      <c r="E29" s="54">
        <v>116.90283513146983</v>
      </c>
      <c r="F29" s="54">
        <v>176.64882297812278</v>
      </c>
      <c r="G29" s="54">
        <v>104.28452487789843</v>
      </c>
      <c r="H29" s="54">
        <v>65.492221106741283</v>
      </c>
      <c r="I29" s="54">
        <v>156.56521862570548</v>
      </c>
      <c r="J29" s="54">
        <v>8.8753430903714161</v>
      </c>
      <c r="K29" s="53">
        <v>29.056732803018619</v>
      </c>
      <c r="L29" s="54">
        <v>12.247255087446376</v>
      </c>
      <c r="M29" s="54">
        <v>25.066610918716776</v>
      </c>
      <c r="N29" s="54">
        <v>-6.0256899301354565</v>
      </c>
      <c r="O29" s="54">
        <v>46.954715698812777</v>
      </c>
      <c r="P29" s="54">
        <v>45.580165516432942</v>
      </c>
      <c r="Q29" s="54">
        <v>62.202531250716049</v>
      </c>
      <c r="R29" s="55">
        <v>12.037391091641837</v>
      </c>
      <c r="S29" s="55">
        <v>1092.4369383617759</v>
      </c>
    </row>
    <row r="30" spans="1:19" x14ac:dyDescent="0.35">
      <c r="A30" s="45">
        <f t="shared" si="1"/>
        <v>44129</v>
      </c>
      <c r="B30" s="53">
        <v>307.37558768779877</v>
      </c>
      <c r="C30" s="54">
        <v>106.31529591604215</v>
      </c>
      <c r="D30" s="54">
        <v>49.765375681540718</v>
      </c>
      <c r="E30" s="54">
        <v>102.59188815935818</v>
      </c>
      <c r="F30" s="54">
        <v>83.90635826953303</v>
      </c>
      <c r="G30" s="54">
        <v>102.22574848289889</v>
      </c>
      <c r="H30" s="54">
        <v>43.65966143020205</v>
      </c>
      <c r="I30" s="54">
        <v>36.351374469162124</v>
      </c>
      <c r="J30" s="54">
        <v>-38.510713488466877</v>
      </c>
      <c r="K30" s="53">
        <v>10.909867435626865</v>
      </c>
      <c r="L30" s="54">
        <v>-16.168133039820702</v>
      </c>
      <c r="M30" s="54">
        <v>18.46415070768461</v>
      </c>
      <c r="N30" s="54">
        <v>-3.843991370255992</v>
      </c>
      <c r="O30" s="54">
        <v>11.590987441245886</v>
      </c>
      <c r="P30" s="54">
        <v>53.907951791740487</v>
      </c>
      <c r="Q30" s="54">
        <v>171.93051065424558</v>
      </c>
      <c r="R30" s="55">
        <v>28.688693214053785</v>
      </c>
      <c r="S30" s="55">
        <v>832.19129009653261</v>
      </c>
    </row>
    <row r="31" spans="1:19" x14ac:dyDescent="0.35">
      <c r="A31" s="45">
        <f t="shared" si="1"/>
        <v>44136</v>
      </c>
      <c r="B31" s="53">
        <v>428.85701208137448</v>
      </c>
      <c r="C31" s="54">
        <v>84.520374442892319</v>
      </c>
      <c r="D31" s="54">
        <v>33.134797925551538</v>
      </c>
      <c r="E31" s="54">
        <v>214.6169901598978</v>
      </c>
      <c r="F31" s="54">
        <v>96.240542469154661</v>
      </c>
      <c r="G31" s="54">
        <v>60.474665355709476</v>
      </c>
      <c r="H31" s="54">
        <v>50.417383302297822</v>
      </c>
      <c r="I31" s="54">
        <v>20.673528115574641</v>
      </c>
      <c r="J31" s="54">
        <v>47.253709524277724</v>
      </c>
      <c r="K31" s="53">
        <v>44.637977388459433</v>
      </c>
      <c r="L31" s="54">
        <v>9.5865015717738515</v>
      </c>
      <c r="M31" s="54">
        <v>-22.948263394502419</v>
      </c>
      <c r="N31" s="54">
        <v>-58.978065523356634</v>
      </c>
      <c r="O31" s="54">
        <v>48.528986329637576</v>
      </c>
      <c r="P31" s="54">
        <v>48.918288091396121</v>
      </c>
      <c r="Q31" s="54">
        <v>243.38431716485368</v>
      </c>
      <c r="R31" s="55">
        <v>5.5801301613024634</v>
      </c>
      <c r="S31" s="55">
        <v>1036.1890033767395</v>
      </c>
    </row>
    <row r="32" spans="1:19" x14ac:dyDescent="0.35">
      <c r="A32" s="45">
        <f t="shared" si="1"/>
        <v>44143</v>
      </c>
      <c r="B32" s="53">
        <v>701.17014051612068</v>
      </c>
      <c r="C32" s="54">
        <v>70.481207024037531</v>
      </c>
      <c r="D32" s="54">
        <v>153.60216240085583</v>
      </c>
      <c r="E32" s="54">
        <v>156.65624360928518</v>
      </c>
      <c r="F32" s="54">
        <v>309.3369683469565</v>
      </c>
      <c r="G32" s="54">
        <v>85.41204255567925</v>
      </c>
      <c r="H32" s="54">
        <v>33.55379392067772</v>
      </c>
      <c r="I32" s="54">
        <v>7.7041324792681962</v>
      </c>
      <c r="J32" s="54">
        <v>138.9465100494948</v>
      </c>
      <c r="K32" s="53">
        <v>45.340008427759713</v>
      </c>
      <c r="L32" s="54">
        <v>132.37592677773944</v>
      </c>
      <c r="M32" s="54">
        <v>35.934446210603141</v>
      </c>
      <c r="N32" s="54">
        <v>7.8314801873261786E-2</v>
      </c>
      <c r="O32" s="54">
        <v>48.446845508984609</v>
      </c>
      <c r="P32" s="54">
        <v>22.002505313087767</v>
      </c>
      <c r="Q32" s="54">
        <v>320.56320064285603</v>
      </c>
      <c r="R32" s="55">
        <v>23.65651361305396</v>
      </c>
      <c r="S32" s="55">
        <v>1656.8632009023622</v>
      </c>
    </row>
    <row r="33" spans="1:19" x14ac:dyDescent="0.35">
      <c r="A33" s="45">
        <f t="shared" si="1"/>
        <v>44150</v>
      </c>
      <c r="B33" s="53">
        <v>845.15134637962387</v>
      </c>
      <c r="C33" s="54">
        <v>80.75209207224384</v>
      </c>
      <c r="D33" s="54">
        <v>108.92340789853006</v>
      </c>
      <c r="E33" s="54">
        <v>92.460702528330557</v>
      </c>
      <c r="F33" s="54">
        <v>198.93470208650069</v>
      </c>
      <c r="G33" s="54">
        <v>65.025784428514953</v>
      </c>
      <c r="H33" s="54">
        <v>51.413930645091625</v>
      </c>
      <c r="I33" s="54">
        <v>55.740542686169533</v>
      </c>
      <c r="J33" s="54">
        <v>121.34851658659841</v>
      </c>
      <c r="K33" s="53">
        <v>69.200101889870666</v>
      </c>
      <c r="L33" s="54">
        <v>65.778296339848225</v>
      </c>
      <c r="M33" s="54">
        <v>-2.7388018061549815</v>
      </c>
      <c r="N33" s="54">
        <v>-9.9014708325585161</v>
      </c>
      <c r="O33" s="54">
        <v>67.64462615760408</v>
      </c>
      <c r="P33" s="54">
        <v>31.576238393231606</v>
      </c>
      <c r="Q33" s="54">
        <v>453.64658137134097</v>
      </c>
      <c r="R33" s="55">
        <v>16.771451101777245</v>
      </c>
      <c r="S33" s="55">
        <v>1619.7510253116016</v>
      </c>
    </row>
    <row r="34" spans="1:19" x14ac:dyDescent="0.35">
      <c r="A34" s="45">
        <f t="shared" si="1"/>
        <v>44157</v>
      </c>
      <c r="B34" s="53">
        <v>1134.7335715285687</v>
      </c>
      <c r="C34" s="54">
        <v>-38.027639007977939</v>
      </c>
      <c r="D34" s="54">
        <v>-85.927933766833576</v>
      </c>
      <c r="E34" s="54">
        <v>135.45915981552275</v>
      </c>
      <c r="F34" s="54">
        <v>68.179898832072467</v>
      </c>
      <c r="G34" s="54">
        <v>-69.471953403829957</v>
      </c>
      <c r="H34" s="54">
        <v>-20.918972744961536</v>
      </c>
      <c r="I34" s="54">
        <v>-18.217039848426566</v>
      </c>
      <c r="J34" s="54">
        <v>41.239493684092508</v>
      </c>
      <c r="K34" s="53">
        <v>145.02461566823553</v>
      </c>
      <c r="L34" s="54">
        <v>45.406468341885102</v>
      </c>
      <c r="M34" s="54">
        <v>-41.128291919313199</v>
      </c>
      <c r="N34" s="54">
        <v>-34.697099583438273</v>
      </c>
      <c r="O34" s="54">
        <v>27.03983578677537</v>
      </c>
      <c r="P34" s="54">
        <v>6.6184687305116938</v>
      </c>
      <c r="Q34" s="54">
        <v>386.46878060820632</v>
      </c>
      <c r="R34" s="55">
        <v>-11.94592635213462</v>
      </c>
      <c r="S34" s="55">
        <v>1379.6121238602536</v>
      </c>
    </row>
    <row r="35" spans="1:19" x14ac:dyDescent="0.35">
      <c r="A35" s="45">
        <f t="shared" si="1"/>
        <v>44164</v>
      </c>
      <c r="B35" s="53">
        <v>1545.634320076967</v>
      </c>
      <c r="C35" s="54">
        <v>-11.750362299438848</v>
      </c>
      <c r="D35" s="54">
        <v>-0.88577940734171534</v>
      </c>
      <c r="E35" s="54">
        <v>226.13412581940202</v>
      </c>
      <c r="F35" s="54">
        <v>88.617080017180569</v>
      </c>
      <c r="G35" s="54">
        <v>29.395361462377878</v>
      </c>
      <c r="H35" s="54">
        <v>18.327847387182828</v>
      </c>
      <c r="I35" s="54">
        <v>-17.057018625656951</v>
      </c>
      <c r="J35" s="54">
        <v>267.06901205028703</v>
      </c>
      <c r="K35" s="53">
        <v>189.82402180159039</v>
      </c>
      <c r="L35" s="54">
        <v>135.59641153510182</v>
      </c>
      <c r="M35" s="54">
        <v>-9.6968219787237331</v>
      </c>
      <c r="N35" s="54">
        <v>32.969286858571536</v>
      </c>
      <c r="O35" s="54">
        <v>-11.514975907684232</v>
      </c>
      <c r="P35" s="54">
        <v>12.170202686068905</v>
      </c>
      <c r="Q35" s="54">
        <v>326.98172471287569</v>
      </c>
      <c r="R35" s="55">
        <v>-71.096041292333894</v>
      </c>
      <c r="S35" s="55">
        <v>2175.1777468133951</v>
      </c>
    </row>
    <row r="36" spans="1:19" x14ac:dyDescent="0.35">
      <c r="A36" s="45">
        <f t="shared" si="1"/>
        <v>44171</v>
      </c>
      <c r="B36" s="53">
        <v>1907.4772724977158</v>
      </c>
      <c r="C36" s="54">
        <v>6.1280639304574152</v>
      </c>
      <c r="D36" s="54">
        <v>157.23833227973023</v>
      </c>
      <c r="E36" s="54">
        <v>631.65576734243314</v>
      </c>
      <c r="F36" s="54">
        <v>202.12990544770798</v>
      </c>
      <c r="G36" s="54">
        <v>142.12558315301908</v>
      </c>
      <c r="H36" s="54">
        <v>48.798805457051003</v>
      </c>
      <c r="I36" s="54">
        <v>24.160263061439196</v>
      </c>
      <c r="J36" s="54">
        <v>420.63383439282507</v>
      </c>
      <c r="K36" s="53">
        <v>243.71701362155875</v>
      </c>
      <c r="L36" s="54">
        <v>247.47015174575728</v>
      </c>
      <c r="M36" s="54">
        <v>-12.350329227347061</v>
      </c>
      <c r="N36" s="54">
        <v>198.40369230360818</v>
      </c>
      <c r="O36" s="54">
        <v>26.684073241044075</v>
      </c>
      <c r="P36" s="54">
        <v>-9.4237253142316177</v>
      </c>
      <c r="Q36" s="54">
        <v>232.04752965407997</v>
      </c>
      <c r="R36" s="55">
        <v>49.46576499200097</v>
      </c>
      <c r="S36" s="55">
        <v>3540.347827562382</v>
      </c>
    </row>
    <row r="37" spans="1:19" x14ac:dyDescent="0.35">
      <c r="A37" s="45">
        <f t="shared" si="1"/>
        <v>44178</v>
      </c>
      <c r="B37" s="53">
        <v>2193.86299316957</v>
      </c>
      <c r="C37" s="54">
        <v>29.784091092416588</v>
      </c>
      <c r="D37" s="54">
        <v>118.67551839255475</v>
      </c>
      <c r="E37" s="54">
        <v>1119.1522717199957</v>
      </c>
      <c r="F37" s="54">
        <v>159.10434239441201</v>
      </c>
      <c r="G37" s="54">
        <v>107.05171896529123</v>
      </c>
      <c r="H37" s="54">
        <v>64.231157334266811</v>
      </c>
      <c r="I37" s="54">
        <v>-9.4331351715395613</v>
      </c>
      <c r="J37" s="54">
        <v>850.37434327461835</v>
      </c>
      <c r="K37" s="53">
        <v>239.64054208019093</v>
      </c>
      <c r="L37" s="54">
        <v>480.51735033822479</v>
      </c>
      <c r="M37" s="54">
        <v>-22.969993919306262</v>
      </c>
      <c r="N37" s="54">
        <v>419.77187769215305</v>
      </c>
      <c r="O37" s="54">
        <v>39.901802186595603</v>
      </c>
      <c r="P37" s="54">
        <v>-0.16036479588981933</v>
      </c>
      <c r="Q37" s="54">
        <v>212.14119888207671</v>
      </c>
      <c r="R37" s="55">
        <v>34.563731638817728</v>
      </c>
      <c r="S37" s="55">
        <v>4642.2364363431407</v>
      </c>
    </row>
    <row r="38" spans="1:19" x14ac:dyDescent="0.35">
      <c r="A38" s="45">
        <f t="shared" si="1"/>
        <v>44185</v>
      </c>
      <c r="B38" s="53">
        <v>2407.0221938600162</v>
      </c>
      <c r="C38" s="54">
        <v>118.92024606902919</v>
      </c>
      <c r="D38" s="54">
        <v>637.27877608178596</v>
      </c>
      <c r="E38" s="54">
        <v>2247.497995316879</v>
      </c>
      <c r="F38" s="54">
        <v>348.13310076496941</v>
      </c>
      <c r="G38" s="54">
        <v>288.82315268350044</v>
      </c>
      <c r="H38" s="54">
        <v>71.105150727401281</v>
      </c>
      <c r="I38" s="54">
        <v>127.02125360270611</v>
      </c>
      <c r="J38" s="54">
        <v>1186.6099614184313</v>
      </c>
      <c r="K38" s="53">
        <v>279.18990324430757</v>
      </c>
      <c r="L38" s="54">
        <v>755.01806124038865</v>
      </c>
      <c r="M38" s="54">
        <v>191.12665052924234</v>
      </c>
      <c r="N38" s="54">
        <v>967.52949393814106</v>
      </c>
      <c r="O38" s="54">
        <v>240.29351869836592</v>
      </c>
      <c r="P38" s="54">
        <v>19.627919028231332</v>
      </c>
      <c r="Q38" s="54">
        <v>128.78759877905765</v>
      </c>
      <c r="R38" s="55">
        <v>175.28774789473471</v>
      </c>
      <c r="S38" s="55">
        <v>7432.4118305246957</v>
      </c>
    </row>
    <row r="39" spans="1:19" x14ac:dyDescent="0.35">
      <c r="A39" s="45">
        <f t="shared" si="1"/>
        <v>44192</v>
      </c>
      <c r="B39" s="53">
        <v>2274.0779468179276</v>
      </c>
      <c r="C39" s="54">
        <v>189.02504102849321</v>
      </c>
      <c r="D39" s="54">
        <v>1305.7255160212387</v>
      </c>
      <c r="E39" s="54">
        <v>3372.0987913478848</v>
      </c>
      <c r="F39" s="54">
        <v>927.91122922933141</v>
      </c>
      <c r="G39" s="54">
        <v>597.89301790731247</v>
      </c>
      <c r="H39" s="54">
        <v>119.4717938865943</v>
      </c>
      <c r="I39" s="54">
        <v>336.26431561010406</v>
      </c>
      <c r="J39" s="54">
        <v>1501.9963974978348</v>
      </c>
      <c r="K39" s="53">
        <v>222.89089170633477</v>
      </c>
      <c r="L39" s="54">
        <v>992.82908585344921</v>
      </c>
      <c r="M39" s="54">
        <v>392.02643430979629</v>
      </c>
      <c r="N39" s="54">
        <v>1244.4693126324769</v>
      </c>
      <c r="O39" s="54">
        <v>434.1423322316511</v>
      </c>
      <c r="P39" s="54">
        <v>68.882090911127108</v>
      </c>
      <c r="Q39" s="54">
        <v>99.218125462794575</v>
      </c>
      <c r="R39" s="55">
        <v>445.63435531190032</v>
      </c>
      <c r="S39" s="55">
        <v>10624.464049346716</v>
      </c>
    </row>
    <row r="40" spans="1:19" x14ac:dyDescent="0.35">
      <c r="A40" s="45">
        <f t="shared" si="1"/>
        <v>44199</v>
      </c>
      <c r="B40" s="53">
        <v>2322.0708253691964</v>
      </c>
      <c r="C40" s="54">
        <v>355.86590774467277</v>
      </c>
      <c r="D40" s="54">
        <v>1922.8948616288355</v>
      </c>
      <c r="E40" s="54">
        <v>4778.6970010269652</v>
      </c>
      <c r="F40" s="54">
        <v>1737.7580183128127</v>
      </c>
      <c r="G40" s="54">
        <v>935.95124884559402</v>
      </c>
      <c r="H40" s="54">
        <v>49.138768983866612</v>
      </c>
      <c r="I40" s="54">
        <v>462.03462263672589</v>
      </c>
      <c r="J40" s="54">
        <v>1506.1730884479666</v>
      </c>
      <c r="K40" s="53">
        <v>201.20251057585477</v>
      </c>
      <c r="L40" s="54">
        <v>959.8109809120208</v>
      </c>
      <c r="M40" s="54">
        <v>586.98114293212871</v>
      </c>
      <c r="N40" s="54">
        <v>1381.7007951592204</v>
      </c>
      <c r="O40" s="54">
        <v>615.64904768352244</v>
      </c>
      <c r="P40" s="54">
        <v>73.293304659068781</v>
      </c>
      <c r="Q40" s="54">
        <v>94.330944177186126</v>
      </c>
      <c r="R40" s="55">
        <v>637.57511814136319</v>
      </c>
      <c r="S40" s="55">
        <v>14070.584342996648</v>
      </c>
    </row>
    <row r="41" spans="1:19" x14ac:dyDescent="0.35">
      <c r="A41" s="45">
        <f t="shared" si="1"/>
        <v>44206</v>
      </c>
      <c r="B41" s="53">
        <v>2155.865465898059</v>
      </c>
      <c r="C41" s="54">
        <v>445.36640546461132</v>
      </c>
      <c r="D41" s="54">
        <v>2181.7462467043947</v>
      </c>
      <c r="E41" s="54">
        <v>5071.7305178206188</v>
      </c>
      <c r="F41" s="54">
        <v>2641.1110837914712</v>
      </c>
      <c r="G41" s="54">
        <v>1495.2445691288526</v>
      </c>
      <c r="H41" s="54">
        <v>138.1234099366344</v>
      </c>
      <c r="I41" s="54">
        <v>654.90797322378751</v>
      </c>
      <c r="J41" s="54">
        <v>1340.1432968720533</v>
      </c>
      <c r="K41" s="53">
        <v>132.85386818046237</v>
      </c>
      <c r="L41" s="54">
        <v>902.76709993340785</v>
      </c>
      <c r="M41" s="54">
        <v>578.42931500952534</v>
      </c>
      <c r="N41" s="54">
        <v>1066.0430040237889</v>
      </c>
      <c r="O41" s="54">
        <v>669.67271054736852</v>
      </c>
      <c r="P41" s="54">
        <v>93.13642205424253</v>
      </c>
      <c r="Q41" s="54">
        <v>72.275303292956494</v>
      </c>
      <c r="R41" s="55">
        <v>605.40511451047439</v>
      </c>
      <c r="S41" s="55">
        <v>16124.238968840476</v>
      </c>
    </row>
    <row r="42" spans="1:19" x14ac:dyDescent="0.35">
      <c r="A42" s="45">
        <f t="shared" si="1"/>
        <v>44213</v>
      </c>
      <c r="B42" s="53">
        <v>1532.3749541777486</v>
      </c>
      <c r="C42" s="54">
        <v>488.02221413247139</v>
      </c>
      <c r="D42" s="54">
        <v>1833.4986142634098</v>
      </c>
      <c r="E42" s="54">
        <v>4023.9532420254541</v>
      </c>
      <c r="F42" s="54">
        <v>2064.0533407117537</v>
      </c>
      <c r="G42" s="54">
        <v>1324.410977841515</v>
      </c>
      <c r="H42" s="54">
        <v>160.45590277647847</v>
      </c>
      <c r="I42" s="54">
        <v>714.32087851528991</v>
      </c>
      <c r="J42" s="54">
        <v>980.43992779796588</v>
      </c>
      <c r="K42" s="53">
        <v>111.68025532141901</v>
      </c>
      <c r="L42" s="54">
        <v>668.22278415778339</v>
      </c>
      <c r="M42" s="54">
        <v>497.75651981896476</v>
      </c>
      <c r="N42" s="54">
        <v>722.99985905935898</v>
      </c>
      <c r="O42" s="54">
        <v>554.50310778548885</v>
      </c>
      <c r="P42" s="54">
        <v>102.55572970689121</v>
      </c>
      <c r="Q42" s="54">
        <v>69.634432260798775</v>
      </c>
      <c r="R42" s="55">
        <v>546.45097561255147</v>
      </c>
      <c r="S42" s="55">
        <v>13121.53005224208</v>
      </c>
    </row>
    <row r="43" spans="1:19" x14ac:dyDescent="0.35">
      <c r="A43" s="45">
        <f t="shared" si="1"/>
        <v>44220</v>
      </c>
      <c r="B43" s="53">
        <v>839.71234565773034</v>
      </c>
      <c r="C43" s="54">
        <v>293.74943049158293</v>
      </c>
      <c r="D43" s="54">
        <v>1064.1007336602192</v>
      </c>
      <c r="E43" s="54">
        <v>1974.0738434020814</v>
      </c>
      <c r="F43" s="54">
        <v>1241.7399878609083</v>
      </c>
      <c r="G43" s="54">
        <v>857.19349144350497</v>
      </c>
      <c r="H43" s="54">
        <v>113.17080193110539</v>
      </c>
      <c r="I43" s="54">
        <v>452.41325910961461</v>
      </c>
      <c r="J43" s="54">
        <v>600.61068577819515</v>
      </c>
      <c r="K43" s="53">
        <v>41.970089165121806</v>
      </c>
      <c r="L43" s="54">
        <v>410.00551028238101</v>
      </c>
      <c r="M43" s="54">
        <v>328.03248755140459</v>
      </c>
      <c r="N43" s="54">
        <v>369.82484713672704</v>
      </c>
      <c r="O43" s="54">
        <v>350.75511172433363</v>
      </c>
      <c r="P43" s="54">
        <v>57.921768101163451</v>
      </c>
      <c r="Q43" s="54">
        <v>9.7043623023918713</v>
      </c>
      <c r="R43" s="55">
        <v>280.19981265311901</v>
      </c>
      <c r="S43" s="55">
        <v>7436.7645793349402</v>
      </c>
    </row>
    <row r="44" spans="1:19" x14ac:dyDescent="0.35">
      <c r="A44" s="45">
        <f t="shared" si="1"/>
        <v>44227</v>
      </c>
      <c r="B44" s="53">
        <v>480.33318914322672</v>
      </c>
      <c r="C44" s="54">
        <v>268.04884828363845</v>
      </c>
      <c r="D44" s="54">
        <v>807.34693868065938</v>
      </c>
      <c r="E44" s="54">
        <v>1321.1805649313862</v>
      </c>
      <c r="F44" s="54">
        <v>711.52814217632715</v>
      </c>
      <c r="G44" s="54">
        <v>539.99804029457357</v>
      </c>
      <c r="H44" s="54">
        <v>97.614439747408426</v>
      </c>
      <c r="I44" s="54">
        <v>259.13169977072471</v>
      </c>
      <c r="J44" s="54">
        <v>419.77451147355703</v>
      </c>
      <c r="K44" s="53">
        <v>27.337750362248926</v>
      </c>
      <c r="L44" s="54">
        <v>338.27328277126776</v>
      </c>
      <c r="M44" s="54">
        <v>243.66768718011059</v>
      </c>
      <c r="N44" s="54">
        <v>216.703691088786</v>
      </c>
      <c r="O44" s="54">
        <v>223.07164883977504</v>
      </c>
      <c r="P44" s="54">
        <v>48.679155724094329</v>
      </c>
      <c r="Q44" s="54">
        <v>19.190277934913382</v>
      </c>
      <c r="R44" s="55">
        <v>188.12221963753399</v>
      </c>
      <c r="S44" s="55">
        <v>4904.9563745015221</v>
      </c>
    </row>
    <row r="45" spans="1:19" x14ac:dyDescent="0.35">
      <c r="A45" s="45">
        <f t="shared" si="1"/>
        <v>44234</v>
      </c>
      <c r="B45" s="53">
        <v>398.67661048386231</v>
      </c>
      <c r="C45" s="54">
        <v>190.88042698302405</v>
      </c>
      <c r="D45" s="54">
        <v>421.61410252473547</v>
      </c>
      <c r="E45" s="54">
        <v>752.91560990965763</v>
      </c>
      <c r="F45" s="54">
        <v>368.84453316499423</v>
      </c>
      <c r="G45" s="54">
        <v>355.05411006951203</v>
      </c>
      <c r="H45" s="54">
        <v>82.614351202215119</v>
      </c>
      <c r="I45" s="54">
        <v>193.30828948140879</v>
      </c>
      <c r="J45" s="54">
        <v>253.29980307048618</v>
      </c>
      <c r="K45" s="53">
        <v>40.723910357353162</v>
      </c>
      <c r="L45" s="54">
        <v>203.79257209141701</v>
      </c>
      <c r="M45" s="54">
        <v>137.03493627981038</v>
      </c>
      <c r="N45" s="54">
        <v>161.58891879241281</v>
      </c>
      <c r="O45" s="54">
        <v>157.17488061018338</v>
      </c>
      <c r="P45" s="54">
        <v>58.628510976392477</v>
      </c>
      <c r="Q45" s="54">
        <v>31.495126549683192</v>
      </c>
      <c r="R45" s="55">
        <v>127.41440831351076</v>
      </c>
      <c r="S45" s="55">
        <v>3017.2078368898983</v>
      </c>
    </row>
    <row r="46" spans="1:19" x14ac:dyDescent="0.35">
      <c r="A46" s="45">
        <f t="shared" si="1"/>
        <v>44241</v>
      </c>
      <c r="B46" s="53">
        <v>206.89143244273146</v>
      </c>
      <c r="C46" s="54">
        <v>87.642805383382552</v>
      </c>
      <c r="D46" s="54">
        <v>509.55089054770337</v>
      </c>
      <c r="E46" s="54">
        <v>565.56656320311004</v>
      </c>
      <c r="F46" s="54">
        <v>397.95443883594214</v>
      </c>
      <c r="G46" s="54">
        <v>341.86947898232575</v>
      </c>
      <c r="H46" s="54">
        <v>126.5012644375451</v>
      </c>
      <c r="I46" s="54">
        <v>218.83825047640221</v>
      </c>
      <c r="J46" s="54">
        <v>173.5889517875645</v>
      </c>
      <c r="K46" s="53">
        <v>22.437060271880867</v>
      </c>
      <c r="L46" s="54">
        <v>117.52375186258899</v>
      </c>
      <c r="M46" s="54">
        <v>109.8351347517015</v>
      </c>
      <c r="N46" s="54">
        <v>57.466332002385116</v>
      </c>
      <c r="O46" s="54">
        <v>168.27864681110901</v>
      </c>
      <c r="P46" s="54">
        <v>27.918898088603754</v>
      </c>
      <c r="Q46" s="54">
        <v>28.977946367647377</v>
      </c>
      <c r="R46" s="55">
        <v>119.09321370004153</v>
      </c>
      <c r="S46" s="55">
        <v>2628.4040760966782</v>
      </c>
    </row>
    <row r="47" spans="1:19" x14ac:dyDescent="0.35">
      <c r="A47" s="45">
        <f t="shared" si="1"/>
        <v>44248</v>
      </c>
      <c r="B47" s="53">
        <v>235.71494797859805</v>
      </c>
      <c r="C47" s="54">
        <v>152.87067949133092</v>
      </c>
      <c r="D47" s="54">
        <v>356.04269989724048</v>
      </c>
      <c r="E47" s="54">
        <v>338.10159280388802</v>
      </c>
      <c r="F47" s="54">
        <v>290.64649007006062</v>
      </c>
      <c r="G47" s="54">
        <v>273.89075767293627</v>
      </c>
      <c r="H47" s="54">
        <v>82.611739695419487</v>
      </c>
      <c r="I47" s="54">
        <v>110.20574486863347</v>
      </c>
      <c r="J47" s="54">
        <v>124.31200315639398</v>
      </c>
      <c r="K47" s="53">
        <v>39.361441742105171</v>
      </c>
      <c r="L47" s="54">
        <v>112.71243846776861</v>
      </c>
      <c r="M47" s="54">
        <v>74.36236650085317</v>
      </c>
      <c r="N47" s="54">
        <v>5.4912000858089982</v>
      </c>
      <c r="O47" s="54">
        <v>92.843462090472144</v>
      </c>
      <c r="P47" s="54">
        <v>90.468943448103076</v>
      </c>
      <c r="Q47" s="54">
        <v>16.404484282157313</v>
      </c>
      <c r="R47" s="55">
        <v>81.885430168981372</v>
      </c>
      <c r="S47" s="55">
        <v>1964.3966556345076</v>
      </c>
    </row>
    <row r="48" spans="1:19" x14ac:dyDescent="0.35">
      <c r="A48" s="45">
        <f t="shared" si="1"/>
        <v>44255</v>
      </c>
      <c r="B48" s="53">
        <v>197.26049308638858</v>
      </c>
      <c r="C48" s="54">
        <v>125.78926132054175</v>
      </c>
      <c r="D48" s="54">
        <v>295.26348317592669</v>
      </c>
      <c r="E48" s="54">
        <v>375.41364636699223</v>
      </c>
      <c r="F48" s="54">
        <v>331.13950227540033</v>
      </c>
      <c r="G48" s="54">
        <v>132.10284755784653</v>
      </c>
      <c r="H48" s="54">
        <v>56.446465265820052</v>
      </c>
      <c r="I48" s="54">
        <v>83.292726105731504</v>
      </c>
      <c r="J48" s="54">
        <v>133.21279917975744</v>
      </c>
      <c r="K48" s="53">
        <v>-0.20099960591477384</v>
      </c>
      <c r="L48" s="54">
        <v>76.340033760428241</v>
      </c>
      <c r="M48" s="54">
        <v>68.898855957335229</v>
      </c>
      <c r="N48" s="54">
        <v>49.82529235065266</v>
      </c>
      <c r="O48" s="54">
        <v>104.66872845413661</v>
      </c>
      <c r="P48" s="54">
        <v>48.607850134463433</v>
      </c>
      <c r="Q48" s="54">
        <v>46.459853802751866</v>
      </c>
      <c r="R48" s="55">
        <v>38.151512988789875</v>
      </c>
      <c r="S48" s="55">
        <v>1729.9212243344155</v>
      </c>
    </row>
    <row r="49" spans="1:19" x14ac:dyDescent="0.35">
      <c r="A49" s="45">
        <f t="shared" si="1"/>
        <v>44262</v>
      </c>
      <c r="B49" s="53">
        <v>158.93545578416115</v>
      </c>
      <c r="C49" s="54">
        <v>139.85316434780344</v>
      </c>
      <c r="D49" s="54">
        <v>263.33843349614108</v>
      </c>
      <c r="E49" s="54">
        <v>357.97262072565718</v>
      </c>
      <c r="F49" s="54">
        <v>276.52274350122354</v>
      </c>
      <c r="G49" s="54">
        <v>291.40194226570782</v>
      </c>
      <c r="H49" s="54">
        <v>77.049022824727075</v>
      </c>
      <c r="I49" s="54">
        <v>135.96168143519628</v>
      </c>
      <c r="J49" s="54">
        <v>101.04142401080719</v>
      </c>
      <c r="K49" s="53">
        <v>22.734097416755077</v>
      </c>
      <c r="L49" s="54">
        <v>85.78180168563506</v>
      </c>
      <c r="M49" s="54">
        <v>55.50360431711897</v>
      </c>
      <c r="N49" s="54">
        <v>41.614578242865662</v>
      </c>
      <c r="O49" s="54">
        <v>108.18650459218082</v>
      </c>
      <c r="P49" s="54">
        <v>71.198985827257104</v>
      </c>
      <c r="Q49" s="54">
        <v>6.8434298724540099</v>
      </c>
      <c r="R49" s="55">
        <v>49.762434627211974</v>
      </c>
      <c r="S49" s="55">
        <v>1802.0764883914126</v>
      </c>
    </row>
    <row r="50" spans="1:19" x14ac:dyDescent="0.35">
      <c r="A50" s="45">
        <f t="shared" si="1"/>
        <v>44269</v>
      </c>
      <c r="B50" s="53">
        <v>81.426763206062105</v>
      </c>
      <c r="C50" s="54">
        <v>162.84164390699249</v>
      </c>
      <c r="D50" s="54">
        <v>214.80751446837053</v>
      </c>
      <c r="E50" s="54">
        <v>252.92813170178874</v>
      </c>
      <c r="F50" s="54">
        <v>172.95614334886636</v>
      </c>
      <c r="G50" s="54">
        <v>139.95001808481709</v>
      </c>
      <c r="H50" s="54">
        <v>52.586457957504166</v>
      </c>
      <c r="I50" s="54">
        <v>73.187880482918104</v>
      </c>
      <c r="J50" s="54">
        <v>15.900514819562204</v>
      </c>
      <c r="K50" s="53">
        <v>11.094686967203117</v>
      </c>
      <c r="L50" s="54">
        <v>61.29977498773377</v>
      </c>
      <c r="M50" s="54">
        <v>37.255981722325146</v>
      </c>
      <c r="N50" s="54">
        <v>23.872357549869037</v>
      </c>
      <c r="O50" s="54">
        <v>69.485920757957217</v>
      </c>
      <c r="P50" s="54">
        <v>37.506256076187739</v>
      </c>
      <c r="Q50" s="54">
        <v>14.841666505513302</v>
      </c>
      <c r="R50" s="55">
        <v>43.555027680655712</v>
      </c>
      <c r="S50" s="55">
        <v>1166.5850679768901</v>
      </c>
    </row>
    <row r="51" spans="1:19" x14ac:dyDescent="0.35">
      <c r="A51" s="45">
        <f t="shared" si="1"/>
        <v>44276</v>
      </c>
      <c r="B51" s="53">
        <v>117.69089164324532</v>
      </c>
      <c r="C51" s="54">
        <v>120.49790747081624</v>
      </c>
      <c r="D51" s="54">
        <v>179.50393776948954</v>
      </c>
      <c r="E51" s="54">
        <v>268.51850651545442</v>
      </c>
      <c r="F51" s="54">
        <v>200.17823510434403</v>
      </c>
      <c r="G51" s="54">
        <v>211.62841166119972</v>
      </c>
      <c r="H51" s="54">
        <v>58.354599785011914</v>
      </c>
      <c r="I51" s="54">
        <v>99.579510728991181</v>
      </c>
      <c r="J51" s="54">
        <v>129.18853165608868</v>
      </c>
      <c r="K51" s="53">
        <v>19.438179352340015</v>
      </c>
      <c r="L51" s="54">
        <v>110.07836261898149</v>
      </c>
      <c r="M51" s="54">
        <v>10.103674830514422</v>
      </c>
      <c r="N51" s="54">
        <v>47.029948246834806</v>
      </c>
      <c r="O51" s="54">
        <v>62.073122973818045</v>
      </c>
      <c r="P51" s="54">
        <v>31.889981599089168</v>
      </c>
      <c r="Q51" s="54">
        <v>13.679384736317047</v>
      </c>
      <c r="R51" s="55">
        <v>29.245320498259844</v>
      </c>
      <c r="S51" s="55">
        <v>1385.1405323346207</v>
      </c>
    </row>
    <row r="52" spans="1:19" x14ac:dyDescent="0.35">
      <c r="A52" s="45">
        <f t="shared" si="1"/>
        <v>44283</v>
      </c>
      <c r="B52" s="53">
        <v>144.04788939203263</v>
      </c>
      <c r="C52" s="54">
        <v>132.54002315849493</v>
      </c>
      <c r="D52" s="54">
        <v>265.75136328979011</v>
      </c>
      <c r="E52" s="54">
        <v>241.54069836614917</v>
      </c>
      <c r="F52" s="54">
        <v>184.60724780940495</v>
      </c>
      <c r="G52" s="54">
        <v>140.3517694166552</v>
      </c>
      <c r="H52" s="54">
        <v>36.219595392438691</v>
      </c>
      <c r="I52" s="54">
        <v>60.887733618035668</v>
      </c>
      <c r="J52" s="54">
        <v>31.550857374762927</v>
      </c>
      <c r="K52" s="53">
        <v>-6.6178317182797883</v>
      </c>
      <c r="L52" s="54">
        <v>16.972032582254883</v>
      </c>
      <c r="M52" s="54">
        <v>21.637462671590924</v>
      </c>
      <c r="N52" s="54">
        <v>-17.164642998491615</v>
      </c>
      <c r="O52" s="54">
        <v>61.547457785920813</v>
      </c>
      <c r="P52" s="54">
        <v>47.448259135006822</v>
      </c>
      <c r="Q52" s="54">
        <v>9.5245334889129651</v>
      </c>
      <c r="R52" s="55">
        <v>50.052253966375361</v>
      </c>
      <c r="S52" s="55">
        <v>1237.4971778178005</v>
      </c>
    </row>
    <row r="53" spans="1:19" x14ac:dyDescent="0.35">
      <c r="A53" s="45">
        <f t="shared" si="1"/>
        <v>44290</v>
      </c>
      <c r="B53" s="53">
        <v>176.23854426859884</v>
      </c>
      <c r="C53" s="54">
        <v>182.15656412288826</v>
      </c>
      <c r="D53" s="54">
        <v>281.8267978467145</v>
      </c>
      <c r="E53" s="54">
        <v>284.09968349472115</v>
      </c>
      <c r="F53" s="54">
        <v>173.44329756834372</v>
      </c>
      <c r="G53" s="54">
        <v>164.24605484679262</v>
      </c>
      <c r="H53" s="54">
        <v>117.2249670548685</v>
      </c>
      <c r="I53" s="54">
        <v>87.493787288752173</v>
      </c>
      <c r="J53" s="54">
        <v>12.181400111561061</v>
      </c>
      <c r="K53" s="53">
        <v>40.065707807260253</v>
      </c>
      <c r="L53" s="54">
        <v>-23.159175088313077</v>
      </c>
      <c r="M53" s="54">
        <v>70.029863855858537</v>
      </c>
      <c r="N53" s="54">
        <v>-19.221843893745643</v>
      </c>
      <c r="O53" s="54">
        <v>116.06253388223627</v>
      </c>
      <c r="P53" s="54">
        <v>27.719666022284201</v>
      </c>
      <c r="Q53" s="54">
        <v>2.2590774185261751</v>
      </c>
      <c r="R53" s="55">
        <v>26.151318312593673</v>
      </c>
      <c r="S53" s="55">
        <v>1478.9110966032549</v>
      </c>
    </row>
    <row r="54" spans="1:19" x14ac:dyDescent="0.35">
      <c r="A54" s="45">
        <f t="shared" si="1"/>
        <v>44297</v>
      </c>
      <c r="B54" s="53">
        <v>164.62495366052281</v>
      </c>
      <c r="C54" s="54">
        <v>142.3366341364125</v>
      </c>
      <c r="D54" s="54">
        <v>276.26602915706712</v>
      </c>
      <c r="E54" s="54">
        <v>246.46597608991897</v>
      </c>
      <c r="F54" s="54">
        <v>181.25813631431129</v>
      </c>
      <c r="G54" s="54">
        <v>115.60255807749411</v>
      </c>
      <c r="H54" s="54">
        <v>109.14140615154923</v>
      </c>
      <c r="I54" s="54">
        <v>212.85117429838238</v>
      </c>
      <c r="J54" s="54">
        <v>132.38393579509352</v>
      </c>
      <c r="K54" s="53">
        <v>32.033373932720863</v>
      </c>
      <c r="L54" s="54">
        <v>72.679966087688285</v>
      </c>
      <c r="M54" s="54">
        <v>-12.056377797412836</v>
      </c>
      <c r="N54" s="54">
        <v>25.540009022444224</v>
      </c>
      <c r="O54" s="54">
        <v>104.38293196600353</v>
      </c>
      <c r="P54" s="54">
        <v>55.015866369427428</v>
      </c>
      <c r="Q54" s="54">
        <v>39.012098821861059</v>
      </c>
      <c r="R54" s="55">
        <v>40.061932801230057</v>
      </c>
      <c r="S54" s="55">
        <v>1580.9308036807215</v>
      </c>
    </row>
    <row r="55" spans="1:19" x14ac:dyDescent="0.35">
      <c r="A55" s="45">
        <f t="shared" si="1"/>
        <v>44304</v>
      </c>
      <c r="B55" s="53">
        <v>139.50710363286316</v>
      </c>
      <c r="C55" s="54">
        <v>265.13842822564334</v>
      </c>
      <c r="D55" s="54">
        <v>285.70902513591909</v>
      </c>
      <c r="E55" s="54">
        <v>203.55963360386568</v>
      </c>
      <c r="F55" s="54">
        <v>230.98868181030207</v>
      </c>
      <c r="G55" s="54">
        <v>165.49959612630164</v>
      </c>
      <c r="H55" s="54">
        <v>89.879978360207531</v>
      </c>
      <c r="I55" s="54">
        <v>149.66515846456059</v>
      </c>
      <c r="J55" s="54">
        <v>26.679384786513879</v>
      </c>
      <c r="K55" s="53">
        <v>36.927301779171799</v>
      </c>
      <c r="L55" s="54">
        <v>-41.624536941294195</v>
      </c>
      <c r="M55" s="54">
        <v>5.9512799630763311</v>
      </c>
      <c r="N55" s="54">
        <v>-15.759392203335892</v>
      </c>
      <c r="O55" s="54">
        <v>51.969783641208437</v>
      </c>
      <c r="P55" s="54">
        <v>78.401780196923994</v>
      </c>
      <c r="Q55" s="54">
        <v>3.2177096748085319</v>
      </c>
      <c r="R55" s="55">
        <v>72.518765057721453</v>
      </c>
      <c r="S55" s="55">
        <v>1556.6269901461383</v>
      </c>
    </row>
    <row r="56" spans="1:19" x14ac:dyDescent="0.35">
      <c r="A56" s="45">
        <f t="shared" si="1"/>
        <v>44311</v>
      </c>
      <c r="B56" s="53">
        <v>107.64850396774318</v>
      </c>
      <c r="C56" s="54">
        <v>253.72420680312263</v>
      </c>
      <c r="D56" s="54">
        <v>312.22132188305636</v>
      </c>
      <c r="E56" s="54">
        <v>244.14888034444425</v>
      </c>
      <c r="F56" s="54">
        <v>125.60497158891656</v>
      </c>
      <c r="G56" s="54">
        <v>127.99622555369649</v>
      </c>
      <c r="H56" s="54">
        <v>190.21096607213218</v>
      </c>
      <c r="I56" s="54">
        <v>168.32373083036521</v>
      </c>
      <c r="J56" s="54">
        <v>-11.265619999077671</v>
      </c>
      <c r="K56" s="53">
        <v>46.903724764408466</v>
      </c>
      <c r="L56" s="54">
        <v>-14.815505917941209</v>
      </c>
      <c r="M56" s="54">
        <v>21.315597558482807</v>
      </c>
      <c r="N56" s="54">
        <v>3.6392330351287683</v>
      </c>
      <c r="O56" s="54">
        <v>72.899955308329936</v>
      </c>
      <c r="P56" s="54">
        <v>64.247906896934808</v>
      </c>
      <c r="Q56" s="54">
        <v>-13.598541700561526</v>
      </c>
      <c r="R56" s="55">
        <v>7.3152505678321518</v>
      </c>
      <c r="S56" s="55">
        <v>1529.8788070434894</v>
      </c>
    </row>
    <row r="57" spans="1:19" x14ac:dyDescent="0.35">
      <c r="A57" s="45">
        <f t="shared" si="1"/>
        <v>44318</v>
      </c>
      <c r="B57" s="53">
        <v>89.729862651270196</v>
      </c>
      <c r="C57" s="54">
        <v>282.62713268842811</v>
      </c>
      <c r="D57" s="54">
        <v>264.986926079868</v>
      </c>
      <c r="E57" s="54">
        <v>219.57064832350102</v>
      </c>
      <c r="F57" s="54">
        <v>155.5705154860118</v>
      </c>
      <c r="G57" s="54">
        <v>131.86763686387803</v>
      </c>
      <c r="H57" s="54">
        <v>201.08626387288507</v>
      </c>
      <c r="I57" s="54">
        <v>187.10874063863344</v>
      </c>
      <c r="J57" s="54">
        <v>77.021826926914741</v>
      </c>
      <c r="K57" s="53">
        <v>3.5234379246408878</v>
      </c>
      <c r="L57" s="54">
        <v>0.78098501622332606</v>
      </c>
      <c r="M57" s="54">
        <v>34.794059275229472</v>
      </c>
      <c r="N57" s="54">
        <v>-3.7126606767393469</v>
      </c>
      <c r="O57" s="54">
        <v>46.047403993600255</v>
      </c>
      <c r="P57" s="54">
        <v>82.947448486379471</v>
      </c>
      <c r="Q57" s="54">
        <v>17.380788057039922</v>
      </c>
      <c r="R57" s="55">
        <v>-2.7049390413891956</v>
      </c>
      <c r="S57" s="55">
        <v>1609.5695535314044</v>
      </c>
    </row>
    <row r="58" spans="1:19" x14ac:dyDescent="0.35">
      <c r="A58" s="45">
        <f t="shared" si="1"/>
        <v>44325</v>
      </c>
      <c r="B58" s="53">
        <v>119.28458557067779</v>
      </c>
      <c r="C58" s="54">
        <v>329.31972524951721</v>
      </c>
      <c r="D58" s="54">
        <v>293.6633997878032</v>
      </c>
      <c r="E58" s="54">
        <v>213.4255349081609</v>
      </c>
      <c r="F58" s="54">
        <v>142.48291367554975</v>
      </c>
      <c r="G58" s="54">
        <v>182.12497836397461</v>
      </c>
      <c r="H58" s="54">
        <v>269.27364548173881</v>
      </c>
      <c r="I58" s="54">
        <v>244.00992193101138</v>
      </c>
      <c r="J58" s="54">
        <v>82.664926125245074</v>
      </c>
      <c r="K58" s="53">
        <v>36.260519354289414</v>
      </c>
      <c r="L58" s="54">
        <v>-8.4857295757923339</v>
      </c>
      <c r="M58" s="54">
        <v>5.1958082130647085</v>
      </c>
      <c r="N58" s="54">
        <v>-20.780479521298389</v>
      </c>
      <c r="O58" s="54">
        <v>97.050865411010648</v>
      </c>
      <c r="P58" s="54">
        <v>103.75531949512978</v>
      </c>
      <c r="Q58" s="54">
        <v>22.652158851365897</v>
      </c>
      <c r="R58" s="55">
        <v>-26.998720087379354</v>
      </c>
      <c r="S58" s="55">
        <v>1876.2496310936331</v>
      </c>
    </row>
    <row r="59" spans="1:19" x14ac:dyDescent="0.35">
      <c r="A59" s="45">
        <f t="shared" si="1"/>
        <v>44332</v>
      </c>
      <c r="B59" s="53">
        <v>59.78154181009063</v>
      </c>
      <c r="C59" s="54">
        <v>370.88670131066465</v>
      </c>
      <c r="D59" s="54">
        <v>528.96691296166091</v>
      </c>
      <c r="E59" s="54">
        <v>220.09939951351794</v>
      </c>
      <c r="F59" s="54">
        <v>142.86094934457992</v>
      </c>
      <c r="G59" s="54">
        <v>121.98989900586412</v>
      </c>
      <c r="H59" s="54">
        <v>226.31736833338152</v>
      </c>
      <c r="I59" s="54">
        <v>237.34786809318325</v>
      </c>
      <c r="J59" s="54">
        <v>4.3419463656064181</v>
      </c>
      <c r="K59" s="53">
        <v>9.6662515891141823</v>
      </c>
      <c r="L59" s="54">
        <v>-58.220148017229917</v>
      </c>
      <c r="M59" s="54">
        <v>69.58485381091856</v>
      </c>
      <c r="N59" s="54">
        <v>-8.2315421972572267</v>
      </c>
      <c r="O59" s="54">
        <v>157.30389036620983</v>
      </c>
      <c r="P59" s="54">
        <v>97.668723857141316</v>
      </c>
      <c r="Q59" s="54">
        <v>10.284580146741661</v>
      </c>
      <c r="R59" s="55">
        <v>87.529730061882219</v>
      </c>
      <c r="S59" s="55">
        <v>1912.5925867385722</v>
      </c>
    </row>
    <row r="60" spans="1:19" x14ac:dyDescent="0.35">
      <c r="A60" s="45">
        <f t="shared" si="1"/>
        <v>44339</v>
      </c>
      <c r="B60" s="53">
        <v>123.45340419008403</v>
      </c>
      <c r="C60" s="54">
        <v>408.25204047894056</v>
      </c>
      <c r="D60" s="54">
        <v>625.69257319786311</v>
      </c>
      <c r="E60" s="54">
        <v>268.5808666827138</v>
      </c>
      <c r="F60" s="54">
        <v>126.16333313113182</v>
      </c>
      <c r="G60" s="54">
        <v>212.12733686741149</v>
      </c>
      <c r="H60" s="54">
        <v>260.38980202691999</v>
      </c>
      <c r="I60" s="54">
        <v>367.53277531771312</v>
      </c>
      <c r="J60" s="54">
        <v>180.58913468093988</v>
      </c>
      <c r="K60" s="53">
        <v>16.942195056844724</v>
      </c>
      <c r="L60" s="54">
        <v>61.509532610429915</v>
      </c>
      <c r="M60" s="54">
        <v>-31.22110422497758</v>
      </c>
      <c r="N60" s="54">
        <v>4.3022177433777529</v>
      </c>
      <c r="O60" s="54">
        <v>172.4889014634183</v>
      </c>
      <c r="P60" s="54">
        <v>78.544269039775287</v>
      </c>
      <c r="Q60" s="54">
        <v>-16.29995456204901</v>
      </c>
      <c r="R60" s="55">
        <v>129.63761330930981</v>
      </c>
      <c r="S60" s="55">
        <v>2572.7812665737147</v>
      </c>
    </row>
    <row r="61" spans="1:19" x14ac:dyDescent="0.35">
      <c r="A61" s="45">
        <f t="shared" si="1"/>
        <v>44346</v>
      </c>
      <c r="B61" s="53">
        <v>167.84422365763135</v>
      </c>
      <c r="C61" s="54">
        <v>400.1632460021234</v>
      </c>
      <c r="D61" s="54">
        <v>946.05144761555653</v>
      </c>
      <c r="E61" s="54">
        <v>439.32594121806937</v>
      </c>
      <c r="F61" s="54">
        <v>300.48134257918628</v>
      </c>
      <c r="G61" s="54">
        <v>279.89973378663092</v>
      </c>
      <c r="H61" s="54">
        <v>298.64864387085657</v>
      </c>
      <c r="I61" s="54">
        <v>369.98453868858735</v>
      </c>
      <c r="J61" s="54">
        <v>11.592146759314346</v>
      </c>
      <c r="K61" s="53">
        <v>-11.168101956375523</v>
      </c>
      <c r="L61" s="54">
        <v>-1.6248615621515228</v>
      </c>
      <c r="M61" s="54">
        <v>126.67877259815964</v>
      </c>
      <c r="N61" s="54">
        <v>6.9744492572795593</v>
      </c>
      <c r="O61" s="54">
        <v>296.52485092909069</v>
      </c>
      <c r="P61" s="54">
        <v>70.860868785262028</v>
      </c>
      <c r="Q61" s="54">
        <v>-36.604879798517516</v>
      </c>
      <c r="R61" s="55">
        <v>113.43174145073874</v>
      </c>
      <c r="S61" s="55">
        <v>3213.9912641779301</v>
      </c>
    </row>
    <row r="62" spans="1:19" x14ac:dyDescent="0.35">
      <c r="A62" s="45">
        <f t="shared" si="1"/>
        <v>44353</v>
      </c>
      <c r="B62" s="53">
        <v>138.42511470927093</v>
      </c>
      <c r="C62" s="54">
        <v>407.23302205109621</v>
      </c>
      <c r="D62" s="54">
        <v>1102.0832512586305</v>
      </c>
      <c r="E62" s="54">
        <v>301.41168310060016</v>
      </c>
      <c r="F62" s="54">
        <v>344.27715180883638</v>
      </c>
      <c r="G62" s="54">
        <v>323.72673031268573</v>
      </c>
      <c r="H62" s="54">
        <v>222.16998651683036</v>
      </c>
      <c r="I62" s="54">
        <v>392.59162181209558</v>
      </c>
      <c r="J62" s="54">
        <v>88.626384161107808</v>
      </c>
      <c r="K62" s="53">
        <v>-3.7083812271283705</v>
      </c>
      <c r="L62" s="54">
        <v>72.516105776720678</v>
      </c>
      <c r="M62" s="54">
        <v>106.82180734778944</v>
      </c>
      <c r="N62" s="54">
        <v>44.219234302789118</v>
      </c>
      <c r="O62" s="54">
        <v>430.53091841073672</v>
      </c>
      <c r="P62" s="54">
        <v>119.24933801039759</v>
      </c>
      <c r="Q62" s="54">
        <v>-24.596126807200733</v>
      </c>
      <c r="R62" s="55">
        <v>78.715074014224513</v>
      </c>
      <c r="S62" s="55">
        <v>3320.5449457312461</v>
      </c>
    </row>
    <row r="63" spans="1:19" x14ac:dyDescent="0.35">
      <c r="A63" s="45">
        <f t="shared" si="1"/>
        <v>44360</v>
      </c>
      <c r="B63" s="53">
        <v>-80.88662170940097</v>
      </c>
      <c r="C63" s="54">
        <v>269.18897401376842</v>
      </c>
      <c r="D63" s="54">
        <v>1692.1314504863501</v>
      </c>
      <c r="E63" s="54">
        <v>215.29011785469697</v>
      </c>
      <c r="F63" s="54">
        <v>201.55769821178228</v>
      </c>
      <c r="G63" s="54">
        <v>208.05398969178316</v>
      </c>
      <c r="H63" s="54">
        <v>129.95861544691286</v>
      </c>
      <c r="I63" s="54">
        <v>248.46406648468508</v>
      </c>
      <c r="J63" s="54">
        <v>15.013372178877717</v>
      </c>
      <c r="K63" s="53">
        <v>7.6102567126266649</v>
      </c>
      <c r="L63" s="54">
        <v>90.423694151163659</v>
      </c>
      <c r="M63" s="54">
        <v>316.6654751903942</v>
      </c>
      <c r="N63" s="54">
        <v>-74.040760683640826</v>
      </c>
      <c r="O63" s="54">
        <v>537.43985647583463</v>
      </c>
      <c r="P63" s="54">
        <v>85.877180552358055</v>
      </c>
      <c r="Q63" s="54">
        <v>-5.7885634707916722</v>
      </c>
      <c r="R63" s="55">
        <v>241.42153299023278</v>
      </c>
      <c r="S63" s="55">
        <v>2979.6582843687847</v>
      </c>
    </row>
    <row r="64" spans="1:19" x14ac:dyDescent="0.35">
      <c r="A64" s="45">
        <f t="shared" si="1"/>
        <v>44367</v>
      </c>
      <c r="B64" s="53">
        <v>136.03203950877719</v>
      </c>
      <c r="C64" s="54">
        <v>227.90117513994051</v>
      </c>
      <c r="D64" s="54">
        <v>2746.3541623406213</v>
      </c>
      <c r="E64" s="54">
        <v>301.94885690176056</v>
      </c>
      <c r="F64" s="54">
        <v>304.18938907070606</v>
      </c>
      <c r="G64" s="54">
        <v>327.76836121435485</v>
      </c>
      <c r="H64" s="54">
        <v>123.53691289807438</v>
      </c>
      <c r="I64" s="54">
        <v>502.70390544170186</v>
      </c>
      <c r="J64" s="54">
        <v>226.32984705770832</v>
      </c>
      <c r="K64" s="53">
        <v>31.473976278518819</v>
      </c>
      <c r="L64" s="54">
        <v>218.38235700674807</v>
      </c>
      <c r="M64" s="54">
        <v>596.44685281444572</v>
      </c>
      <c r="N64" s="54">
        <v>9.4026475796333102</v>
      </c>
      <c r="O64" s="54">
        <v>975.61830990969077</v>
      </c>
      <c r="P64" s="54">
        <v>102.10340012680575</v>
      </c>
      <c r="Q64" s="54">
        <v>85.106176477599092</v>
      </c>
      <c r="R64" s="55">
        <v>477.80479024772035</v>
      </c>
      <c r="S64" s="55">
        <v>4896.7646495736444</v>
      </c>
    </row>
    <row r="65" spans="1:19" x14ac:dyDescent="0.35">
      <c r="A65" s="45">
        <f t="shared" si="1"/>
        <v>44374</v>
      </c>
      <c r="B65" s="53">
        <v>172.39699682173159</v>
      </c>
      <c r="C65" s="54">
        <v>279.99216793225833</v>
      </c>
      <c r="D65" s="54">
        <v>3628.054515937205</v>
      </c>
      <c r="E65" s="54">
        <v>335.53024368658657</v>
      </c>
      <c r="F65" s="54">
        <v>645.700578789676</v>
      </c>
      <c r="G65" s="54">
        <v>481.99726884565757</v>
      </c>
      <c r="H65" s="54">
        <v>153.9698055805236</v>
      </c>
      <c r="I65" s="54">
        <v>575.31602853976597</v>
      </c>
      <c r="J65" s="54">
        <v>362.09102653466698</v>
      </c>
      <c r="K65" s="53">
        <v>12.255693887833502</v>
      </c>
      <c r="L65" s="54">
        <v>284.00395929817967</v>
      </c>
      <c r="M65" s="54">
        <v>884.2497166428858</v>
      </c>
      <c r="N65" s="54">
        <v>-18.113566219340839</v>
      </c>
      <c r="O65" s="54">
        <v>1443.3456982411344</v>
      </c>
      <c r="P65" s="54">
        <v>68.532379652809766</v>
      </c>
      <c r="Q65" s="54">
        <v>52.707819898410548</v>
      </c>
      <c r="R65" s="55">
        <v>592.08004589022971</v>
      </c>
      <c r="S65" s="55">
        <v>6635.0486326681003</v>
      </c>
    </row>
    <row r="66" spans="1:19" x14ac:dyDescent="0.35">
      <c r="A66" s="45">
        <f t="shared" si="1"/>
        <v>44381</v>
      </c>
      <c r="B66" s="53">
        <v>309.19165414014424</v>
      </c>
      <c r="C66" s="54">
        <v>316.00386158234357</v>
      </c>
      <c r="D66" s="54">
        <v>3815.9684552309263</v>
      </c>
      <c r="E66" s="54">
        <v>475.16598247093248</v>
      </c>
      <c r="F66" s="54">
        <v>1187.6779109113809</v>
      </c>
      <c r="G66" s="54">
        <v>719.81152782501533</v>
      </c>
      <c r="H66" s="54">
        <v>119.48778066341367</v>
      </c>
      <c r="I66" s="54">
        <v>729.93363309796837</v>
      </c>
      <c r="J66" s="54">
        <v>593.20277142730561</v>
      </c>
      <c r="K66" s="53">
        <v>54.704238424340218</v>
      </c>
      <c r="L66" s="54">
        <v>467.48637269250742</v>
      </c>
      <c r="M66" s="54">
        <v>1073.9352117498643</v>
      </c>
      <c r="N66" s="54">
        <v>22.857468679455508</v>
      </c>
      <c r="O66" s="54">
        <v>1443.9077137725099</v>
      </c>
      <c r="P66" s="54">
        <v>88.830342024218254</v>
      </c>
      <c r="Q66" s="54">
        <v>102.45628987278479</v>
      </c>
      <c r="R66" s="55">
        <v>675.89437829479084</v>
      </c>
      <c r="S66" s="55">
        <v>8266.4435773493969</v>
      </c>
    </row>
    <row r="67" spans="1:19" x14ac:dyDescent="0.35">
      <c r="A67" s="45">
        <f t="shared" si="1"/>
        <v>44388</v>
      </c>
      <c r="B67" s="53">
        <v>609.45892367982378</v>
      </c>
      <c r="C67" s="54">
        <v>358.88307551295645</v>
      </c>
      <c r="D67" s="54">
        <v>3707.8627212987353</v>
      </c>
      <c r="E67" s="54">
        <v>1018.3435905088504</v>
      </c>
      <c r="F67" s="54">
        <v>1613.846792845794</v>
      </c>
      <c r="G67" s="54">
        <v>991.98120307948079</v>
      </c>
      <c r="H67" s="54">
        <v>218.27138253281731</v>
      </c>
      <c r="I67" s="54">
        <v>930.47329284268562</v>
      </c>
      <c r="J67" s="54">
        <v>895.56167731593655</v>
      </c>
      <c r="K67" s="53">
        <v>57.788387986613401</v>
      </c>
      <c r="L67" s="54">
        <v>632.4618719327276</v>
      </c>
      <c r="M67" s="54">
        <v>1119.2248690655647</v>
      </c>
      <c r="N67" s="54">
        <v>164.30765131799694</v>
      </c>
      <c r="O67" s="54">
        <v>1202.1480425590978</v>
      </c>
      <c r="P67" s="54">
        <v>108.03113577006752</v>
      </c>
      <c r="Q67" s="54">
        <v>183.98628291432885</v>
      </c>
      <c r="R67" s="55">
        <v>737.4579748389408</v>
      </c>
      <c r="S67" s="55">
        <v>10344.682659617138</v>
      </c>
    </row>
    <row r="68" spans="1:19" x14ac:dyDescent="0.35">
      <c r="A68" s="45">
        <f t="shared" si="1"/>
        <v>44395</v>
      </c>
      <c r="B68" s="53">
        <v>699.53559892036014</v>
      </c>
      <c r="C68" s="54">
        <v>411.85312510280937</v>
      </c>
      <c r="D68" s="54">
        <v>2807.027082456781</v>
      </c>
      <c r="E68" s="54">
        <v>1225.3491364485371</v>
      </c>
      <c r="F68" s="54">
        <v>1662.7085768946154</v>
      </c>
      <c r="G68" s="54">
        <v>1076.6837220176644</v>
      </c>
      <c r="H68" s="54">
        <v>196.6059618068553</v>
      </c>
      <c r="I68" s="54">
        <v>987.07114903943261</v>
      </c>
      <c r="J68" s="54">
        <v>1081.6873887881891</v>
      </c>
      <c r="K68" s="53">
        <v>79.209400012740559</v>
      </c>
      <c r="L68" s="54">
        <v>779.67039647689796</v>
      </c>
      <c r="M68" s="54">
        <v>826.55509554746766</v>
      </c>
      <c r="N68" s="54">
        <v>169.49069263382592</v>
      </c>
      <c r="O68" s="54">
        <v>877.57891005703493</v>
      </c>
      <c r="P68" s="54">
        <v>117.36266020773974</v>
      </c>
      <c r="Q68" s="54">
        <v>146.24455806696113</v>
      </c>
      <c r="R68" s="55">
        <v>597.0629745397174</v>
      </c>
      <c r="S68" s="55">
        <v>10148.521741475241</v>
      </c>
    </row>
    <row r="69" spans="1:19" x14ac:dyDescent="0.35">
      <c r="A69" s="45">
        <f t="shared" si="1"/>
        <v>44402</v>
      </c>
      <c r="B69" s="53">
        <v>504.41749399109062</v>
      </c>
      <c r="C69" s="54">
        <v>460.69435047630679</v>
      </c>
      <c r="D69" s="54">
        <v>2151.8566440556565</v>
      </c>
      <c r="E69" s="54">
        <v>1377.3869646782032</v>
      </c>
      <c r="F69" s="54">
        <v>1393.1428940332605</v>
      </c>
      <c r="G69" s="54">
        <v>935.21736009768927</v>
      </c>
      <c r="H69" s="54">
        <v>180.62663984932738</v>
      </c>
      <c r="I69" s="54">
        <v>677.58832914586071</v>
      </c>
      <c r="J69" s="54">
        <v>1258.8667198475268</v>
      </c>
      <c r="K69" s="53">
        <v>56.392537273370607</v>
      </c>
      <c r="L69" s="54">
        <v>780.14003695899544</v>
      </c>
      <c r="M69" s="54">
        <v>621.40000234193144</v>
      </c>
      <c r="N69" s="54">
        <v>209.06138035486515</v>
      </c>
      <c r="O69" s="54">
        <v>709.77820862335921</v>
      </c>
      <c r="P69" s="54">
        <v>103.86472895644837</v>
      </c>
      <c r="Q69" s="54">
        <v>116.65609919105239</v>
      </c>
      <c r="R69" s="55">
        <v>388.36688897964393</v>
      </c>
      <c r="S69" s="55">
        <v>8939.7973961749012</v>
      </c>
    </row>
    <row r="70" spans="1:19" x14ac:dyDescent="0.35">
      <c r="A70" s="45">
        <f t="shared" ref="A70:A133" si="2">A69+7</f>
        <v>44409</v>
      </c>
      <c r="B70" s="53">
        <v>604.36635978929007</v>
      </c>
      <c r="C70" s="54">
        <v>324.98268310275785</v>
      </c>
      <c r="D70" s="54">
        <v>1288.8657710830178</v>
      </c>
      <c r="E70" s="54">
        <v>1190.7616319033957</v>
      </c>
      <c r="F70" s="54">
        <v>861.60748677492006</v>
      </c>
      <c r="G70" s="54">
        <v>672.97688271929985</v>
      </c>
      <c r="H70" s="54">
        <v>136.9510989693394</v>
      </c>
      <c r="I70" s="54">
        <v>530.888917631769</v>
      </c>
      <c r="J70" s="54">
        <v>1268.2812936882842</v>
      </c>
      <c r="K70" s="53">
        <v>51.782274006391276</v>
      </c>
      <c r="L70" s="54">
        <v>901.85316171689806</v>
      </c>
      <c r="M70" s="54">
        <v>364.16787426657834</v>
      </c>
      <c r="N70" s="54">
        <v>252.70707868055365</v>
      </c>
      <c r="O70" s="54">
        <v>386.00701408251916</v>
      </c>
      <c r="P70" s="54">
        <v>95.47674655608543</v>
      </c>
      <c r="Q70" s="54">
        <v>124.09478137509618</v>
      </c>
      <c r="R70" s="55">
        <v>243.32507197341164</v>
      </c>
      <c r="S70" s="55">
        <v>6879.6821256621024</v>
      </c>
    </row>
    <row r="71" spans="1:19" x14ac:dyDescent="0.35">
      <c r="A71" s="45">
        <f t="shared" si="2"/>
        <v>44416</v>
      </c>
      <c r="B71" s="53">
        <v>548.82062700385382</v>
      </c>
      <c r="C71" s="54">
        <v>250.27264544877016</v>
      </c>
      <c r="D71" s="54">
        <v>846.90480672117747</v>
      </c>
      <c r="E71" s="54">
        <v>1124.8865310221533</v>
      </c>
      <c r="F71" s="54">
        <v>405.27679030626996</v>
      </c>
      <c r="G71" s="54">
        <v>471.90159341866877</v>
      </c>
      <c r="H71" s="54">
        <v>128.16239713266197</v>
      </c>
      <c r="I71" s="54">
        <v>349.32951168707552</v>
      </c>
      <c r="J71" s="54">
        <v>1091.5964305082164</v>
      </c>
      <c r="K71" s="53">
        <v>22.923310492696459</v>
      </c>
      <c r="L71" s="54">
        <v>759.92987638621639</v>
      </c>
      <c r="M71" s="54">
        <v>198.49474710633558</v>
      </c>
      <c r="N71" s="54">
        <v>269.22169576760467</v>
      </c>
      <c r="O71" s="54">
        <v>308.09857509956788</v>
      </c>
      <c r="P71" s="54">
        <v>70.514383615791019</v>
      </c>
      <c r="Q71" s="54">
        <v>134.20237243715565</v>
      </c>
      <c r="R71" s="55">
        <v>163.12530583718313</v>
      </c>
      <c r="S71" s="55">
        <v>5217.1513332488139</v>
      </c>
    </row>
    <row r="72" spans="1:19" x14ac:dyDescent="0.35">
      <c r="A72" s="45">
        <f t="shared" si="2"/>
        <v>44423</v>
      </c>
      <c r="B72" s="53">
        <v>777.03107797212215</v>
      </c>
      <c r="C72" s="54">
        <v>335.07116948144346</v>
      </c>
      <c r="D72" s="54">
        <v>570.8292523489431</v>
      </c>
      <c r="E72" s="54">
        <v>1389.4855049558373</v>
      </c>
      <c r="F72" s="54">
        <v>404.71088157669396</v>
      </c>
      <c r="G72" s="54">
        <v>435.28877115694991</v>
      </c>
      <c r="H72" s="54">
        <v>201.97714894085362</v>
      </c>
      <c r="I72" s="54">
        <v>365.67703589838891</v>
      </c>
      <c r="J72" s="54">
        <v>1042.9871568165029</v>
      </c>
      <c r="K72" s="53">
        <v>70.891411347395376</v>
      </c>
      <c r="L72" s="54">
        <v>726.89614343143626</v>
      </c>
      <c r="M72" s="54">
        <v>166.75422735512757</v>
      </c>
      <c r="N72" s="54">
        <v>350.69814770003944</v>
      </c>
      <c r="O72" s="54">
        <v>217.88801735661838</v>
      </c>
      <c r="P72" s="54">
        <v>95.128218548576143</v>
      </c>
      <c r="Q72" s="54">
        <v>160.51220267085961</v>
      </c>
      <c r="R72" s="55">
        <v>163.13182853950303</v>
      </c>
      <c r="S72" s="55">
        <v>5523.0579991477189</v>
      </c>
    </row>
    <row r="73" spans="1:19" x14ac:dyDescent="0.35">
      <c r="A73" s="45">
        <f t="shared" si="2"/>
        <v>44430</v>
      </c>
      <c r="B73" s="53">
        <v>876.66976725395125</v>
      </c>
      <c r="C73" s="54">
        <v>292.26315841529777</v>
      </c>
      <c r="D73" s="54">
        <v>380.31513405110036</v>
      </c>
      <c r="E73" s="54">
        <v>1240.9716299227771</v>
      </c>
      <c r="F73" s="54">
        <v>287.73961802288909</v>
      </c>
      <c r="G73" s="54">
        <v>502.78694895941544</v>
      </c>
      <c r="H73" s="54">
        <v>163.38306774880823</v>
      </c>
      <c r="I73" s="54">
        <v>256.22506611279266</v>
      </c>
      <c r="J73" s="54">
        <v>840.60113430856802</v>
      </c>
      <c r="K73" s="53">
        <v>109.3304730194741</v>
      </c>
      <c r="L73" s="54">
        <v>567.06245221771974</v>
      </c>
      <c r="M73" s="54">
        <v>116.87030556336987</v>
      </c>
      <c r="N73" s="54">
        <v>321.60523654749301</v>
      </c>
      <c r="O73" s="54">
        <v>115.2844584563594</v>
      </c>
      <c r="P73" s="54">
        <v>74.735089174216299</v>
      </c>
      <c r="Q73" s="54">
        <v>158.28622187599842</v>
      </c>
      <c r="R73" s="55">
        <v>51.892801073918804</v>
      </c>
      <c r="S73" s="55">
        <v>4840.9555247956268</v>
      </c>
    </row>
    <row r="74" spans="1:19" x14ac:dyDescent="0.35">
      <c r="A74" s="45">
        <f t="shared" si="2"/>
        <v>44437</v>
      </c>
      <c r="B74" s="53">
        <v>869.35621483546788</v>
      </c>
      <c r="C74" s="54">
        <v>300.09674619353473</v>
      </c>
      <c r="D74" s="54">
        <v>353.99591445434771</v>
      </c>
      <c r="E74" s="54">
        <v>1291.3171111182312</v>
      </c>
      <c r="F74" s="54">
        <v>284.19398643190948</v>
      </c>
      <c r="G74" s="54">
        <v>301.56881558442012</v>
      </c>
      <c r="H74" s="54">
        <v>183.32720442554802</v>
      </c>
      <c r="I74" s="54">
        <v>278.83099695099884</v>
      </c>
      <c r="J74" s="54">
        <v>777.987034933009</v>
      </c>
      <c r="K74" s="53">
        <v>80.760807242329918</v>
      </c>
      <c r="L74" s="54">
        <v>447.13097700248215</v>
      </c>
      <c r="M74" s="54">
        <v>3.8779877542523877</v>
      </c>
      <c r="N74" s="54">
        <v>324.38098647521048</v>
      </c>
      <c r="O74" s="54">
        <v>62.163211436559664</v>
      </c>
      <c r="P74" s="54">
        <v>85.452025400523638</v>
      </c>
      <c r="Q74" s="54">
        <v>214.24203116751582</v>
      </c>
      <c r="R74" s="55">
        <v>78.21091727524913</v>
      </c>
      <c r="S74" s="55">
        <v>4640.6740249274153</v>
      </c>
    </row>
    <row r="75" spans="1:19" x14ac:dyDescent="0.35">
      <c r="A75" s="45">
        <f t="shared" si="2"/>
        <v>44444</v>
      </c>
      <c r="B75" s="53">
        <v>773.34549920584664</v>
      </c>
      <c r="C75" s="54">
        <v>181.9861644357012</v>
      </c>
      <c r="D75" s="54">
        <v>170.8044703278747</v>
      </c>
      <c r="E75" s="54">
        <v>933.03101173781806</v>
      </c>
      <c r="F75" s="54">
        <v>145.7669149767878</v>
      </c>
      <c r="G75" s="54">
        <v>258.08726069895306</v>
      </c>
      <c r="H75" s="54">
        <v>148.09407384635062</v>
      </c>
      <c r="I75" s="54">
        <v>145.3554751894012</v>
      </c>
      <c r="J75" s="54">
        <v>565.62259074602252</v>
      </c>
      <c r="K75" s="53">
        <v>109.38111253337654</v>
      </c>
      <c r="L75" s="54">
        <v>358.36857886170344</v>
      </c>
      <c r="M75" s="54">
        <v>23.488529229493338</v>
      </c>
      <c r="N75" s="54">
        <v>252.9598703246495</v>
      </c>
      <c r="O75" s="54">
        <v>73.605570852938854</v>
      </c>
      <c r="P75" s="54">
        <v>71.620983953140836</v>
      </c>
      <c r="Q75" s="54">
        <v>122.1078803642053</v>
      </c>
      <c r="R75" s="55">
        <v>51.597113075989796</v>
      </c>
      <c r="S75" s="55">
        <v>3322.0934611648081</v>
      </c>
    </row>
    <row r="76" spans="1:19" x14ac:dyDescent="0.35">
      <c r="A76" s="45">
        <f t="shared" si="2"/>
        <v>44451</v>
      </c>
      <c r="B76" s="53">
        <v>476.76904299493049</v>
      </c>
      <c r="C76" s="54">
        <v>138.7563486031687</v>
      </c>
      <c r="D76" s="54">
        <v>224.30132781475277</v>
      </c>
      <c r="E76" s="54">
        <v>559.82343495047121</v>
      </c>
      <c r="F76" s="54">
        <v>215.64849803896141</v>
      </c>
      <c r="G76" s="54">
        <v>178.53621601371412</v>
      </c>
      <c r="H76" s="54">
        <v>124.6508555087363</v>
      </c>
      <c r="I76" s="54">
        <v>76.636661219919574</v>
      </c>
      <c r="J76" s="54">
        <v>321.123377376593</v>
      </c>
      <c r="K76" s="53">
        <v>77.088726035133078</v>
      </c>
      <c r="L76" s="54">
        <v>199.82533216998934</v>
      </c>
      <c r="M76" s="54">
        <v>59.95996270725567</v>
      </c>
      <c r="N76" s="54">
        <v>127.70697415874844</v>
      </c>
      <c r="O76" s="54">
        <v>80.425487105690991</v>
      </c>
      <c r="P76" s="54">
        <v>47.446931451509272</v>
      </c>
      <c r="Q76" s="54">
        <v>91.061208530554637</v>
      </c>
      <c r="R76" s="55">
        <v>27.688881746831385</v>
      </c>
      <c r="S76" s="55">
        <v>2316.2457625212228</v>
      </c>
    </row>
    <row r="77" spans="1:19" x14ac:dyDescent="0.35">
      <c r="A77" s="45">
        <f t="shared" si="2"/>
        <v>44458</v>
      </c>
      <c r="B77" s="53">
        <v>472.07198640138881</v>
      </c>
      <c r="C77" s="54">
        <v>123.87903719659084</v>
      </c>
      <c r="D77" s="54">
        <v>148.64520960063351</v>
      </c>
      <c r="E77" s="54">
        <v>493.85227019992772</v>
      </c>
      <c r="F77" s="54">
        <v>193.85518225395822</v>
      </c>
      <c r="G77" s="54">
        <v>130.90459005530113</v>
      </c>
      <c r="H77" s="54">
        <v>131.27853646164812</v>
      </c>
      <c r="I77" s="54">
        <v>44.551648052640189</v>
      </c>
      <c r="J77" s="54">
        <v>251.243868342577</v>
      </c>
      <c r="K77" s="53">
        <v>93.728355875522368</v>
      </c>
      <c r="L77" s="54">
        <v>155.04994106541494</v>
      </c>
      <c r="M77" s="54">
        <v>63.227578712174534</v>
      </c>
      <c r="N77" s="54">
        <v>173.14973551066322</v>
      </c>
      <c r="O77" s="54">
        <v>81.380142002300602</v>
      </c>
      <c r="P77" s="54">
        <v>62.316170442529028</v>
      </c>
      <c r="Q77" s="54">
        <v>88.102059123625622</v>
      </c>
      <c r="R77" s="55">
        <v>-1.2343497982932377</v>
      </c>
      <c r="S77" s="55">
        <v>1990.2823285646555</v>
      </c>
    </row>
    <row r="78" spans="1:19" x14ac:dyDescent="0.35">
      <c r="A78" s="45">
        <f t="shared" si="2"/>
        <v>44465</v>
      </c>
      <c r="B78" s="53">
        <v>270.26603786328224</v>
      </c>
      <c r="C78" s="54">
        <v>73.680612635587067</v>
      </c>
      <c r="D78" s="54">
        <v>203.95999925419324</v>
      </c>
      <c r="E78" s="54">
        <v>332.4001920463711</v>
      </c>
      <c r="F78" s="54">
        <v>225.47089708644512</v>
      </c>
      <c r="G78" s="54">
        <v>103.30288266376829</v>
      </c>
      <c r="H78" s="54">
        <v>98.501876626978316</v>
      </c>
      <c r="I78" s="54">
        <v>76.841460163654915</v>
      </c>
      <c r="J78" s="54">
        <v>162.52835062301801</v>
      </c>
      <c r="K78" s="53">
        <v>56.000661934605631</v>
      </c>
      <c r="L78" s="54">
        <v>113.65436056950557</v>
      </c>
      <c r="M78" s="54">
        <v>-3.4951108379169682</v>
      </c>
      <c r="N78" s="54">
        <v>63.241410283094581</v>
      </c>
      <c r="O78" s="54">
        <v>85.128450890634781</v>
      </c>
      <c r="P78" s="54">
        <v>13.864372328472513</v>
      </c>
      <c r="Q78" s="54">
        <v>35.386082176948833</v>
      </c>
      <c r="R78" s="55">
        <v>2.9010722715321435</v>
      </c>
      <c r="S78" s="55">
        <v>1546.9523089632912</v>
      </c>
    </row>
    <row r="79" spans="1:19" x14ac:dyDescent="0.35">
      <c r="A79" s="45">
        <f t="shared" si="2"/>
        <v>44472</v>
      </c>
      <c r="B79" s="53">
        <v>333.04681526993409</v>
      </c>
      <c r="C79" s="54">
        <v>66.776065549955433</v>
      </c>
      <c r="D79" s="54">
        <v>113.30640867399507</v>
      </c>
      <c r="E79" s="54">
        <v>170.38068587694966</v>
      </c>
      <c r="F79" s="54">
        <v>146.57344718407967</v>
      </c>
      <c r="G79" s="54">
        <v>75.901941272840418</v>
      </c>
      <c r="H79" s="54">
        <v>68.634631727578778</v>
      </c>
      <c r="I79" s="54">
        <v>34.192537853433691</v>
      </c>
      <c r="J79" s="54">
        <v>137.23023152508131</v>
      </c>
      <c r="K79" s="53">
        <v>52.604020968610953</v>
      </c>
      <c r="L79" s="54">
        <v>167.61149732020181</v>
      </c>
      <c r="M79" s="54">
        <v>16.146382694516319</v>
      </c>
      <c r="N79" s="54">
        <v>93.268185082818945</v>
      </c>
      <c r="O79" s="54">
        <v>83.127321278101363</v>
      </c>
      <c r="P79" s="54">
        <v>19.991956712637204</v>
      </c>
      <c r="Q79" s="54">
        <v>57.455026186668505</v>
      </c>
      <c r="R79" s="55">
        <v>14.898728512860941</v>
      </c>
      <c r="S79" s="55">
        <v>1146.0427649338417</v>
      </c>
    </row>
    <row r="80" spans="1:19" x14ac:dyDescent="0.35">
      <c r="A80" s="45">
        <f t="shared" si="2"/>
        <v>44479</v>
      </c>
      <c r="B80" s="53">
        <v>333.02346272710679</v>
      </c>
      <c r="C80" s="54">
        <v>79.810917599393633</v>
      </c>
      <c r="D80" s="54">
        <v>115.73719680426302</v>
      </c>
      <c r="E80" s="54">
        <v>375.38277803234155</v>
      </c>
      <c r="F80" s="54">
        <v>269.52063576366004</v>
      </c>
      <c r="G80" s="54">
        <v>99.028613408994374</v>
      </c>
      <c r="H80" s="54">
        <v>73.342183680540131</v>
      </c>
      <c r="I80" s="54">
        <v>32.37541288282614</v>
      </c>
      <c r="J80" s="54">
        <v>54.834833450812084</v>
      </c>
      <c r="K80" s="53">
        <v>43.58944518980347</v>
      </c>
      <c r="L80" s="54">
        <v>62.310894537312038</v>
      </c>
      <c r="M80" s="54">
        <v>-14.017988296234307</v>
      </c>
      <c r="N80" s="54">
        <v>72.186970021413742</v>
      </c>
      <c r="O80" s="54">
        <v>103.91110023505234</v>
      </c>
      <c r="P80" s="54">
        <v>23.323528750866117</v>
      </c>
      <c r="Q80" s="54">
        <v>29.74622224148851</v>
      </c>
      <c r="R80" s="55">
        <v>16.171891873923414</v>
      </c>
      <c r="S80" s="55">
        <v>1433.0560343500219</v>
      </c>
    </row>
    <row r="81" spans="1:19" x14ac:dyDescent="0.35">
      <c r="A81" s="45">
        <f t="shared" si="2"/>
        <v>44486</v>
      </c>
      <c r="B81" s="53">
        <v>154.33937430932542</v>
      </c>
      <c r="C81" s="54">
        <v>107.40050166845549</v>
      </c>
      <c r="D81" s="54">
        <v>94.463160738333272</v>
      </c>
      <c r="E81" s="54">
        <v>276.05162322939668</v>
      </c>
      <c r="F81" s="54">
        <v>253.43000267417131</v>
      </c>
      <c r="G81" s="54">
        <v>110.63077428518397</v>
      </c>
      <c r="H81" s="54">
        <v>81.338022700143</v>
      </c>
      <c r="I81" s="54">
        <v>12.186811842195652</v>
      </c>
      <c r="J81" s="54">
        <v>80.427067642307634</v>
      </c>
      <c r="K81" s="53">
        <v>36.623739885441992</v>
      </c>
      <c r="L81" s="54">
        <v>114.9750336941043</v>
      </c>
      <c r="M81" s="54">
        <v>15.751242935974005</v>
      </c>
      <c r="N81" s="54">
        <v>64.9402748383568</v>
      </c>
      <c r="O81" s="54">
        <v>53.473614510266771</v>
      </c>
      <c r="P81" s="54">
        <v>34.502919899313781</v>
      </c>
      <c r="Q81" s="54">
        <v>19.999414788882916</v>
      </c>
      <c r="R81" s="55">
        <v>4.3333103114047731</v>
      </c>
      <c r="S81" s="55">
        <v>1170.2673390894652</v>
      </c>
    </row>
    <row r="82" spans="1:19" x14ac:dyDescent="0.35">
      <c r="A82" s="45">
        <f t="shared" si="2"/>
        <v>44493</v>
      </c>
      <c r="B82" s="53">
        <v>192.54340909145412</v>
      </c>
      <c r="C82" s="54">
        <v>93.399300550228759</v>
      </c>
      <c r="D82" s="54">
        <v>72.829979646607399</v>
      </c>
      <c r="E82" s="54">
        <v>179.67134051194262</v>
      </c>
      <c r="F82" s="54">
        <v>132.01466680116971</v>
      </c>
      <c r="G82" s="54">
        <v>-34.378360633534271</v>
      </c>
      <c r="H82" s="54">
        <v>55.701399384714591</v>
      </c>
      <c r="I82" s="54">
        <v>29.151585183826228</v>
      </c>
      <c r="J82" s="54">
        <v>82.710862234688079</v>
      </c>
      <c r="K82" s="53">
        <v>14.570043872351619</v>
      </c>
      <c r="L82" s="54">
        <v>73.054458656211807</v>
      </c>
      <c r="M82" s="54">
        <v>-14.561936660258937</v>
      </c>
      <c r="N82" s="54">
        <v>0.47618777725728023</v>
      </c>
      <c r="O82" s="54">
        <v>73.242899495571407</v>
      </c>
      <c r="P82" s="54">
        <v>33.583390418237457</v>
      </c>
      <c r="Q82" s="54">
        <v>49.737348837758134</v>
      </c>
      <c r="R82" s="55">
        <v>2.9911471810974035</v>
      </c>
      <c r="S82" s="55">
        <v>838.02254340465879</v>
      </c>
    </row>
    <row r="83" spans="1:19" x14ac:dyDescent="0.35">
      <c r="A83" s="45">
        <f t="shared" si="2"/>
        <v>44500</v>
      </c>
      <c r="B83" s="53">
        <v>241.51702183958378</v>
      </c>
      <c r="C83" s="54">
        <v>132.42633839929567</v>
      </c>
      <c r="D83" s="54">
        <v>148.28260216437025</v>
      </c>
      <c r="E83" s="54">
        <v>339.39083200330469</v>
      </c>
      <c r="F83" s="54">
        <v>211.38846853148152</v>
      </c>
      <c r="G83" s="54">
        <v>140.94723326403755</v>
      </c>
      <c r="H83" s="54">
        <v>88.446318151835214</v>
      </c>
      <c r="I83" s="54">
        <v>158.31604842087586</v>
      </c>
      <c r="J83" s="54">
        <v>79.161822956388733</v>
      </c>
      <c r="K83" s="53">
        <v>31.1185207119849</v>
      </c>
      <c r="L83" s="54">
        <v>73.895951407704729</v>
      </c>
      <c r="M83" s="54">
        <v>-6.1283248577243512</v>
      </c>
      <c r="N83" s="54">
        <v>29.683440127168183</v>
      </c>
      <c r="O83" s="54">
        <v>108.92807494210808</v>
      </c>
      <c r="P83" s="54">
        <v>50.963076878133947</v>
      </c>
      <c r="Q83" s="54">
        <v>10.732526440934436</v>
      </c>
      <c r="R83" s="55">
        <v>11.933136882609915</v>
      </c>
      <c r="S83" s="55">
        <v>1539.8766857311093</v>
      </c>
    </row>
    <row r="84" spans="1:19" x14ac:dyDescent="0.35">
      <c r="A84" s="45">
        <f t="shared" si="2"/>
        <v>44507</v>
      </c>
      <c r="B84" s="53">
        <v>295.91769962850753</v>
      </c>
      <c r="C84" s="54">
        <v>138.63639424092804</v>
      </c>
      <c r="D84" s="54">
        <v>89.988611878645315</v>
      </c>
      <c r="E84" s="54">
        <v>271.65022097577707</v>
      </c>
      <c r="F84" s="54">
        <v>240.72818042965389</v>
      </c>
      <c r="G84" s="54">
        <v>169.66789128530502</v>
      </c>
      <c r="H84" s="54">
        <v>118.28508623370936</v>
      </c>
      <c r="I84" s="54">
        <v>82.072591189165223</v>
      </c>
      <c r="J84" s="54">
        <v>141.50709900278014</v>
      </c>
      <c r="K84" s="53">
        <v>54.705747307199971</v>
      </c>
      <c r="L84" s="54">
        <v>124.87715011483101</v>
      </c>
      <c r="M84" s="54">
        <v>-15.329350715064379</v>
      </c>
      <c r="N84" s="54">
        <v>50.800456499363918</v>
      </c>
      <c r="O84" s="54">
        <v>67.068668380453687</v>
      </c>
      <c r="P84" s="54">
        <v>68.973676128639255</v>
      </c>
      <c r="Q84" s="54">
        <v>25.819526398670405</v>
      </c>
      <c r="R84" s="55">
        <v>23.295937776521669</v>
      </c>
      <c r="S84" s="55">
        <v>1548.4537748644925</v>
      </c>
    </row>
    <row r="85" spans="1:19" x14ac:dyDescent="0.35">
      <c r="A85" s="45">
        <f t="shared" si="2"/>
        <v>44514</v>
      </c>
      <c r="B85" s="53">
        <v>293.57702183958372</v>
      </c>
      <c r="C85" s="54">
        <v>117.7371371699532</v>
      </c>
      <c r="D85" s="54">
        <v>129.34412456311088</v>
      </c>
      <c r="E85" s="54">
        <v>237.40014013141649</v>
      </c>
      <c r="F85" s="54">
        <v>165.60697182467288</v>
      </c>
      <c r="G85" s="54">
        <v>42.99450150314658</v>
      </c>
      <c r="H85" s="54">
        <v>119.98130436213143</v>
      </c>
      <c r="I85" s="54">
        <v>115.29381561672881</v>
      </c>
      <c r="J85" s="54">
        <v>45.082536178903069</v>
      </c>
      <c r="K85" s="53">
        <v>30.555254244883002</v>
      </c>
      <c r="L85" s="54">
        <v>5.0156321879001098</v>
      </c>
      <c r="M85" s="54">
        <v>34.972420491479227</v>
      </c>
      <c r="N85" s="54">
        <v>44.85284262890724</v>
      </c>
      <c r="O85" s="54">
        <v>88.464700243284597</v>
      </c>
      <c r="P85" s="54">
        <v>49.298983443815999</v>
      </c>
      <c r="Q85" s="54">
        <v>34.672509441216164</v>
      </c>
      <c r="R85" s="55">
        <v>-14.827871239411252</v>
      </c>
      <c r="S85" s="55">
        <v>1267.0175531896639</v>
      </c>
    </row>
    <row r="86" spans="1:19" x14ac:dyDescent="0.35">
      <c r="A86" s="45">
        <f t="shared" si="2"/>
        <v>44521</v>
      </c>
      <c r="B86" s="53">
        <v>325.38163288817123</v>
      </c>
      <c r="C86" s="54">
        <v>85.452587317305415</v>
      </c>
      <c r="D86" s="54">
        <v>-15.791041567077855</v>
      </c>
      <c r="E86" s="54">
        <v>339.25837291643415</v>
      </c>
      <c r="F86" s="54">
        <v>100.48812370837106</v>
      </c>
      <c r="G86" s="54">
        <v>84.85974151469145</v>
      </c>
      <c r="H86" s="54">
        <v>109.40480555534972</v>
      </c>
      <c r="I86" s="54">
        <v>44.437098537842303</v>
      </c>
      <c r="J86" s="54">
        <v>140.24211741061947</v>
      </c>
      <c r="K86" s="53">
        <v>64.440128720159422</v>
      </c>
      <c r="L86" s="54">
        <v>93.900739232493947</v>
      </c>
      <c r="M86" s="54">
        <v>-78.559145480725306</v>
      </c>
      <c r="N86" s="54">
        <v>59.160586333592164</v>
      </c>
      <c r="O86" s="54">
        <v>66.844701086558416</v>
      </c>
      <c r="P86" s="54">
        <v>58.745321335581195</v>
      </c>
      <c r="Q86" s="54">
        <v>1.8606281974115859</v>
      </c>
      <c r="R86" s="55">
        <v>-1.0916163836578221</v>
      </c>
      <c r="S86" s="55">
        <v>1229.5244798488075</v>
      </c>
    </row>
    <row r="87" spans="1:19" x14ac:dyDescent="0.35">
      <c r="A87" s="45">
        <f t="shared" si="2"/>
        <v>44528</v>
      </c>
      <c r="B87" s="53">
        <v>429.823943742555</v>
      </c>
      <c r="C87" s="54">
        <v>75.045358985774556</v>
      </c>
      <c r="D87" s="54">
        <v>212.8184721338564</v>
      </c>
      <c r="E87" s="54">
        <v>411.41469943285938</v>
      </c>
      <c r="F87" s="54">
        <v>360.96832282206481</v>
      </c>
      <c r="G87" s="54">
        <v>199.38889083021672</v>
      </c>
      <c r="H87" s="54">
        <v>42.958174888394694</v>
      </c>
      <c r="I87" s="54">
        <v>80.476826220766611</v>
      </c>
      <c r="J87" s="54">
        <v>99.68977312022389</v>
      </c>
      <c r="K87" s="53">
        <v>69.304795692033935</v>
      </c>
      <c r="L87" s="54">
        <v>85.193056568361669</v>
      </c>
      <c r="M87" s="54">
        <v>-10.972328609926308</v>
      </c>
      <c r="N87" s="54">
        <v>67.514056116550648</v>
      </c>
      <c r="O87" s="54">
        <v>79.328898163511383</v>
      </c>
      <c r="P87" s="54">
        <v>18.103474878405407</v>
      </c>
      <c r="Q87" s="54">
        <v>21.425987950755626</v>
      </c>
      <c r="R87" s="55">
        <v>15.461315171061642</v>
      </c>
      <c r="S87" s="55">
        <v>1912.584462176741</v>
      </c>
    </row>
    <row r="88" spans="1:19" x14ac:dyDescent="0.35">
      <c r="A88" s="45">
        <f t="shared" si="2"/>
        <v>44535</v>
      </c>
      <c r="B88" s="53">
        <v>396.48805694853945</v>
      </c>
      <c r="C88" s="54">
        <v>75.830237207630944</v>
      </c>
      <c r="D88" s="54">
        <v>281.51911180266416</v>
      </c>
      <c r="E88" s="54">
        <v>396.56473262410691</v>
      </c>
      <c r="F88" s="54">
        <v>202.8410684867647</v>
      </c>
      <c r="G88" s="54">
        <v>171.07639930562482</v>
      </c>
      <c r="H88" s="54">
        <v>54.495996612212195</v>
      </c>
      <c r="I88" s="54">
        <v>14.508821085917361</v>
      </c>
      <c r="J88" s="54">
        <v>139.84943142782959</v>
      </c>
      <c r="K88" s="53">
        <v>81.314229169700539</v>
      </c>
      <c r="L88" s="54">
        <v>133.83086280084689</v>
      </c>
      <c r="M88" s="54">
        <v>13.752738386578983</v>
      </c>
      <c r="N88" s="54">
        <v>114.90853488295795</v>
      </c>
      <c r="O88" s="54">
        <v>127.11841262585415</v>
      </c>
      <c r="P88" s="54">
        <v>38.447851733559446</v>
      </c>
      <c r="Q88" s="54">
        <v>66.750654704832129</v>
      </c>
      <c r="R88" s="55">
        <v>98.487376685645074</v>
      </c>
      <c r="S88" s="55">
        <v>1733.1738555013653</v>
      </c>
    </row>
    <row r="89" spans="1:19" x14ac:dyDescent="0.35">
      <c r="A89" s="45">
        <f t="shared" si="2"/>
        <v>44542</v>
      </c>
      <c r="B89" s="53">
        <v>461.61603462321432</v>
      </c>
      <c r="C89" s="54">
        <v>111.85605552734387</v>
      </c>
      <c r="D89" s="54">
        <v>600.73124641866798</v>
      </c>
      <c r="E89" s="54">
        <v>467.64320227207259</v>
      </c>
      <c r="F89" s="54">
        <v>415.07467795899163</v>
      </c>
      <c r="G89" s="54">
        <v>160.76965561110512</v>
      </c>
      <c r="H89" s="54">
        <v>83.477459331915554</v>
      </c>
      <c r="I89" s="54">
        <v>94.520902574616116</v>
      </c>
      <c r="J89" s="54">
        <v>229.59506622618039</v>
      </c>
      <c r="K89" s="53">
        <v>69.007119204785482</v>
      </c>
      <c r="L89" s="54">
        <v>167.36434618013413</v>
      </c>
      <c r="M89" s="54">
        <v>125.17077980388081</v>
      </c>
      <c r="N89" s="54">
        <v>62.397124643425514</v>
      </c>
      <c r="O89" s="54">
        <v>197.78113247078699</v>
      </c>
      <c r="P89" s="54">
        <v>15.520033083782721</v>
      </c>
      <c r="Q89" s="54">
        <v>47.014848310698568</v>
      </c>
      <c r="R89" s="55">
        <v>86.144891855510195</v>
      </c>
      <c r="S89" s="55">
        <v>2625.2843005440736</v>
      </c>
    </row>
    <row r="90" spans="1:19" x14ac:dyDescent="0.35">
      <c r="A90" s="45">
        <f t="shared" si="2"/>
        <v>44549</v>
      </c>
      <c r="B90" s="53">
        <v>916.97398064553386</v>
      </c>
      <c r="C90" s="54">
        <v>164.87203955451946</v>
      </c>
      <c r="D90" s="54">
        <v>450.99132281762968</v>
      </c>
      <c r="E90" s="54">
        <v>677.01159825032119</v>
      </c>
      <c r="F90" s="54">
        <v>447.37746550793236</v>
      </c>
      <c r="G90" s="54">
        <v>254.74845640061881</v>
      </c>
      <c r="H90" s="54">
        <v>149.46822753248438</v>
      </c>
      <c r="I90" s="54">
        <v>163.33456675218838</v>
      </c>
      <c r="J90" s="54">
        <v>357.42023294002684</v>
      </c>
      <c r="K90" s="53">
        <v>114.99390918057129</v>
      </c>
      <c r="L90" s="54">
        <v>239.24463077679115</v>
      </c>
      <c r="M90" s="54">
        <v>109.95574850665298</v>
      </c>
      <c r="N90" s="54">
        <v>188.18449092941398</v>
      </c>
      <c r="O90" s="54">
        <v>194.72294547811538</v>
      </c>
      <c r="P90" s="54">
        <v>14.511489273700391</v>
      </c>
      <c r="Q90" s="54">
        <v>120.13288307223326</v>
      </c>
      <c r="R90" s="55">
        <v>77.186508232274775</v>
      </c>
      <c r="S90" s="55">
        <v>3582.197890401214</v>
      </c>
    </row>
    <row r="91" spans="1:19" x14ac:dyDescent="0.35">
      <c r="A91" s="45">
        <f t="shared" si="2"/>
        <v>44556</v>
      </c>
      <c r="B91" s="53">
        <v>950.42792051016841</v>
      </c>
      <c r="C91" s="54">
        <v>171.67819850654899</v>
      </c>
      <c r="D91" s="54">
        <v>259.68428832292852</v>
      </c>
      <c r="E91" s="54">
        <v>884.50850829993806</v>
      </c>
      <c r="F91" s="54">
        <v>440.19218253958502</v>
      </c>
      <c r="G91" s="54">
        <v>179.16213458112395</v>
      </c>
      <c r="H91" s="54">
        <v>124.90302776794192</v>
      </c>
      <c r="I91" s="54">
        <v>255.20397452562668</v>
      </c>
      <c r="J91" s="54">
        <v>319.81469425653529</v>
      </c>
      <c r="K91" s="53">
        <v>111.26884417974603</v>
      </c>
      <c r="L91" s="54">
        <v>219.41735316119997</v>
      </c>
      <c r="M91" s="54">
        <v>83.268897381934494</v>
      </c>
      <c r="N91" s="54">
        <v>178.43766318989003</v>
      </c>
      <c r="O91" s="54">
        <v>195.2964455843674</v>
      </c>
      <c r="P91" s="54">
        <v>94.876410825351371</v>
      </c>
      <c r="Q91" s="54">
        <v>101.7121725170208</v>
      </c>
      <c r="R91" s="55">
        <v>83.408733113837798</v>
      </c>
      <c r="S91" s="55">
        <v>3585.5749293103509</v>
      </c>
    </row>
    <row r="92" spans="1:19" x14ac:dyDescent="0.35">
      <c r="A92" s="45">
        <f t="shared" si="2"/>
        <v>44563</v>
      </c>
      <c r="B92" s="53">
        <v>798.36352760450018</v>
      </c>
      <c r="C92" s="54">
        <v>122.92053058297739</v>
      </c>
      <c r="D92" s="54">
        <v>71.275547737463512</v>
      </c>
      <c r="E92" s="54">
        <v>707.58214533989417</v>
      </c>
      <c r="F92" s="54">
        <v>306.87888887969734</v>
      </c>
      <c r="G92" s="54">
        <v>215.23165698016237</v>
      </c>
      <c r="H92" s="54">
        <v>85.586383512321675</v>
      </c>
      <c r="I92" s="54">
        <v>87.429412524330814</v>
      </c>
      <c r="J92" s="54">
        <v>362.76689444745637</v>
      </c>
      <c r="K92" s="53">
        <v>91.463217770033964</v>
      </c>
      <c r="L92" s="54">
        <v>159.37207400778556</v>
      </c>
      <c r="M92" s="54">
        <v>80.779719285414444</v>
      </c>
      <c r="N92" s="54">
        <v>140.83688796472143</v>
      </c>
      <c r="O92" s="54">
        <v>111.51398045075467</v>
      </c>
      <c r="P92" s="54">
        <v>60.866037964877279</v>
      </c>
      <c r="Q92" s="54">
        <v>122.56119944541484</v>
      </c>
      <c r="R92" s="55">
        <v>13.767589768050641</v>
      </c>
      <c r="S92" s="55">
        <v>2758.0349876089313</v>
      </c>
    </row>
    <row r="93" spans="1:19" x14ac:dyDescent="0.35">
      <c r="A93" s="45">
        <f t="shared" si="2"/>
        <v>44570</v>
      </c>
      <c r="B93" s="53">
        <v>650.14934080130251</v>
      </c>
      <c r="C93" s="54">
        <v>173.67783061319642</v>
      </c>
      <c r="D93" s="54">
        <v>54.630533146398875</v>
      </c>
      <c r="E93" s="54">
        <v>519.70273916498832</v>
      </c>
      <c r="F93" s="54">
        <v>289.11475168059314</v>
      </c>
      <c r="G93" s="54">
        <v>115.35299752730191</v>
      </c>
      <c r="H93" s="54">
        <v>72.268089574756402</v>
      </c>
      <c r="I93" s="54">
        <v>101.0919742273253</v>
      </c>
      <c r="J93" s="54">
        <v>362.55138950410753</v>
      </c>
      <c r="K93" s="53">
        <v>70.911039525208835</v>
      </c>
      <c r="L93" s="54">
        <v>219.84207063185693</v>
      </c>
      <c r="M93" s="54">
        <v>-64.056279627831202</v>
      </c>
      <c r="N93" s="54">
        <v>111.33574349429961</v>
      </c>
      <c r="O93" s="54">
        <v>61.941776993921849</v>
      </c>
      <c r="P93" s="54">
        <v>63.848396637298549</v>
      </c>
      <c r="Q93" s="54">
        <v>116.47170691510001</v>
      </c>
      <c r="R93" s="55">
        <v>17.248582436313711</v>
      </c>
      <c r="S93" s="55">
        <v>2338.5396462399367</v>
      </c>
    </row>
    <row r="94" spans="1:19" x14ac:dyDescent="0.35">
      <c r="A94" s="45">
        <f t="shared" si="2"/>
        <v>44577</v>
      </c>
      <c r="B94" s="53">
        <v>400.37705854072624</v>
      </c>
      <c r="C94" s="54">
        <v>114.33466695322113</v>
      </c>
      <c r="D94" s="54">
        <v>35.906369281266279</v>
      </c>
      <c r="E94" s="54">
        <v>354.18507495743711</v>
      </c>
      <c r="F94" s="54">
        <v>153.76172209458025</v>
      </c>
      <c r="G94" s="54">
        <v>97.379592049917733</v>
      </c>
      <c r="H94" s="54">
        <v>62.484721949392849</v>
      </c>
      <c r="I94" s="54">
        <v>68.175375612792664</v>
      </c>
      <c r="J94" s="54">
        <v>215.06667997576665</v>
      </c>
      <c r="K94" s="53">
        <v>67.904249610688382</v>
      </c>
      <c r="L94" s="54">
        <v>144.43489678809749</v>
      </c>
      <c r="M94" s="54">
        <v>34.596188194083311</v>
      </c>
      <c r="N94" s="54">
        <v>62.980887132571979</v>
      </c>
      <c r="O94" s="54">
        <v>64.990078479678346</v>
      </c>
      <c r="P94" s="54">
        <v>61.442294637770189</v>
      </c>
      <c r="Q94" s="54">
        <v>75.900123652290915</v>
      </c>
      <c r="R94" s="55">
        <v>-22.001290412697529</v>
      </c>
      <c r="S94" s="55">
        <v>1501.6712614150674</v>
      </c>
    </row>
    <row r="95" spans="1:19" x14ac:dyDescent="0.35">
      <c r="A95" s="45">
        <f t="shared" si="2"/>
        <v>44584</v>
      </c>
      <c r="B95" s="53">
        <v>297.39238749179412</v>
      </c>
      <c r="C95" s="54">
        <v>62.21409927955483</v>
      </c>
      <c r="D95" s="54">
        <v>75.914324217788362</v>
      </c>
      <c r="E95" s="54">
        <v>221.33701557179779</v>
      </c>
      <c r="F95" s="54">
        <v>191.6329349207972</v>
      </c>
      <c r="G95" s="54">
        <v>118.88439018140468</v>
      </c>
      <c r="H95" s="54">
        <v>61.904513368832198</v>
      </c>
      <c r="I95" s="54">
        <v>32.394453147238323</v>
      </c>
      <c r="J95" s="54">
        <v>143.88983092620595</v>
      </c>
      <c r="K95" s="53">
        <v>30.877866958247864</v>
      </c>
      <c r="L95" s="54">
        <v>7.7998725001132243</v>
      </c>
      <c r="M95" s="54">
        <v>17.840915138951686</v>
      </c>
      <c r="N95" s="54">
        <v>-11.416503933111699</v>
      </c>
      <c r="O95" s="54">
        <v>115.90086478775567</v>
      </c>
      <c r="P95" s="54">
        <v>32.034559085479628</v>
      </c>
      <c r="Q95" s="54">
        <v>18.895147879880199</v>
      </c>
      <c r="R95" s="55">
        <v>14.244530529573638</v>
      </c>
      <c r="S95" s="55">
        <v>1205.5639491053753</v>
      </c>
    </row>
    <row r="96" spans="1:19" x14ac:dyDescent="0.35">
      <c r="A96" s="45">
        <f t="shared" si="2"/>
        <v>44591</v>
      </c>
      <c r="B96" s="53">
        <v>290.27809579805421</v>
      </c>
      <c r="C96" s="54">
        <v>61.63676820291289</v>
      </c>
      <c r="D96" s="54">
        <v>108.77483030782673</v>
      </c>
      <c r="E96" s="54">
        <v>248.72385062826834</v>
      </c>
      <c r="F96" s="54">
        <v>270.31749462104574</v>
      </c>
      <c r="G96" s="54">
        <v>97.750283223848555</v>
      </c>
      <c r="H96" s="54">
        <v>28.279872647429784</v>
      </c>
      <c r="I96" s="54">
        <v>-2.6064931358491776</v>
      </c>
      <c r="J96" s="54">
        <v>156.73787747362758</v>
      </c>
      <c r="K96" s="53">
        <v>32.209560858331955</v>
      </c>
      <c r="L96" s="54">
        <v>134.54560000620768</v>
      </c>
      <c r="M96" s="54">
        <v>22.998142775001554</v>
      </c>
      <c r="N96" s="54">
        <v>-12.993001324188185</v>
      </c>
      <c r="O96" s="54">
        <v>23.550488028230632</v>
      </c>
      <c r="P96" s="54">
        <v>32.852766172918663</v>
      </c>
      <c r="Q96" s="54">
        <v>38.589717598259114</v>
      </c>
      <c r="R96" s="55">
        <v>11.494497262180744</v>
      </c>
      <c r="S96" s="55">
        <v>1262.499072903076</v>
      </c>
    </row>
    <row r="97" spans="1:19" x14ac:dyDescent="0.35">
      <c r="A97" s="45">
        <f t="shared" si="2"/>
        <v>44598</v>
      </c>
      <c r="B97" s="53">
        <v>281.15813164901942</v>
      </c>
      <c r="C97" s="54">
        <v>37.295755184109851</v>
      </c>
      <c r="D97" s="54">
        <v>167.40028536542172</v>
      </c>
      <c r="E97" s="54">
        <v>165.22339089948014</v>
      </c>
      <c r="F97" s="54">
        <v>131.84152012441302</v>
      </c>
      <c r="G97" s="54">
        <v>50.634284749772178</v>
      </c>
      <c r="H97" s="54">
        <v>49.806213051324789</v>
      </c>
      <c r="I97" s="54">
        <v>5.3906441340118363</v>
      </c>
      <c r="J97" s="54">
        <v>42.250997946976327</v>
      </c>
      <c r="K97" s="53">
        <v>43.045069183367076</v>
      </c>
      <c r="L97" s="54">
        <v>67.494799139185034</v>
      </c>
      <c r="M97" s="54">
        <v>45.1788070794737</v>
      </c>
      <c r="N97" s="54">
        <v>-11.025539831947015</v>
      </c>
      <c r="O97" s="54">
        <v>104.30637122866386</v>
      </c>
      <c r="P97" s="54">
        <v>27.277043336149262</v>
      </c>
      <c r="Q97" s="54">
        <v>48.532669288652528</v>
      </c>
      <c r="R97" s="55">
        <v>68.174850913092257</v>
      </c>
      <c r="S97" s="55">
        <v>931.00122310454572</v>
      </c>
    </row>
    <row r="98" spans="1:19" x14ac:dyDescent="0.35">
      <c r="A98" s="45">
        <f t="shared" si="2"/>
        <v>44605</v>
      </c>
      <c r="B98" s="53">
        <v>211.38139499266617</v>
      </c>
      <c r="C98" s="54">
        <v>91.451336328853927</v>
      </c>
      <c r="D98" s="54">
        <v>113.09653080939142</v>
      </c>
      <c r="E98" s="54">
        <v>106.679932034084</v>
      </c>
      <c r="F98" s="54">
        <v>138.14123839280637</v>
      </c>
      <c r="G98" s="54">
        <v>71.219650133796677</v>
      </c>
      <c r="H98" s="54">
        <v>10.306642083295316</v>
      </c>
      <c r="I98" s="54">
        <v>20.796007598739493</v>
      </c>
      <c r="J98" s="54">
        <v>59.110773160550366</v>
      </c>
      <c r="K98" s="53">
        <v>43.953623923539553</v>
      </c>
      <c r="L98" s="54">
        <v>34.529251137252402</v>
      </c>
      <c r="M98" s="54">
        <v>0.8203602312609064</v>
      </c>
      <c r="N98" s="54">
        <v>-17.845801097165463</v>
      </c>
      <c r="O98" s="54">
        <v>32.291861282314017</v>
      </c>
      <c r="P98" s="54">
        <v>40.881382515032328</v>
      </c>
      <c r="Q98" s="54">
        <v>49.035176316412844</v>
      </c>
      <c r="R98" s="55">
        <v>42.591930496296641</v>
      </c>
      <c r="S98" s="55">
        <v>822.18350553412893</v>
      </c>
    </row>
    <row r="99" spans="1:19" x14ac:dyDescent="0.35">
      <c r="A99" s="45">
        <f t="shared" si="2"/>
        <v>44612</v>
      </c>
      <c r="B99" s="53">
        <v>194.92367208957535</v>
      </c>
      <c r="C99" s="54">
        <v>83.281388673301933</v>
      </c>
      <c r="D99" s="54">
        <v>100.03091256499147</v>
      </c>
      <c r="E99" s="54">
        <v>80.84501576823709</v>
      </c>
      <c r="F99" s="54">
        <v>234.98830461119701</v>
      </c>
      <c r="G99" s="54">
        <v>142.26060036901288</v>
      </c>
      <c r="H99" s="54">
        <v>47.804767980226075</v>
      </c>
      <c r="I99" s="54">
        <v>77.323320297361647</v>
      </c>
      <c r="J99" s="54">
        <v>31.642202080099423</v>
      </c>
      <c r="K99" s="53">
        <v>54.274831031866626</v>
      </c>
      <c r="L99" s="54">
        <v>38.369568774612844</v>
      </c>
      <c r="M99" s="54">
        <v>-25.846426696816764</v>
      </c>
      <c r="N99" s="54">
        <v>-40.151934783784554</v>
      </c>
      <c r="O99" s="54">
        <v>42.221532432004324</v>
      </c>
      <c r="P99" s="54">
        <v>47.118794919621678</v>
      </c>
      <c r="Q99" s="54">
        <v>20.134263690949268</v>
      </c>
      <c r="R99" s="55">
        <v>30.240264510232464</v>
      </c>
      <c r="S99" s="55">
        <v>993.10018443402805</v>
      </c>
    </row>
    <row r="100" spans="1:19" x14ac:dyDescent="0.35">
      <c r="A100" s="45">
        <f t="shared" si="2"/>
        <v>44619</v>
      </c>
      <c r="B100" s="53">
        <v>232.00645629332325</v>
      </c>
      <c r="C100" s="54">
        <v>67.524750768721333</v>
      </c>
      <c r="D100" s="54">
        <v>79.426747831086914</v>
      </c>
      <c r="E100" s="54">
        <v>177.72989715149311</v>
      </c>
      <c r="F100" s="54">
        <v>205.56159236064434</v>
      </c>
      <c r="G100" s="54">
        <v>88.238394098718004</v>
      </c>
      <c r="H100" s="54">
        <v>37.584404680107554</v>
      </c>
      <c r="I100" s="54">
        <v>36.539872552814927</v>
      </c>
      <c r="J100" s="54">
        <v>53.152129049170071</v>
      </c>
      <c r="K100" s="53">
        <v>37.290437385079031</v>
      </c>
      <c r="L100" s="54">
        <v>45.578321679142903</v>
      </c>
      <c r="M100" s="54">
        <v>3.5948243123436896</v>
      </c>
      <c r="N100" s="54">
        <v>29.581942718061839</v>
      </c>
      <c r="O100" s="54">
        <v>28.763134450974121</v>
      </c>
      <c r="P100" s="54">
        <v>26.967705082286187</v>
      </c>
      <c r="Q100" s="54">
        <v>56.172407847579535</v>
      </c>
      <c r="R100" s="55">
        <v>-18.443528460803236</v>
      </c>
      <c r="S100" s="55">
        <v>977.76424478607441</v>
      </c>
    </row>
    <row r="101" spans="1:19" x14ac:dyDescent="0.35">
      <c r="A101" s="45">
        <f t="shared" si="2"/>
        <v>44626</v>
      </c>
      <c r="B101" s="53">
        <v>222.89881401472735</v>
      </c>
      <c r="C101" s="54">
        <v>23.917848023135491</v>
      </c>
      <c r="D101" s="54">
        <v>123.27280684084803</v>
      </c>
      <c r="E101" s="54">
        <v>245.37893901543271</v>
      </c>
      <c r="F101" s="54">
        <v>129.16869150489902</v>
      </c>
      <c r="G101" s="54">
        <v>99.087081307854874</v>
      </c>
      <c r="H101" s="54">
        <v>65.426736835917609</v>
      </c>
      <c r="I101" s="54">
        <v>39.835296615346124</v>
      </c>
      <c r="J101" s="54">
        <v>87.529637439254088</v>
      </c>
      <c r="K101" s="53">
        <v>50.708954602807211</v>
      </c>
      <c r="L101" s="54">
        <v>104.02415097260541</v>
      </c>
      <c r="M101" s="54">
        <v>-18.035355054880029</v>
      </c>
      <c r="N101" s="54">
        <v>11.919915334438315</v>
      </c>
      <c r="O101" s="54">
        <v>86.496626265029931</v>
      </c>
      <c r="P101" s="54">
        <v>40.240344827210961</v>
      </c>
      <c r="Q101" s="54">
        <v>31.088486900088469</v>
      </c>
      <c r="R101" s="55">
        <v>30.595423050309421</v>
      </c>
      <c r="S101" s="55">
        <v>1036.5158515974981</v>
      </c>
    </row>
    <row r="102" spans="1:19" x14ac:dyDescent="0.35">
      <c r="A102" s="45">
        <f t="shared" si="2"/>
        <v>44633</v>
      </c>
      <c r="B102" s="53">
        <v>227.26233454333465</v>
      </c>
      <c r="C102" s="54">
        <v>94.854477865834951</v>
      </c>
      <c r="D102" s="54">
        <v>-1.6711235310681332</v>
      </c>
      <c r="E102" s="54">
        <v>187.52195839467072</v>
      </c>
      <c r="F102" s="54">
        <v>109.3610383963919</v>
      </c>
      <c r="G102" s="54">
        <v>5.0355106271806562</v>
      </c>
      <c r="H102" s="54">
        <v>35.130833936006923</v>
      </c>
      <c r="I102" s="54">
        <v>-2.4096098527310232</v>
      </c>
      <c r="J102" s="54">
        <v>90.548634310274224</v>
      </c>
      <c r="K102" s="53">
        <v>33.090144149702169</v>
      </c>
      <c r="L102" s="54">
        <v>118.28385761274279</v>
      </c>
      <c r="M102" s="54">
        <v>-22.749500289130481</v>
      </c>
      <c r="N102" s="54">
        <v>18.025197476077551</v>
      </c>
      <c r="O102" s="54">
        <v>-2.3775319570103761</v>
      </c>
      <c r="P102" s="54">
        <v>64.170473245251088</v>
      </c>
      <c r="Q102" s="54">
        <v>26.529773018079538</v>
      </c>
      <c r="R102" s="55">
        <v>-7.410717702961449</v>
      </c>
      <c r="S102" s="55">
        <v>749.71478807361382</v>
      </c>
    </row>
    <row r="103" spans="1:19" x14ac:dyDescent="0.35">
      <c r="A103" s="45">
        <f t="shared" si="2"/>
        <v>44640</v>
      </c>
      <c r="B103" s="53">
        <v>195.57319279972808</v>
      </c>
      <c r="C103" s="54">
        <v>26.853042215147354</v>
      </c>
      <c r="D103" s="54">
        <v>198.30110443569515</v>
      </c>
      <c r="E103" s="54">
        <v>166.01555850847421</v>
      </c>
      <c r="F103" s="54">
        <v>174.84305293425041</v>
      </c>
      <c r="G103" s="54">
        <v>31.170295071302007</v>
      </c>
      <c r="H103" s="54">
        <v>37.25547697779723</v>
      </c>
      <c r="I103" s="54">
        <v>86.102769319580375</v>
      </c>
      <c r="J103" s="54">
        <v>37.859967013876826</v>
      </c>
      <c r="K103" s="53">
        <v>44.858406348778999</v>
      </c>
      <c r="L103" s="54">
        <v>72.910471213913979</v>
      </c>
      <c r="M103" s="54">
        <v>48.545929936752259</v>
      </c>
      <c r="N103" s="54">
        <v>62.603179535491392</v>
      </c>
      <c r="O103" s="54">
        <v>67.439043423160967</v>
      </c>
      <c r="P103" s="54">
        <v>11.785957696337505</v>
      </c>
      <c r="Q103" s="54">
        <v>47.489151398259054</v>
      </c>
      <c r="R103" s="55">
        <v>-7.4933978351440942</v>
      </c>
      <c r="S103" s="55">
        <v>953.97445927591434</v>
      </c>
    </row>
    <row r="104" spans="1:19" x14ac:dyDescent="0.35">
      <c r="A104" s="45">
        <f t="shared" si="2"/>
        <v>44647</v>
      </c>
      <c r="B104" s="53">
        <v>190.82499160267867</v>
      </c>
      <c r="C104" s="54">
        <v>50.753948836124607</v>
      </c>
      <c r="D104" s="54">
        <v>174.9100757607996</v>
      </c>
      <c r="E104" s="54">
        <v>249.21148208774457</v>
      </c>
      <c r="F104" s="54">
        <v>238.42272246182313</v>
      </c>
      <c r="G104" s="54">
        <v>11.191186929627975</v>
      </c>
      <c r="H104" s="54">
        <v>23.311798200336341</v>
      </c>
      <c r="I104" s="54">
        <v>-8.3768963368771665</v>
      </c>
      <c r="J104" s="54">
        <v>61.291038615557</v>
      </c>
      <c r="K104" s="53">
        <v>33.741152385001755</v>
      </c>
      <c r="L104" s="54">
        <v>34.224979878308204</v>
      </c>
      <c r="M104" s="54">
        <v>-26.973957994871</v>
      </c>
      <c r="N104" s="54">
        <v>23.908494782231685</v>
      </c>
      <c r="O104" s="54">
        <v>42.376234428133216</v>
      </c>
      <c r="P104" s="54">
        <v>4.6293602550838813</v>
      </c>
      <c r="Q104" s="54">
        <v>-1.2258633417784495</v>
      </c>
      <c r="R104" s="55">
        <v>82.36008440089887</v>
      </c>
      <c r="S104" s="55">
        <v>999.91724449470348</v>
      </c>
    </row>
    <row r="105" spans="1:19" x14ac:dyDescent="0.35">
      <c r="A105" s="45">
        <f t="shared" si="2"/>
        <v>44654</v>
      </c>
      <c r="B105" s="53">
        <v>218.85051005948753</v>
      </c>
      <c r="C105" s="54">
        <v>44.838320036944538</v>
      </c>
      <c r="D105" s="54">
        <v>212.59911186636805</v>
      </c>
      <c r="E105" s="54">
        <v>91.232133579584115</v>
      </c>
      <c r="F105" s="54">
        <v>99.602809765495294</v>
      </c>
      <c r="G105" s="54">
        <v>147.48611563038628</v>
      </c>
      <c r="H105" s="54">
        <v>22.699885685790207</v>
      </c>
      <c r="I105" s="54">
        <v>3.2713909638536052</v>
      </c>
      <c r="J105" s="54">
        <v>15.214294605339319</v>
      </c>
      <c r="K105" s="53">
        <v>63.610406294163454</v>
      </c>
      <c r="L105" s="54">
        <v>10.205422806306387</v>
      </c>
      <c r="M105" s="54">
        <v>61.469582976070114</v>
      </c>
      <c r="N105" s="54">
        <v>-12.864027795028846</v>
      </c>
      <c r="O105" s="54">
        <v>143.23808115224688</v>
      </c>
      <c r="P105" s="54">
        <v>-1.7976211263250264</v>
      </c>
      <c r="Q105" s="54">
        <v>28.327088485165746</v>
      </c>
      <c r="R105" s="55">
        <v>19.39101785121926</v>
      </c>
      <c r="S105" s="55">
        <v>855.79457219325195</v>
      </c>
    </row>
    <row r="106" spans="1:19" x14ac:dyDescent="0.35">
      <c r="A106" s="45">
        <f t="shared" si="2"/>
        <v>44661</v>
      </c>
      <c r="B106" s="53">
        <v>268.20745995484663</v>
      </c>
      <c r="C106" s="54">
        <v>155.10079068210212</v>
      </c>
      <c r="D106" s="54">
        <v>327.65521672234831</v>
      </c>
      <c r="E106" s="54">
        <v>286.948352805985</v>
      </c>
      <c r="F106" s="54">
        <v>88.427256246901038</v>
      </c>
      <c r="G106" s="54">
        <v>90.759553093366662</v>
      </c>
      <c r="H106" s="54">
        <v>76.814073591783739</v>
      </c>
      <c r="I106" s="54">
        <v>34.982660809871732</v>
      </c>
      <c r="J106" s="54">
        <v>93.777326667736702</v>
      </c>
      <c r="K106" s="53">
        <v>80.751357966272778</v>
      </c>
      <c r="L106" s="54">
        <v>66.746522905695542</v>
      </c>
      <c r="M106" s="54">
        <v>9.4329789991924144</v>
      </c>
      <c r="N106" s="54">
        <v>-0.40502066949335358</v>
      </c>
      <c r="O106" s="54">
        <v>119.22959337348027</v>
      </c>
      <c r="P106" s="54">
        <v>64.996512498225016</v>
      </c>
      <c r="Q106" s="54">
        <v>50.237753732755834</v>
      </c>
      <c r="R106" s="55">
        <v>57.437074141849905</v>
      </c>
      <c r="S106" s="55">
        <v>1422.6726905748983</v>
      </c>
    </row>
    <row r="107" spans="1:19" x14ac:dyDescent="0.35">
      <c r="A107" s="45">
        <f t="shared" si="2"/>
        <v>44668</v>
      </c>
      <c r="B107" s="53">
        <v>265.71818713906214</v>
      </c>
      <c r="C107" s="54">
        <v>96.351658398394363</v>
      </c>
      <c r="D107" s="54">
        <v>299.39243637101572</v>
      </c>
      <c r="E107" s="54">
        <v>330.31485926955725</v>
      </c>
      <c r="F107" s="54">
        <v>73.953465589644452</v>
      </c>
      <c r="G107" s="54">
        <v>117.00631705224305</v>
      </c>
      <c r="H107" s="54">
        <v>67.699115376934003</v>
      </c>
      <c r="I107" s="54">
        <v>86.986632329063127</v>
      </c>
      <c r="J107" s="54">
        <v>81.576703129364319</v>
      </c>
      <c r="K107" s="53">
        <v>52.525709999894147</v>
      </c>
      <c r="L107" s="54">
        <v>9.1164338348202136</v>
      </c>
      <c r="M107" s="54">
        <v>23.092224281739618</v>
      </c>
      <c r="N107" s="54">
        <v>50.038553784731675</v>
      </c>
      <c r="O107" s="54">
        <v>69.336415155844008</v>
      </c>
      <c r="P107" s="54">
        <v>29.594436865195178</v>
      </c>
      <c r="Q107" s="54">
        <v>43.750608674040194</v>
      </c>
      <c r="R107" s="55">
        <v>61.315168466801538</v>
      </c>
      <c r="S107" s="55">
        <v>1418.9993746552864</v>
      </c>
    </row>
    <row r="108" spans="1:19" x14ac:dyDescent="0.35">
      <c r="A108" s="45">
        <f t="shared" si="2"/>
        <v>44675</v>
      </c>
      <c r="B108" s="53">
        <v>267.2727576299842</v>
      </c>
      <c r="C108" s="54">
        <v>60.469110327734256</v>
      </c>
      <c r="D108" s="54">
        <v>393.62273550651753</v>
      </c>
      <c r="E108" s="54">
        <v>346.5942686943165</v>
      </c>
      <c r="F108" s="54">
        <v>149.43031104787747</v>
      </c>
      <c r="G108" s="54">
        <v>122.99817988646146</v>
      </c>
      <c r="H108" s="54">
        <v>90.602456706340092</v>
      </c>
      <c r="I108" s="54">
        <v>70.183145524453153</v>
      </c>
      <c r="J108" s="54">
        <v>73.151256878885647</v>
      </c>
      <c r="K108" s="53">
        <v>64.606537047185896</v>
      </c>
      <c r="L108" s="54">
        <v>54.539651582008446</v>
      </c>
      <c r="M108" s="54">
        <v>23.461804308227102</v>
      </c>
      <c r="N108" s="54">
        <v>27.871745272303542</v>
      </c>
      <c r="O108" s="54">
        <v>131.0958083063137</v>
      </c>
      <c r="P108" s="54">
        <v>35.043730741070092</v>
      </c>
      <c r="Q108" s="54">
        <v>13.024742858886867</v>
      </c>
      <c r="R108" s="55">
        <v>16.242349119057337</v>
      </c>
      <c r="S108" s="55">
        <v>1574.3242222025183</v>
      </c>
    </row>
    <row r="109" spans="1:19" x14ac:dyDescent="0.35">
      <c r="A109" s="45">
        <f t="shared" si="2"/>
        <v>44682</v>
      </c>
      <c r="B109" s="53">
        <v>380.61247102371726</v>
      </c>
      <c r="C109" s="54">
        <v>119.45910952449464</v>
      </c>
      <c r="D109" s="54">
        <v>463.37605102303223</v>
      </c>
      <c r="E109" s="54">
        <v>242.54803529804076</v>
      </c>
      <c r="F109" s="54">
        <v>184.7437781946046</v>
      </c>
      <c r="G109" s="54">
        <v>58.388143689027288</v>
      </c>
      <c r="H109" s="54">
        <v>36.835310531279788</v>
      </c>
      <c r="I109" s="54">
        <v>79.884305128217534</v>
      </c>
      <c r="J109" s="54">
        <v>71.343554231306712</v>
      </c>
      <c r="K109" s="53">
        <v>19.989611740340308</v>
      </c>
      <c r="L109" s="54">
        <v>43.160554976105232</v>
      </c>
      <c r="M109" s="54">
        <v>65.133308112274563</v>
      </c>
      <c r="N109" s="54">
        <v>-2.482314984950392</v>
      </c>
      <c r="O109" s="54">
        <v>157.91246701063602</v>
      </c>
      <c r="P109" s="54">
        <v>19.476173207145052</v>
      </c>
      <c r="Q109" s="54">
        <v>65.39178152900891</v>
      </c>
      <c r="R109" s="55">
        <v>63.924528054502275</v>
      </c>
      <c r="S109" s="55">
        <v>1637.1907586437646</v>
      </c>
    </row>
    <row r="110" spans="1:19" x14ac:dyDescent="0.35">
      <c r="A110" s="45">
        <f t="shared" si="2"/>
        <v>44689</v>
      </c>
      <c r="B110" s="53">
        <v>258.23227219819091</v>
      </c>
      <c r="C110" s="54">
        <v>63.382929252278132</v>
      </c>
      <c r="D110" s="54">
        <v>466.78137110071498</v>
      </c>
      <c r="E110" s="54">
        <v>347.82185679385975</v>
      </c>
      <c r="F110" s="54">
        <v>200.41069344830498</v>
      </c>
      <c r="G110" s="54">
        <v>165.96069763895605</v>
      </c>
      <c r="H110" s="54">
        <v>50.436084278523026</v>
      </c>
      <c r="I110" s="54">
        <v>75.084396471779655</v>
      </c>
      <c r="J110" s="54">
        <v>88.387692027148432</v>
      </c>
      <c r="K110" s="53">
        <v>61.216386464614061</v>
      </c>
      <c r="L110" s="54">
        <v>6.6360970890505087</v>
      </c>
      <c r="M110" s="54">
        <v>25.127676795897003</v>
      </c>
      <c r="N110" s="54">
        <v>86.688726824815149</v>
      </c>
      <c r="O110" s="54">
        <v>188.77914856388622</v>
      </c>
      <c r="P110" s="54">
        <v>13.599171269212462</v>
      </c>
      <c r="Q110" s="54">
        <v>47.57784917703944</v>
      </c>
      <c r="R110" s="55">
        <v>65.871478047326832</v>
      </c>
      <c r="S110" s="55">
        <v>1716.4979932097194</v>
      </c>
    </row>
    <row r="111" spans="1:19" x14ac:dyDescent="0.35">
      <c r="A111" s="45">
        <f t="shared" si="2"/>
        <v>44696</v>
      </c>
      <c r="B111" s="53">
        <v>215.31473105738542</v>
      </c>
      <c r="C111" s="54">
        <v>126.50820047132686</v>
      </c>
      <c r="D111" s="54">
        <v>397.76000165629716</v>
      </c>
      <c r="E111" s="54">
        <v>139.95820792766381</v>
      </c>
      <c r="F111" s="54">
        <v>185.56395920142313</v>
      </c>
      <c r="G111" s="54">
        <v>147.30693478131673</v>
      </c>
      <c r="H111" s="54">
        <v>45.081993133809192</v>
      </c>
      <c r="I111" s="54">
        <v>74.138803610971422</v>
      </c>
      <c r="J111" s="54">
        <v>56.018850478922332</v>
      </c>
      <c r="K111" s="53">
        <v>31.158702496745576</v>
      </c>
      <c r="L111" s="54">
        <v>14.083802115452954</v>
      </c>
      <c r="M111" s="54">
        <v>42.286319270768104</v>
      </c>
      <c r="N111" s="54">
        <v>-11.727930290648487</v>
      </c>
      <c r="O111" s="54">
        <v>141.55198867510154</v>
      </c>
      <c r="P111" s="54">
        <v>26.612197216579176</v>
      </c>
      <c r="Q111" s="54">
        <v>1.6887117825269797</v>
      </c>
      <c r="R111" s="55">
        <v>51.239941536363119</v>
      </c>
      <c r="S111" s="55">
        <v>1387.6516823192069</v>
      </c>
    </row>
    <row r="112" spans="1:19" x14ac:dyDescent="0.35">
      <c r="A112" s="45">
        <f t="shared" si="2"/>
        <v>44703</v>
      </c>
      <c r="B112" s="53">
        <v>178.08952876145213</v>
      </c>
      <c r="C112" s="54">
        <v>150.5014660587118</v>
      </c>
      <c r="D112" s="54">
        <v>423.73426201700977</v>
      </c>
      <c r="E112" s="54">
        <v>354.26863664949087</v>
      </c>
      <c r="F112" s="54">
        <v>321.08061244080977</v>
      </c>
      <c r="G112" s="54">
        <v>131.77465276286546</v>
      </c>
      <c r="H112" s="54">
        <v>45.689262429262897</v>
      </c>
      <c r="I112" s="54">
        <v>169.61981713554553</v>
      </c>
      <c r="J112" s="54">
        <v>69.152615664303539</v>
      </c>
      <c r="K112" s="53">
        <v>26.906073346989388</v>
      </c>
      <c r="L112" s="54">
        <v>-6.9162241072166353</v>
      </c>
      <c r="M112" s="54">
        <v>-54.507263885187854</v>
      </c>
      <c r="N112" s="54">
        <v>14.461348448949934</v>
      </c>
      <c r="O112" s="54">
        <v>105.86587065097524</v>
      </c>
      <c r="P112" s="54">
        <v>17.12761296694444</v>
      </c>
      <c r="Q112" s="54">
        <v>16.711032790339743</v>
      </c>
      <c r="R112" s="55">
        <v>55.749513587802142</v>
      </c>
      <c r="S112" s="55">
        <v>1843.9108539193257</v>
      </c>
    </row>
    <row r="113" spans="1:19" x14ac:dyDescent="0.35">
      <c r="A113" s="45">
        <f t="shared" si="2"/>
        <v>44710</v>
      </c>
      <c r="B113" s="53">
        <v>55.527954448871924</v>
      </c>
      <c r="C113" s="54">
        <v>86.797109595274833</v>
      </c>
      <c r="D113" s="54">
        <v>320.17738810782021</v>
      </c>
      <c r="E113" s="54">
        <v>169.02696948241828</v>
      </c>
      <c r="F113" s="54">
        <v>165.55630613652397</v>
      </c>
      <c r="G113" s="54">
        <v>107.72877940883893</v>
      </c>
      <c r="H113" s="54">
        <v>80.729927976288195</v>
      </c>
      <c r="I113" s="54">
        <v>76.162042575446776</v>
      </c>
      <c r="J113" s="54">
        <v>57.300764346023243</v>
      </c>
      <c r="K113" s="53">
        <v>1.2350685820356375</v>
      </c>
      <c r="L113" s="54">
        <v>86.2643341716946</v>
      </c>
      <c r="M113" s="54">
        <v>-54.48107185859908</v>
      </c>
      <c r="N113" s="54">
        <v>-119.33607623724538</v>
      </c>
      <c r="O113" s="54">
        <v>67.595673380464177</v>
      </c>
      <c r="P113" s="54">
        <v>-0.67976215251559324</v>
      </c>
      <c r="Q113" s="54">
        <v>-69.500344763326439</v>
      </c>
      <c r="R113" s="55">
        <v>24.644615514819805</v>
      </c>
      <c r="S113" s="55">
        <v>1119.0072420775505</v>
      </c>
    </row>
    <row r="114" spans="1:19" x14ac:dyDescent="0.35">
      <c r="A114" s="45">
        <f t="shared" si="2"/>
        <v>44717</v>
      </c>
      <c r="B114" s="56"/>
      <c r="C114" s="10"/>
      <c r="D114" s="10"/>
      <c r="E114" s="10"/>
      <c r="F114" s="10"/>
      <c r="G114" s="10"/>
      <c r="H114" s="10"/>
      <c r="I114" s="10"/>
      <c r="J114" s="10"/>
      <c r="K114" s="56"/>
      <c r="L114" s="10"/>
      <c r="M114" s="10"/>
      <c r="N114" s="10"/>
      <c r="O114" s="10"/>
      <c r="P114" s="10"/>
      <c r="Q114" s="10"/>
      <c r="R114" s="57"/>
      <c r="S114" s="57"/>
    </row>
    <row r="115" spans="1:19" x14ac:dyDescent="0.35">
      <c r="A115" s="45">
        <f t="shared" si="2"/>
        <v>44724</v>
      </c>
      <c r="B115" s="56"/>
      <c r="C115" s="10"/>
      <c r="D115" s="10"/>
      <c r="E115" s="10"/>
      <c r="F115" s="10"/>
      <c r="G115" s="10"/>
      <c r="H115" s="10"/>
      <c r="I115" s="10"/>
      <c r="J115" s="10"/>
      <c r="K115" s="56"/>
      <c r="L115" s="10"/>
      <c r="M115" s="10"/>
      <c r="N115" s="10"/>
      <c r="O115" s="10"/>
      <c r="P115" s="10"/>
      <c r="Q115" s="10"/>
      <c r="R115" s="57"/>
      <c r="S115" s="57"/>
    </row>
    <row r="116" spans="1:19" x14ac:dyDescent="0.35">
      <c r="A116" s="45">
        <f t="shared" si="2"/>
        <v>44731</v>
      </c>
      <c r="B116" s="56"/>
      <c r="C116" s="10"/>
      <c r="D116" s="10"/>
      <c r="E116" s="10"/>
      <c r="F116" s="10"/>
      <c r="G116" s="10"/>
      <c r="H116" s="10"/>
      <c r="I116" s="10"/>
      <c r="J116" s="10"/>
      <c r="K116" s="56"/>
      <c r="L116" s="10"/>
      <c r="M116" s="10"/>
      <c r="N116" s="10"/>
      <c r="O116" s="10"/>
      <c r="P116" s="10"/>
      <c r="Q116" s="10"/>
      <c r="R116" s="57"/>
      <c r="S116" s="57"/>
    </row>
    <row r="117" spans="1:19" x14ac:dyDescent="0.35">
      <c r="A117" s="45">
        <f t="shared" si="2"/>
        <v>44738</v>
      </c>
      <c r="B117" s="56"/>
      <c r="C117" s="10"/>
      <c r="D117" s="10"/>
      <c r="E117" s="10"/>
      <c r="F117" s="10"/>
      <c r="G117" s="10"/>
      <c r="H117" s="10"/>
      <c r="I117" s="10"/>
      <c r="J117" s="10"/>
      <c r="K117" s="56"/>
      <c r="L117" s="10"/>
      <c r="M117" s="10"/>
      <c r="N117" s="10"/>
      <c r="O117" s="10"/>
      <c r="P117" s="10"/>
      <c r="Q117" s="10"/>
      <c r="R117" s="57"/>
      <c r="S117" s="57"/>
    </row>
    <row r="118" spans="1:19" x14ac:dyDescent="0.35">
      <c r="A118" s="45">
        <f t="shared" si="2"/>
        <v>44745</v>
      </c>
      <c r="B118" s="56"/>
      <c r="C118" s="10"/>
      <c r="D118" s="10"/>
      <c r="E118" s="10"/>
      <c r="F118" s="10"/>
      <c r="G118" s="10"/>
      <c r="H118" s="10"/>
      <c r="I118" s="10"/>
      <c r="J118" s="10"/>
      <c r="K118" s="56"/>
      <c r="L118" s="10"/>
      <c r="M118" s="10"/>
      <c r="N118" s="10"/>
      <c r="O118" s="10"/>
      <c r="P118" s="10"/>
      <c r="Q118" s="10"/>
      <c r="R118" s="57"/>
      <c r="S118" s="57"/>
    </row>
    <row r="119" spans="1:19" x14ac:dyDescent="0.35">
      <c r="A119" s="45">
        <f t="shared" si="2"/>
        <v>44752</v>
      </c>
      <c r="B119" s="56"/>
      <c r="C119" s="10"/>
      <c r="D119" s="10"/>
      <c r="E119" s="10"/>
      <c r="F119" s="10"/>
      <c r="G119" s="10"/>
      <c r="H119" s="10"/>
      <c r="I119" s="10"/>
      <c r="J119" s="10"/>
      <c r="K119" s="56"/>
      <c r="L119" s="10"/>
      <c r="M119" s="10"/>
      <c r="N119" s="10"/>
      <c r="O119" s="10"/>
      <c r="P119" s="10"/>
      <c r="Q119" s="10"/>
      <c r="R119" s="57"/>
      <c r="S119" s="57"/>
    </row>
    <row r="120" spans="1:19" x14ac:dyDescent="0.35">
      <c r="A120" s="45">
        <f t="shared" si="2"/>
        <v>44759</v>
      </c>
      <c r="B120" s="56"/>
      <c r="C120" s="10"/>
      <c r="D120" s="10"/>
      <c r="E120" s="10"/>
      <c r="F120" s="10"/>
      <c r="G120" s="10"/>
      <c r="H120" s="10"/>
      <c r="I120" s="10"/>
      <c r="J120" s="10"/>
      <c r="K120" s="56"/>
      <c r="L120" s="10"/>
      <c r="M120" s="10"/>
      <c r="N120" s="10"/>
      <c r="O120" s="10"/>
      <c r="P120" s="10"/>
      <c r="Q120" s="10"/>
      <c r="R120" s="57"/>
      <c r="S120" s="57"/>
    </row>
    <row r="121" spans="1:19" x14ac:dyDescent="0.35">
      <c r="A121" s="45">
        <f t="shared" si="2"/>
        <v>44766</v>
      </c>
      <c r="B121" s="56"/>
      <c r="C121" s="10"/>
      <c r="D121" s="10"/>
      <c r="E121" s="10"/>
      <c r="F121" s="10"/>
      <c r="G121" s="10"/>
      <c r="H121" s="10"/>
      <c r="I121" s="10"/>
      <c r="J121" s="10"/>
      <c r="K121" s="56"/>
      <c r="L121" s="10"/>
      <c r="M121" s="10"/>
      <c r="N121" s="10"/>
      <c r="O121" s="10"/>
      <c r="P121" s="10"/>
      <c r="Q121" s="10"/>
      <c r="R121" s="57"/>
      <c r="S121" s="57"/>
    </row>
    <row r="122" spans="1:19" x14ac:dyDescent="0.35">
      <c r="A122" s="45">
        <f t="shared" si="2"/>
        <v>44773</v>
      </c>
      <c r="B122" s="56"/>
      <c r="C122" s="10"/>
      <c r="D122" s="10"/>
      <c r="E122" s="10"/>
      <c r="F122" s="10"/>
      <c r="G122" s="10"/>
      <c r="H122" s="10"/>
      <c r="I122" s="10"/>
      <c r="J122" s="10"/>
      <c r="K122" s="56"/>
      <c r="L122" s="10"/>
      <c r="M122" s="10"/>
      <c r="N122" s="10"/>
      <c r="O122" s="10"/>
      <c r="P122" s="10"/>
      <c r="Q122" s="10"/>
      <c r="R122" s="57"/>
      <c r="S122" s="57"/>
    </row>
    <row r="123" spans="1:19" x14ac:dyDescent="0.35">
      <c r="A123" s="45">
        <f t="shared" si="2"/>
        <v>44780</v>
      </c>
      <c r="B123" s="56"/>
      <c r="C123" s="10"/>
      <c r="D123" s="10"/>
      <c r="E123" s="10"/>
      <c r="F123" s="10"/>
      <c r="G123" s="10"/>
      <c r="H123" s="10"/>
      <c r="I123" s="10"/>
      <c r="J123" s="10"/>
      <c r="K123" s="56"/>
      <c r="L123" s="10"/>
      <c r="M123" s="10"/>
      <c r="N123" s="10"/>
      <c r="O123" s="10"/>
      <c r="P123" s="10"/>
      <c r="Q123" s="10"/>
      <c r="R123" s="57"/>
      <c r="S123" s="57"/>
    </row>
    <row r="124" spans="1:19" x14ac:dyDescent="0.35">
      <c r="A124" s="45">
        <f t="shared" si="2"/>
        <v>44787</v>
      </c>
      <c r="B124" s="56"/>
      <c r="C124" s="10"/>
      <c r="D124" s="10"/>
      <c r="E124" s="10"/>
      <c r="F124" s="10"/>
      <c r="G124" s="10"/>
      <c r="H124" s="10"/>
      <c r="I124" s="10"/>
      <c r="J124" s="10"/>
      <c r="K124" s="56"/>
      <c r="L124" s="10"/>
      <c r="M124" s="10"/>
      <c r="N124" s="10"/>
      <c r="O124" s="10"/>
      <c r="P124" s="10"/>
      <c r="Q124" s="10"/>
      <c r="R124" s="57"/>
      <c r="S124" s="57"/>
    </row>
    <row r="125" spans="1:19" x14ac:dyDescent="0.35">
      <c r="A125" s="45">
        <f t="shared" si="2"/>
        <v>44794</v>
      </c>
      <c r="B125" s="56"/>
      <c r="C125" s="10"/>
      <c r="D125" s="10"/>
      <c r="E125" s="10"/>
      <c r="F125" s="10"/>
      <c r="G125" s="10"/>
      <c r="H125" s="10"/>
      <c r="I125" s="10"/>
      <c r="J125" s="10"/>
      <c r="K125" s="56"/>
      <c r="L125" s="10"/>
      <c r="M125" s="10"/>
      <c r="N125" s="10"/>
      <c r="O125" s="10"/>
      <c r="P125" s="10"/>
      <c r="Q125" s="10"/>
      <c r="R125" s="57"/>
      <c r="S125" s="57"/>
    </row>
    <row r="126" spans="1:19" x14ac:dyDescent="0.35">
      <c r="A126" s="45">
        <f t="shared" si="2"/>
        <v>44801</v>
      </c>
      <c r="B126" s="56"/>
      <c r="C126" s="10"/>
      <c r="D126" s="10"/>
      <c r="E126" s="10"/>
      <c r="F126" s="10"/>
      <c r="G126" s="10"/>
      <c r="H126" s="10"/>
      <c r="I126" s="10"/>
      <c r="J126" s="10"/>
      <c r="K126" s="56"/>
      <c r="L126" s="10"/>
      <c r="M126" s="10"/>
      <c r="N126" s="10"/>
      <c r="O126" s="10"/>
      <c r="P126" s="10"/>
      <c r="Q126" s="10"/>
      <c r="R126" s="57"/>
      <c r="S126" s="57"/>
    </row>
    <row r="127" spans="1:19" x14ac:dyDescent="0.35">
      <c r="A127" s="45">
        <f t="shared" si="2"/>
        <v>44808</v>
      </c>
      <c r="B127" s="56"/>
      <c r="C127" s="10"/>
      <c r="D127" s="10"/>
      <c r="E127" s="10"/>
      <c r="F127" s="10"/>
      <c r="G127" s="10"/>
      <c r="H127" s="10"/>
      <c r="I127" s="10"/>
      <c r="J127" s="10"/>
      <c r="K127" s="56"/>
      <c r="L127" s="10"/>
      <c r="M127" s="10"/>
      <c r="N127" s="10"/>
      <c r="O127" s="10"/>
      <c r="P127" s="10"/>
      <c r="Q127" s="10"/>
      <c r="R127" s="57"/>
      <c r="S127" s="57"/>
    </row>
    <row r="128" spans="1:19" x14ac:dyDescent="0.35">
      <c r="A128" s="45">
        <f t="shared" si="2"/>
        <v>44815</v>
      </c>
      <c r="B128" s="56"/>
      <c r="C128" s="10"/>
      <c r="D128" s="10"/>
      <c r="E128" s="10"/>
      <c r="F128" s="10"/>
      <c r="G128" s="10"/>
      <c r="H128" s="10"/>
      <c r="I128" s="10"/>
      <c r="J128" s="10"/>
      <c r="K128" s="56"/>
      <c r="L128" s="10"/>
      <c r="M128" s="10"/>
      <c r="N128" s="10"/>
      <c r="O128" s="10"/>
      <c r="P128" s="10"/>
      <c r="Q128" s="10"/>
      <c r="R128" s="57"/>
      <c r="S128" s="57"/>
    </row>
    <row r="129" spans="1:19" x14ac:dyDescent="0.35">
      <c r="A129" s="45">
        <f t="shared" si="2"/>
        <v>44822</v>
      </c>
      <c r="B129" s="56"/>
      <c r="C129" s="10"/>
      <c r="D129" s="10"/>
      <c r="E129" s="10"/>
      <c r="F129" s="10"/>
      <c r="G129" s="10"/>
      <c r="H129" s="10"/>
      <c r="I129" s="10"/>
      <c r="J129" s="10"/>
      <c r="K129" s="56"/>
      <c r="L129" s="10"/>
      <c r="M129" s="10"/>
      <c r="N129" s="10"/>
      <c r="O129" s="10"/>
      <c r="P129" s="10"/>
      <c r="Q129" s="10"/>
      <c r="R129" s="57"/>
      <c r="S129" s="57"/>
    </row>
    <row r="130" spans="1:19" x14ac:dyDescent="0.35">
      <c r="A130" s="45">
        <f t="shared" si="2"/>
        <v>44829</v>
      </c>
      <c r="B130" s="56"/>
      <c r="C130" s="10"/>
      <c r="D130" s="10"/>
      <c r="E130" s="10"/>
      <c r="F130" s="10"/>
      <c r="G130" s="10"/>
      <c r="H130" s="10"/>
      <c r="I130" s="10"/>
      <c r="J130" s="10"/>
      <c r="K130" s="56"/>
      <c r="L130" s="10"/>
      <c r="M130" s="10"/>
      <c r="N130" s="10"/>
      <c r="O130" s="10"/>
      <c r="P130" s="10"/>
      <c r="Q130" s="10"/>
      <c r="R130" s="57"/>
      <c r="S130" s="57"/>
    </row>
    <row r="131" spans="1:19" x14ac:dyDescent="0.35">
      <c r="A131" s="45">
        <f t="shared" si="2"/>
        <v>44836</v>
      </c>
      <c r="B131" s="56"/>
      <c r="C131" s="10"/>
      <c r="D131" s="10"/>
      <c r="E131" s="10"/>
      <c r="F131" s="10"/>
      <c r="G131" s="10"/>
      <c r="H131" s="10"/>
      <c r="I131" s="10"/>
      <c r="J131" s="10"/>
      <c r="K131" s="56"/>
      <c r="L131" s="10"/>
      <c r="M131" s="10"/>
      <c r="N131" s="10"/>
      <c r="O131" s="10"/>
      <c r="P131" s="10"/>
      <c r="Q131" s="10"/>
      <c r="R131" s="57"/>
      <c r="S131" s="57"/>
    </row>
    <row r="132" spans="1:19" x14ac:dyDescent="0.35">
      <c r="A132" s="45">
        <f t="shared" si="2"/>
        <v>44843</v>
      </c>
      <c r="B132" s="56"/>
      <c r="C132" s="10"/>
      <c r="D132" s="10"/>
      <c r="E132" s="10"/>
      <c r="F132" s="10"/>
      <c r="G132" s="10"/>
      <c r="H132" s="10"/>
      <c r="I132" s="10"/>
      <c r="J132" s="10"/>
      <c r="K132" s="56"/>
      <c r="L132" s="10"/>
      <c r="M132" s="10"/>
      <c r="N132" s="10"/>
      <c r="O132" s="10"/>
      <c r="P132" s="10"/>
      <c r="Q132" s="10"/>
      <c r="R132" s="57"/>
      <c r="S132" s="57"/>
    </row>
    <row r="133" spans="1:19" x14ac:dyDescent="0.35">
      <c r="A133" s="45">
        <f t="shared" si="2"/>
        <v>44850</v>
      </c>
      <c r="B133" s="56"/>
      <c r="C133" s="10"/>
      <c r="D133" s="10"/>
      <c r="E133" s="10"/>
      <c r="F133" s="10"/>
      <c r="G133" s="10"/>
      <c r="H133" s="10"/>
      <c r="I133" s="10"/>
      <c r="J133" s="10"/>
      <c r="K133" s="56"/>
      <c r="L133" s="10"/>
      <c r="M133" s="10"/>
      <c r="N133" s="10"/>
      <c r="O133" s="10"/>
      <c r="P133" s="10"/>
      <c r="Q133" s="10"/>
      <c r="R133" s="57"/>
      <c r="S133" s="57"/>
    </row>
    <row r="134" spans="1:19" x14ac:dyDescent="0.35">
      <c r="A134" s="45">
        <f t="shared" ref="A134:A143" si="3">A133+7</f>
        <v>44857</v>
      </c>
      <c r="B134" s="56"/>
      <c r="C134" s="10"/>
      <c r="D134" s="10"/>
      <c r="E134" s="10"/>
      <c r="F134" s="10"/>
      <c r="G134" s="10"/>
      <c r="H134" s="10"/>
      <c r="I134" s="10"/>
      <c r="J134" s="10"/>
      <c r="K134" s="56"/>
      <c r="L134" s="10"/>
      <c r="M134" s="10"/>
      <c r="N134" s="10"/>
      <c r="O134" s="10"/>
      <c r="P134" s="10"/>
      <c r="Q134" s="10"/>
      <c r="R134" s="57"/>
      <c r="S134" s="57"/>
    </row>
    <row r="135" spans="1:19" x14ac:dyDescent="0.35">
      <c r="A135" s="45">
        <f t="shared" si="3"/>
        <v>44864</v>
      </c>
      <c r="B135" s="56"/>
      <c r="C135" s="10"/>
      <c r="D135" s="10"/>
      <c r="E135" s="10"/>
      <c r="F135" s="10"/>
      <c r="G135" s="10"/>
      <c r="H135" s="10"/>
      <c r="I135" s="10"/>
      <c r="J135" s="10"/>
      <c r="K135" s="56"/>
      <c r="L135" s="10"/>
      <c r="M135" s="10"/>
      <c r="N135" s="10"/>
      <c r="O135" s="10"/>
      <c r="P135" s="10"/>
      <c r="Q135" s="10"/>
      <c r="R135" s="57"/>
      <c r="S135" s="57"/>
    </row>
    <row r="136" spans="1:19" x14ac:dyDescent="0.35">
      <c r="A136" s="45">
        <f t="shared" si="3"/>
        <v>44871</v>
      </c>
      <c r="B136" s="56"/>
      <c r="C136" s="10"/>
      <c r="D136" s="10"/>
      <c r="E136" s="10"/>
      <c r="F136" s="10"/>
      <c r="G136" s="10"/>
      <c r="H136" s="10"/>
      <c r="I136" s="10"/>
      <c r="J136" s="10"/>
      <c r="K136" s="56"/>
      <c r="L136" s="10"/>
      <c r="M136" s="10"/>
      <c r="N136" s="10"/>
      <c r="O136" s="10"/>
      <c r="P136" s="10"/>
      <c r="Q136" s="10"/>
      <c r="R136" s="57"/>
      <c r="S136" s="57"/>
    </row>
    <row r="137" spans="1:19" x14ac:dyDescent="0.35">
      <c r="A137" s="45">
        <f t="shared" si="3"/>
        <v>44878</v>
      </c>
      <c r="B137" s="56"/>
      <c r="C137" s="10"/>
      <c r="D137" s="10"/>
      <c r="E137" s="10"/>
      <c r="F137" s="10"/>
      <c r="G137" s="10"/>
      <c r="H137" s="10"/>
      <c r="I137" s="10"/>
      <c r="J137" s="10"/>
      <c r="K137" s="56"/>
      <c r="L137" s="10"/>
      <c r="M137" s="10"/>
      <c r="N137" s="10"/>
      <c r="O137" s="10"/>
      <c r="P137" s="10"/>
      <c r="Q137" s="10"/>
      <c r="R137" s="57"/>
      <c r="S137" s="57"/>
    </row>
    <row r="138" spans="1:19" x14ac:dyDescent="0.35">
      <c r="A138" s="45">
        <f t="shared" si="3"/>
        <v>44885</v>
      </c>
      <c r="B138" s="56"/>
      <c r="C138" s="10"/>
      <c r="D138" s="10"/>
      <c r="E138" s="10"/>
      <c r="F138" s="10"/>
      <c r="G138" s="10"/>
      <c r="H138" s="10"/>
      <c r="I138" s="10"/>
      <c r="J138" s="10"/>
      <c r="K138" s="56"/>
      <c r="L138" s="10"/>
      <c r="M138" s="10"/>
      <c r="N138" s="10"/>
      <c r="O138" s="10"/>
      <c r="P138" s="10"/>
      <c r="Q138" s="10"/>
      <c r="R138" s="57"/>
      <c r="S138" s="57"/>
    </row>
    <row r="139" spans="1:19" x14ac:dyDescent="0.35">
      <c r="A139" s="45">
        <f t="shared" si="3"/>
        <v>44892</v>
      </c>
      <c r="B139" s="56"/>
      <c r="C139" s="10"/>
      <c r="D139" s="10"/>
      <c r="E139" s="10"/>
      <c r="F139" s="10"/>
      <c r="G139" s="10"/>
      <c r="H139" s="10"/>
      <c r="I139" s="10"/>
      <c r="J139" s="10"/>
      <c r="K139" s="56"/>
      <c r="L139" s="10"/>
      <c r="M139" s="10"/>
      <c r="N139" s="10"/>
      <c r="O139" s="10"/>
      <c r="P139" s="10"/>
      <c r="Q139" s="10"/>
      <c r="R139" s="57"/>
      <c r="S139" s="57"/>
    </row>
    <row r="140" spans="1:19" x14ac:dyDescent="0.35">
      <c r="A140" s="45">
        <f t="shared" si="3"/>
        <v>44899</v>
      </c>
      <c r="B140" s="56"/>
      <c r="C140" s="10"/>
      <c r="D140" s="10"/>
      <c r="E140" s="10"/>
      <c r="F140" s="10"/>
      <c r="G140" s="10"/>
      <c r="H140" s="10"/>
      <c r="I140" s="10"/>
      <c r="J140" s="10"/>
      <c r="K140" s="56"/>
      <c r="L140" s="10"/>
      <c r="M140" s="10"/>
      <c r="N140" s="10"/>
      <c r="O140" s="10"/>
      <c r="P140" s="10"/>
      <c r="Q140" s="10"/>
      <c r="R140" s="57"/>
      <c r="S140" s="57"/>
    </row>
    <row r="141" spans="1:19" x14ac:dyDescent="0.35">
      <c r="A141" s="45">
        <f t="shared" si="3"/>
        <v>44906</v>
      </c>
      <c r="B141" s="56"/>
      <c r="C141" s="10"/>
      <c r="D141" s="10"/>
      <c r="E141" s="10"/>
      <c r="F141" s="10"/>
      <c r="G141" s="10"/>
      <c r="H141" s="10"/>
      <c r="I141" s="10"/>
      <c r="J141" s="10"/>
      <c r="K141" s="56"/>
      <c r="L141" s="10"/>
      <c r="M141" s="10"/>
      <c r="N141" s="10"/>
      <c r="O141" s="10"/>
      <c r="P141" s="10"/>
      <c r="Q141" s="10"/>
      <c r="R141" s="57"/>
      <c r="S141" s="57"/>
    </row>
    <row r="142" spans="1:19" x14ac:dyDescent="0.35">
      <c r="A142" s="45">
        <f t="shared" si="3"/>
        <v>44913</v>
      </c>
      <c r="B142" s="56"/>
      <c r="C142" s="10"/>
      <c r="D142" s="10"/>
      <c r="E142" s="10"/>
      <c r="F142" s="10"/>
      <c r="G142" s="10"/>
      <c r="H142" s="10"/>
      <c r="I142" s="10"/>
      <c r="J142" s="10"/>
      <c r="K142" s="56"/>
      <c r="L142" s="10"/>
      <c r="M142" s="10"/>
      <c r="N142" s="10"/>
      <c r="O142" s="10"/>
      <c r="P142" s="10"/>
      <c r="Q142" s="10"/>
      <c r="R142" s="57"/>
      <c r="S142" s="57"/>
    </row>
    <row r="143" spans="1:19" ht="15" thickBot="1" x14ac:dyDescent="0.4">
      <c r="A143" s="46">
        <f t="shared" si="3"/>
        <v>44920</v>
      </c>
      <c r="B143" s="41"/>
      <c r="C143" s="58"/>
      <c r="D143" s="58"/>
      <c r="E143" s="58"/>
      <c r="F143" s="58"/>
      <c r="G143" s="58"/>
      <c r="H143" s="58"/>
      <c r="I143" s="58"/>
      <c r="J143" s="58"/>
      <c r="K143" s="41"/>
      <c r="L143" s="58"/>
      <c r="M143" s="58"/>
      <c r="N143" s="58"/>
      <c r="O143" s="58"/>
      <c r="P143" s="58"/>
      <c r="Q143" s="58"/>
      <c r="R143" s="59"/>
      <c r="S143"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144"/>
  <sheetViews>
    <sheetView zoomScale="90" zoomScaleNormal="90" workbookViewId="0"/>
  </sheetViews>
  <sheetFormatPr defaultRowHeight="14.5" x14ac:dyDescent="0.35"/>
  <cols>
    <col min="1" max="1" width="14.81640625" customWidth="1"/>
    <col min="2" max="11" width="10.1796875" customWidth="1"/>
    <col min="12" max="12" width="12.08984375" customWidth="1"/>
    <col min="22" max="22" width="10.26953125" customWidth="1"/>
  </cols>
  <sheetData>
    <row r="1" spans="1:22" ht="21" customHeight="1" thickBot="1" x14ac:dyDescent="0.4">
      <c r="B1" s="85" t="s">
        <v>167</v>
      </c>
      <c r="C1" s="34"/>
      <c r="D1" s="34"/>
      <c r="E1" s="34"/>
      <c r="F1" s="34"/>
      <c r="G1" s="34"/>
      <c r="H1" s="34"/>
      <c r="I1" s="34"/>
      <c r="J1" s="34"/>
      <c r="K1" s="34"/>
      <c r="L1" s="34"/>
      <c r="M1" s="85" t="s">
        <v>168</v>
      </c>
      <c r="N1" s="34"/>
      <c r="O1" s="34"/>
      <c r="P1" s="34"/>
      <c r="Q1" s="34"/>
      <c r="R1" s="34"/>
      <c r="S1" s="34"/>
      <c r="T1" s="34"/>
      <c r="U1" s="34"/>
    </row>
    <row r="2" spans="1:22" ht="15" thickBot="1" x14ac:dyDescent="0.4">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4">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5">
      <c r="A4" s="44"/>
      <c r="B4" s="50"/>
      <c r="C4" s="51"/>
      <c r="D4" s="51"/>
      <c r="E4" s="51"/>
      <c r="F4" s="51"/>
      <c r="G4" s="51"/>
      <c r="H4" s="51"/>
      <c r="I4" s="51"/>
      <c r="J4" s="52"/>
      <c r="K4" s="52"/>
      <c r="L4" s="51"/>
      <c r="M4" s="50"/>
      <c r="N4" s="51"/>
      <c r="O4" s="51"/>
      <c r="P4" s="51"/>
      <c r="Q4" s="51"/>
      <c r="R4" s="51"/>
      <c r="S4" s="51"/>
      <c r="T4" s="51"/>
      <c r="U4" s="52"/>
      <c r="V4" s="52"/>
    </row>
    <row r="5" spans="1:22" x14ac:dyDescent="0.35">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5">
      <c r="A6" s="45">
        <f t="shared" ref="A6:A69" si="2">A5+7</f>
        <v>43961</v>
      </c>
      <c r="B6" s="53"/>
      <c r="C6" s="54"/>
      <c r="D6" s="54"/>
      <c r="E6" s="54"/>
      <c r="F6" s="54"/>
      <c r="G6" s="54"/>
      <c r="H6" s="54"/>
      <c r="I6" s="54"/>
      <c r="J6" s="55">
        <v>2.12733297569876</v>
      </c>
      <c r="K6" s="55">
        <v>0.25231318563611627</v>
      </c>
      <c r="L6" s="54"/>
      <c r="M6" s="53"/>
      <c r="N6" s="54"/>
      <c r="O6" s="54"/>
      <c r="P6" s="54"/>
      <c r="Q6" s="54"/>
      <c r="R6" s="54"/>
      <c r="S6" s="54"/>
      <c r="T6" s="54"/>
      <c r="U6" s="52">
        <f t="shared" si="0"/>
        <v>1.8737009639375812</v>
      </c>
      <c r="V6" s="52">
        <f t="shared" si="1"/>
        <v>0.25231318563611627</v>
      </c>
    </row>
    <row r="7" spans="1:22" x14ac:dyDescent="0.35">
      <c r="A7" s="45">
        <f t="shared" si="2"/>
        <v>43968</v>
      </c>
      <c r="B7" s="53"/>
      <c r="C7" s="54"/>
      <c r="D7" s="54"/>
      <c r="E7" s="54"/>
      <c r="F7" s="54"/>
      <c r="G7" s="54"/>
      <c r="H7" s="54"/>
      <c r="I7" s="54"/>
      <c r="J7" s="55">
        <v>6.522329883597572</v>
      </c>
      <c r="K7" s="55">
        <v>0.77358356660625738</v>
      </c>
      <c r="L7" s="54"/>
      <c r="M7" s="53"/>
      <c r="N7" s="54"/>
      <c r="O7" s="54"/>
      <c r="P7" s="54"/>
      <c r="Q7" s="54"/>
      <c r="R7" s="54"/>
      <c r="S7" s="54"/>
      <c r="T7" s="54"/>
      <c r="U7" s="52">
        <f t="shared" si="0"/>
        <v>5.7447028413600805</v>
      </c>
      <c r="V7" s="52">
        <f t="shared" si="1"/>
        <v>0.77358356660625738</v>
      </c>
    </row>
    <row r="8" spans="1:22" x14ac:dyDescent="0.35">
      <c r="A8" s="45">
        <f t="shared" si="2"/>
        <v>43975</v>
      </c>
      <c r="B8" s="53"/>
      <c r="C8" s="54"/>
      <c r="D8" s="54"/>
      <c r="E8" s="54"/>
      <c r="F8" s="54"/>
      <c r="G8" s="54"/>
      <c r="H8" s="54"/>
      <c r="I8" s="54"/>
      <c r="J8" s="55">
        <v>10.631129507525426</v>
      </c>
      <c r="K8" s="55">
        <v>1.2609094032742083</v>
      </c>
      <c r="L8" s="54"/>
      <c r="M8" s="53"/>
      <c r="N8" s="54"/>
      <c r="O8" s="54"/>
      <c r="P8" s="54"/>
      <c r="Q8" s="54"/>
      <c r="R8" s="54"/>
      <c r="S8" s="54"/>
      <c r="T8" s="54"/>
      <c r="U8" s="52">
        <f t="shared" si="0"/>
        <v>9.3636294052428362</v>
      </c>
      <c r="V8" s="52">
        <f t="shared" si="1"/>
        <v>1.2609094032742083</v>
      </c>
    </row>
    <row r="9" spans="1:22" x14ac:dyDescent="0.35">
      <c r="A9" s="45">
        <f t="shared" si="2"/>
        <v>43982</v>
      </c>
      <c r="B9" s="53">
        <v>2.0967762091164737</v>
      </c>
      <c r="C9" s="54"/>
      <c r="D9" s="54"/>
      <c r="E9" s="54"/>
      <c r="F9" s="54"/>
      <c r="G9" s="54"/>
      <c r="H9" s="54"/>
      <c r="I9" s="54"/>
      <c r="J9" s="55">
        <v>14.990921658824719</v>
      </c>
      <c r="K9" s="55">
        <v>2.0098693251356292</v>
      </c>
      <c r="L9" s="54"/>
      <c r="M9" s="53">
        <f>B9*M$2</f>
        <v>1.689956288458009</v>
      </c>
      <c r="N9" s="54"/>
      <c r="O9" s="54"/>
      <c r="P9" s="54"/>
      <c r="Q9" s="54"/>
      <c r="R9" s="54"/>
      <c r="S9" s="54"/>
      <c r="T9" s="54"/>
      <c r="U9" s="52">
        <f t="shared" si="0"/>
        <v>13.203623825379982</v>
      </c>
      <c r="V9" s="52">
        <f t="shared" si="1"/>
        <v>2.0098693251356292</v>
      </c>
    </row>
    <row r="10" spans="1:22" x14ac:dyDescent="0.35">
      <c r="A10" s="45">
        <f t="shared" si="2"/>
        <v>43989</v>
      </c>
      <c r="B10" s="53">
        <v>4.86891845604036</v>
      </c>
      <c r="C10" s="54"/>
      <c r="D10" s="54">
        <v>0.55123880039588291</v>
      </c>
      <c r="E10" s="54">
        <v>0.63770630680296225</v>
      </c>
      <c r="F10" s="54"/>
      <c r="G10" s="54"/>
      <c r="H10" s="54"/>
      <c r="I10" s="54"/>
      <c r="J10" s="55">
        <v>21.498750297837798</v>
      </c>
      <c r="K10" s="55">
        <v>3.355429907401613</v>
      </c>
      <c r="L10" s="54"/>
      <c r="M10" s="53">
        <f t="shared" ref="M10:M15" si="3">B10*M$2</f>
        <v>3.9242430007548772</v>
      </c>
      <c r="N10" s="54"/>
      <c r="O10" s="54">
        <f t="shared" ref="O10:O14" si="4">D10*O$2</f>
        <v>0.6062093886531591</v>
      </c>
      <c r="P10" s="54">
        <f t="shared" ref="P10:P14" si="5">E10*P$2</f>
        <v>0.73385924362351229</v>
      </c>
      <c r="Q10" s="54"/>
      <c r="R10" s="54"/>
      <c r="S10" s="54"/>
      <c r="T10" s="54"/>
      <c r="U10" s="52">
        <f t="shared" si="0"/>
        <v>18.935554338070013</v>
      </c>
      <c r="V10" s="52">
        <f t="shared" si="1"/>
        <v>3.355429907401613</v>
      </c>
    </row>
    <row r="11" spans="1:22" x14ac:dyDescent="0.35">
      <c r="A11" s="45">
        <f t="shared" si="2"/>
        <v>43996</v>
      </c>
      <c r="B11" s="53">
        <v>12.258256869113181</v>
      </c>
      <c r="C11" s="54"/>
      <c r="D11" s="54">
        <v>4.2393096525884451</v>
      </c>
      <c r="E11" s="54">
        <v>2.2077201478548276</v>
      </c>
      <c r="F11" s="54"/>
      <c r="G11" s="54"/>
      <c r="H11" s="54"/>
      <c r="I11" s="54"/>
      <c r="J11" s="55">
        <v>29.584097236404734</v>
      </c>
      <c r="K11" s="55">
        <v>6.4002394606665618</v>
      </c>
      <c r="L11" s="54"/>
      <c r="M11" s="53">
        <f t="shared" si="3"/>
        <v>9.8798899908448252</v>
      </c>
      <c r="N11" s="54"/>
      <c r="O11" s="54">
        <f t="shared" si="4"/>
        <v>4.6620617252657954</v>
      </c>
      <c r="P11" s="54">
        <f t="shared" si="5"/>
        <v>2.5405987373082803</v>
      </c>
      <c r="Q11" s="54"/>
      <c r="R11" s="54"/>
      <c r="S11" s="54"/>
      <c r="T11" s="54"/>
      <c r="U11" s="52">
        <f t="shared" si="0"/>
        <v>26.056922983985217</v>
      </c>
      <c r="V11" s="52">
        <f t="shared" si="1"/>
        <v>6.4002394606665618</v>
      </c>
    </row>
    <row r="12" spans="1:22" x14ac:dyDescent="0.35">
      <c r="A12" s="45">
        <f t="shared" si="2"/>
        <v>44003</v>
      </c>
      <c r="B12" s="53">
        <v>23.562055086859992</v>
      </c>
      <c r="C12" s="54"/>
      <c r="D12" s="54">
        <v>10.828886124973893</v>
      </c>
      <c r="E12" s="54">
        <v>4.7918655536971846</v>
      </c>
      <c r="F12" s="54">
        <v>0.1692665510767149</v>
      </c>
      <c r="G12" s="54">
        <v>0.14548247875588721</v>
      </c>
      <c r="H12" s="54"/>
      <c r="I12" s="54"/>
      <c r="J12" s="55">
        <v>36.134457242070297</v>
      </c>
      <c r="K12" s="55">
        <v>10.693484595903847</v>
      </c>
      <c r="L12" s="54"/>
      <c r="M12" s="53">
        <f t="shared" si="3"/>
        <v>18.990506945808811</v>
      </c>
      <c r="N12" s="54"/>
      <c r="O12" s="54">
        <f t="shared" si="4"/>
        <v>11.908763376055212</v>
      </c>
      <c r="P12" s="54">
        <f t="shared" si="5"/>
        <v>5.5143798850155017</v>
      </c>
      <c r="Q12" s="54">
        <f t="shared" ref="Q12:Q14" si="6">F12*Q$2</f>
        <v>0.14815358026863815</v>
      </c>
      <c r="R12" s="54">
        <f t="shared" ref="R12:R14" si="7">G12*R$2</f>
        <v>0.15675451644041594</v>
      </c>
      <c r="S12" s="54"/>
      <c r="T12" s="54"/>
      <c r="U12" s="52">
        <f t="shared" si="0"/>
        <v>31.826314046389221</v>
      </c>
      <c r="V12" s="52">
        <f t="shared" si="1"/>
        <v>10.693484595903847</v>
      </c>
    </row>
    <row r="13" spans="1:22" x14ac:dyDescent="0.35">
      <c r="A13" s="45">
        <f t="shared" si="2"/>
        <v>44010</v>
      </c>
      <c r="B13" s="53">
        <v>40.631461917727243</v>
      </c>
      <c r="C13" s="54">
        <v>1.9806160165700015</v>
      </c>
      <c r="D13" s="54">
        <v>19.763508402988432</v>
      </c>
      <c r="E13" s="54">
        <v>8.4496277935565782</v>
      </c>
      <c r="F13" s="54">
        <v>0.37413508996316397</v>
      </c>
      <c r="G13" s="54">
        <v>-8.6907216780926881E-3</v>
      </c>
      <c r="H13" s="54">
        <v>0.51261746309992928</v>
      </c>
      <c r="I13" s="54">
        <v>0.89397840868873024</v>
      </c>
      <c r="J13" s="55">
        <v>42.69457652937772</v>
      </c>
      <c r="K13" s="55">
        <v>16.566536601964337</v>
      </c>
      <c r="L13" s="54"/>
      <c r="M13" s="53">
        <f t="shared" si="3"/>
        <v>32.748079780072985</v>
      </c>
      <c r="N13" s="54">
        <f t="shared" ref="N13:N14" si="8">C13*N$2</f>
        <v>1.9807624854901835</v>
      </c>
      <c r="O13" s="54">
        <f t="shared" si="4"/>
        <v>21.734363288674391</v>
      </c>
      <c r="P13" s="54">
        <f t="shared" si="5"/>
        <v>9.7236571056769634</v>
      </c>
      <c r="Q13" s="54">
        <f t="shared" si="6"/>
        <v>0.32746843797301722</v>
      </c>
      <c r="R13" s="54">
        <f t="shared" si="7"/>
        <v>-9.364082093030265E-3</v>
      </c>
      <c r="S13" s="54">
        <f t="shared" ref="S13:S14" si="9">H13*S$2</f>
        <v>0.47951700938088593</v>
      </c>
      <c r="T13" s="54">
        <f t="shared" ref="T13:T14" si="10">I13*T$2</f>
        <v>0.91761580197616455</v>
      </c>
      <c r="U13" s="52">
        <f t="shared" si="0"/>
        <v>37.604300836696936</v>
      </c>
      <c r="V13" s="52">
        <f t="shared" si="1"/>
        <v>16.566536601964337</v>
      </c>
    </row>
    <row r="14" spans="1:22" x14ac:dyDescent="0.35">
      <c r="A14" s="45">
        <f t="shared" si="2"/>
        <v>44017</v>
      </c>
      <c r="B14" s="53">
        <v>62.537917851919772</v>
      </c>
      <c r="C14" s="54">
        <v>7.4837858259248922</v>
      </c>
      <c r="D14" s="54">
        <v>31.144974443579414</v>
      </c>
      <c r="E14" s="54">
        <v>13.739140332687663</v>
      </c>
      <c r="F14" s="54">
        <v>1.1124666385897402</v>
      </c>
      <c r="G14" s="54">
        <v>3.4321549622520835</v>
      </c>
      <c r="H14" s="54">
        <v>-1.2590807652350708</v>
      </c>
      <c r="I14" s="54">
        <v>4.5648631761499843</v>
      </c>
      <c r="J14" s="55">
        <v>49.813120911284592</v>
      </c>
      <c r="K14" s="55">
        <v>24.668244985050773</v>
      </c>
      <c r="L14" s="54"/>
      <c r="M14" s="53">
        <f t="shared" si="3"/>
        <v>50.404209605876652</v>
      </c>
      <c r="N14" s="54">
        <f t="shared" si="8"/>
        <v>7.4843392608257648</v>
      </c>
      <c r="O14" s="54">
        <f t="shared" si="4"/>
        <v>34.25081090718075</v>
      </c>
      <c r="P14" s="54">
        <f t="shared" si="5"/>
        <v>15.810718860741593</v>
      </c>
      <c r="Q14" s="54">
        <f t="shared" si="6"/>
        <v>0.97370634888040786</v>
      </c>
      <c r="R14" s="54">
        <f t="shared" si="7"/>
        <v>3.6980796317001712</v>
      </c>
      <c r="S14" s="54">
        <f t="shared" si="9"/>
        <v>-1.1777800925147643</v>
      </c>
      <c r="T14" s="54">
        <f t="shared" si="10"/>
        <v>4.6855612435185812</v>
      </c>
      <c r="U14" s="52">
        <f t="shared" ref="U14" si="11">J14*U$2</f>
        <v>43.874134296045369</v>
      </c>
      <c r="V14" s="52">
        <f t="shared" ref="V14:V20" si="12">K14*V$2</f>
        <v>24.668244985050773</v>
      </c>
    </row>
    <row r="15" spans="1:22" x14ac:dyDescent="0.35">
      <c r="A15" s="45">
        <f t="shared" si="2"/>
        <v>44024</v>
      </c>
      <c r="B15" s="53">
        <v>84.598232294704687</v>
      </c>
      <c r="C15" s="54">
        <v>19.239505584603304</v>
      </c>
      <c r="D15" s="54">
        <v>45.420615054243683</v>
      </c>
      <c r="E15" s="54">
        <v>24.202657836526502</v>
      </c>
      <c r="F15" s="54">
        <v>4.8398578960006651</v>
      </c>
      <c r="G15" s="54">
        <v>9.6017201111470847</v>
      </c>
      <c r="H15" s="54">
        <v>3.6204257039603012</v>
      </c>
      <c r="I15" s="54">
        <v>11.67617798477332</v>
      </c>
      <c r="J15" s="55">
        <v>56.32964959401874</v>
      </c>
      <c r="K15" s="55">
        <v>35.656094597458029</v>
      </c>
      <c r="L15" s="54"/>
      <c r="M15" s="53">
        <f t="shared" si="3"/>
        <v>68.184346062906855</v>
      </c>
      <c r="N15" s="54">
        <f t="shared" ref="N15:U15" si="13">C15*N$2</f>
        <v>19.240928369022008</v>
      </c>
      <c r="O15" s="54">
        <f t="shared" si="13"/>
        <v>49.950045723394588</v>
      </c>
      <c r="P15" s="54">
        <f t="shared" si="13"/>
        <v>27.85191864047205</v>
      </c>
      <c r="Q15" s="54">
        <f t="shared" si="13"/>
        <v>4.2361723017500319</v>
      </c>
      <c r="R15" s="54">
        <f t="shared" si="13"/>
        <v>10.345665030526371</v>
      </c>
      <c r="S15" s="54">
        <f t="shared" si="13"/>
        <v>3.3866495607667328</v>
      </c>
      <c r="T15" s="54">
        <f t="shared" si="13"/>
        <v>11.984904021596728</v>
      </c>
      <c r="U15" s="52">
        <f t="shared" si="13"/>
        <v>49.61372758672676</v>
      </c>
      <c r="V15" s="52">
        <f t="shared" si="12"/>
        <v>35.656094597458029</v>
      </c>
    </row>
    <row r="16" spans="1:22" x14ac:dyDescent="0.35">
      <c r="A16" s="45">
        <f t="shared" si="2"/>
        <v>44031</v>
      </c>
      <c r="B16" s="53">
        <v>105.47081467179453</v>
      </c>
      <c r="C16" s="54">
        <v>35.969512674423584</v>
      </c>
      <c r="D16" s="54">
        <v>57.248909552828017</v>
      </c>
      <c r="E16" s="54">
        <v>38.037013595532045</v>
      </c>
      <c r="F16" s="54">
        <v>8.4366913061004603</v>
      </c>
      <c r="G16" s="54">
        <v>19.11463901240931</v>
      </c>
      <c r="H16" s="54">
        <v>11.380064376569349</v>
      </c>
      <c r="I16" s="54">
        <v>18.801008218151775</v>
      </c>
      <c r="J16" s="55">
        <v>61.126158256696428</v>
      </c>
      <c r="K16" s="55">
        <v>46.873622254365344</v>
      </c>
      <c r="L16" s="54"/>
      <c r="M16" s="53">
        <f t="shared" ref="M16:M71" si="14">B16*M$2</f>
        <v>85.007196155899962</v>
      </c>
      <c r="N16" s="54">
        <f t="shared" ref="N16:N71" si="15">C16*N$2</f>
        <v>35.972172662849822</v>
      </c>
      <c r="O16" s="54">
        <f t="shared" ref="O16:O71" si="16">D16*O$2</f>
        <v>62.957880388963765</v>
      </c>
      <c r="P16" s="54">
        <f t="shared" ref="P16:P71" si="17">E16*P$2</f>
        <v>43.772209446784068</v>
      </c>
      <c r="Q16" s="54">
        <f t="shared" ref="Q16:Q71" si="18">F16*Q$2</f>
        <v>7.3843651605661025</v>
      </c>
      <c r="R16" s="54">
        <f t="shared" ref="R16:R71" si="19">G16*R$2</f>
        <v>20.595648499713786</v>
      </c>
      <c r="S16" s="54">
        <f t="shared" ref="S16:S71" si="20">H16*S$2</f>
        <v>10.645237100224811</v>
      </c>
      <c r="T16" s="54">
        <f t="shared" ref="T16:T71" si="21">I16*T$2</f>
        <v>19.298119581394413</v>
      </c>
      <c r="U16" s="52">
        <f t="shared" ref="U16:U47" si="22">J16*U$2</f>
        <v>53.838370840725176</v>
      </c>
      <c r="V16" s="52">
        <f t="shared" si="12"/>
        <v>46.873622254365344</v>
      </c>
    </row>
    <row r="17" spans="1:22" x14ac:dyDescent="0.35">
      <c r="A17" s="45">
        <f t="shared" si="2"/>
        <v>44038</v>
      </c>
      <c r="B17" s="53">
        <v>120.16698808993452</v>
      </c>
      <c r="C17" s="54">
        <v>54.74799465185589</v>
      </c>
      <c r="D17" s="54">
        <v>66.359349489439865</v>
      </c>
      <c r="E17" s="54">
        <v>49.8622435055781</v>
      </c>
      <c r="F17" s="54">
        <v>13.449640248280954</v>
      </c>
      <c r="G17" s="54">
        <v>27.34657075417374</v>
      </c>
      <c r="H17" s="54">
        <v>17.188117724584224</v>
      </c>
      <c r="I17" s="54">
        <v>24.816046086421387</v>
      </c>
      <c r="J17" s="55">
        <v>64.537254205731003</v>
      </c>
      <c r="K17" s="55">
        <v>56.168727892617881</v>
      </c>
      <c r="L17" s="54"/>
      <c r="M17" s="53">
        <f t="shared" si="14"/>
        <v>96.851994173100053</v>
      </c>
      <c r="N17" s="54">
        <f t="shared" si="15"/>
        <v>54.752043331454409</v>
      </c>
      <c r="O17" s="54">
        <f t="shared" si="16"/>
        <v>72.976830833614002</v>
      </c>
      <c r="P17" s="54">
        <f t="shared" si="17"/>
        <v>57.380439732237193</v>
      </c>
      <c r="Q17" s="54">
        <f t="shared" si="18"/>
        <v>11.772038500417651</v>
      </c>
      <c r="R17" s="54">
        <f t="shared" si="19"/>
        <v>29.465393437975475</v>
      </c>
      <c r="S17" s="54">
        <f t="shared" si="20"/>
        <v>16.078256012461551</v>
      </c>
      <c r="T17" s="54">
        <f t="shared" si="21"/>
        <v>25.47219911593832</v>
      </c>
      <c r="U17" s="52">
        <f t="shared" si="22"/>
        <v>56.842777692309049</v>
      </c>
      <c r="V17" s="52">
        <f t="shared" si="12"/>
        <v>56.168727892617881</v>
      </c>
    </row>
    <row r="18" spans="1:22" x14ac:dyDescent="0.35">
      <c r="A18" s="45">
        <f t="shared" si="2"/>
        <v>44045</v>
      </c>
      <c r="B18" s="53">
        <v>129.10039577351449</v>
      </c>
      <c r="C18" s="54">
        <v>70.573259692264713</v>
      </c>
      <c r="D18" s="54">
        <v>72.049518321169828</v>
      </c>
      <c r="E18" s="54">
        <v>59.208777434156097</v>
      </c>
      <c r="F18" s="54">
        <v>16.741619782291774</v>
      </c>
      <c r="G18" s="54">
        <v>33.072912622088147</v>
      </c>
      <c r="H18" s="54">
        <v>23.255498553549884</v>
      </c>
      <c r="I18" s="54">
        <v>29.837402815058741</v>
      </c>
      <c r="J18" s="55">
        <v>68.07427758996316</v>
      </c>
      <c r="K18" s="55">
        <v>62.888236956915314</v>
      </c>
      <c r="L18" s="54"/>
      <c r="M18" s="53">
        <f t="shared" si="14"/>
        <v>104.05212760965148</v>
      </c>
      <c r="N18" s="54">
        <f t="shared" si="15"/>
        <v>70.57847866911554</v>
      </c>
      <c r="O18" s="54">
        <f t="shared" si="16"/>
        <v>79.234434192338028</v>
      </c>
      <c r="P18" s="54">
        <f t="shared" si="17"/>
        <v>68.136237889094758</v>
      </c>
      <c r="Q18" s="54">
        <f t="shared" si="18"/>
        <v>14.653402544479391</v>
      </c>
      <c r="R18" s="54">
        <f t="shared" si="19"/>
        <v>35.635414447746776</v>
      </c>
      <c r="S18" s="54">
        <f t="shared" si="20"/>
        <v>21.75385725375866</v>
      </c>
      <c r="T18" s="54">
        <f t="shared" si="21"/>
        <v>30.626323909976048</v>
      </c>
      <c r="U18" s="52">
        <f t="shared" si="22"/>
        <v>59.958098236958946</v>
      </c>
      <c r="V18" s="52">
        <f t="shared" si="12"/>
        <v>62.888236956915314</v>
      </c>
    </row>
    <row r="19" spans="1:22" x14ac:dyDescent="0.35">
      <c r="A19" s="45">
        <f t="shared" si="2"/>
        <v>44052</v>
      </c>
      <c r="B19" s="53">
        <v>134.72185257675844</v>
      </c>
      <c r="C19" s="54">
        <v>81.596412952791738</v>
      </c>
      <c r="D19" s="54">
        <v>75.762777371562279</v>
      </c>
      <c r="E19" s="54">
        <v>65.125042692069457</v>
      </c>
      <c r="F19" s="54">
        <v>20.087704102367116</v>
      </c>
      <c r="G19" s="54">
        <v>37.959936959797616</v>
      </c>
      <c r="H19" s="54">
        <v>30.897264870966641</v>
      </c>
      <c r="I19" s="54">
        <v>33.060342657758454</v>
      </c>
      <c r="J19" s="55">
        <v>69.420395797776209</v>
      </c>
      <c r="K19" s="55">
        <v>67.415576632780898</v>
      </c>
      <c r="L19" s="54"/>
      <c r="M19" s="53">
        <f t="shared" si="14"/>
        <v>108.58290024701377</v>
      </c>
      <c r="N19" s="54">
        <f t="shared" si="15"/>
        <v>81.602447104992834</v>
      </c>
      <c r="O19" s="54">
        <f t="shared" si="16"/>
        <v>83.317986542485755</v>
      </c>
      <c r="P19" s="54">
        <f t="shared" si="17"/>
        <v>74.944553724976643</v>
      </c>
      <c r="Q19" s="54">
        <f t="shared" si="18"/>
        <v>17.582122771520805</v>
      </c>
      <c r="R19" s="54">
        <f t="shared" si="19"/>
        <v>40.901087286436926</v>
      </c>
      <c r="S19" s="54">
        <f t="shared" si="20"/>
        <v>28.902183627105295</v>
      </c>
      <c r="T19" s="54">
        <f t="shared" si="21"/>
        <v>33.93448046021949</v>
      </c>
      <c r="U19" s="52">
        <f t="shared" si="22"/>
        <v>61.143725034627877</v>
      </c>
      <c r="V19" s="52">
        <f t="shared" si="12"/>
        <v>67.415576632780898</v>
      </c>
    </row>
    <row r="20" spans="1:22" x14ac:dyDescent="0.35">
      <c r="A20" s="45">
        <f t="shared" si="2"/>
        <v>44059</v>
      </c>
      <c r="B20" s="53">
        <v>141.67549753919869</v>
      </c>
      <c r="C20" s="54">
        <v>92.119449753470903</v>
      </c>
      <c r="D20" s="54">
        <v>78.430199125685746</v>
      </c>
      <c r="E20" s="54">
        <v>69.018115789687599</v>
      </c>
      <c r="F20" s="54">
        <v>22.11824091552641</v>
      </c>
      <c r="G20" s="54">
        <v>40.159630059769974</v>
      </c>
      <c r="H20" s="54">
        <v>39.553806869303884</v>
      </c>
      <c r="I20" s="54">
        <v>37.198847350247711</v>
      </c>
      <c r="J20" s="55">
        <v>72.623404319564941</v>
      </c>
      <c r="K20" s="55">
        <v>71.356796499093292</v>
      </c>
      <c r="L20" s="54"/>
      <c r="M20" s="53">
        <f t="shared" si="14"/>
        <v>114.18738773637344</v>
      </c>
      <c r="N20" s="54">
        <f t="shared" si="15"/>
        <v>92.12626209681271</v>
      </c>
      <c r="O20" s="54">
        <f t="shared" si="16"/>
        <v>86.251408699427586</v>
      </c>
      <c r="P20" s="54">
        <f t="shared" si="17"/>
        <v>79.42462181950755</v>
      </c>
      <c r="Q20" s="54">
        <f t="shared" si="18"/>
        <v>19.359386482651054</v>
      </c>
      <c r="R20" s="54">
        <f t="shared" si="19"/>
        <v>43.27121344287989</v>
      </c>
      <c r="S20" s="54">
        <f t="shared" si="20"/>
        <v>36.999760142584883</v>
      </c>
      <c r="T20" s="54">
        <f t="shared" si="21"/>
        <v>38.182410013630999</v>
      </c>
      <c r="U20" s="52">
        <f t="shared" si="22"/>
        <v>63.96485375464151</v>
      </c>
      <c r="V20" s="52">
        <f t="shared" si="12"/>
        <v>71.356796499093292</v>
      </c>
    </row>
    <row r="21" spans="1:22" x14ac:dyDescent="0.35">
      <c r="A21" s="45">
        <f t="shared" si="2"/>
        <v>44066</v>
      </c>
      <c r="B21" s="53">
        <v>144.76732855486514</v>
      </c>
      <c r="C21" s="54">
        <v>100.64069295366217</v>
      </c>
      <c r="D21" s="54">
        <v>80.442566370485451</v>
      </c>
      <c r="E21" s="54">
        <v>71.813412350138222</v>
      </c>
      <c r="F21" s="54">
        <v>24.251066982074001</v>
      </c>
      <c r="G21" s="54">
        <v>41.371458081457419</v>
      </c>
      <c r="H21" s="54">
        <v>47.367819911737008</v>
      </c>
      <c r="I21" s="54">
        <v>38.35707899333034</v>
      </c>
      <c r="J21" s="55">
        <v>74.97964108746325</v>
      </c>
      <c r="K21" s="55">
        <v>74.001843484416483</v>
      </c>
      <c r="L21" s="54"/>
      <c r="M21" s="53">
        <f t="shared" si="14"/>
        <v>116.67933668402806</v>
      </c>
      <c r="N21" s="54">
        <f t="shared" si="15"/>
        <v>100.64813545311686</v>
      </c>
      <c r="O21" s="54">
        <f t="shared" si="16"/>
        <v>88.464453057588813</v>
      </c>
      <c r="P21" s="54">
        <f t="shared" si="17"/>
        <v>82.64139135380907</v>
      </c>
      <c r="Q21" s="54">
        <f t="shared" si="18"/>
        <v>21.226180694734285</v>
      </c>
      <c r="R21" s="54">
        <f t="shared" si="19"/>
        <v>44.576934359742353</v>
      </c>
      <c r="S21" s="54">
        <f t="shared" si="20"/>
        <v>44.309211019876479</v>
      </c>
      <c r="T21" s="54">
        <f t="shared" si="21"/>
        <v>39.37126608410405</v>
      </c>
      <c r="U21" s="52">
        <f t="shared" si="22"/>
        <v>66.040167376772573</v>
      </c>
      <c r="V21" s="52">
        <f t="shared" ref="V21:V70" si="23">K21*V$2</f>
        <v>74.001843484416483</v>
      </c>
    </row>
    <row r="22" spans="1:22" x14ac:dyDescent="0.35">
      <c r="A22" s="45">
        <f t="shared" si="2"/>
        <v>44073</v>
      </c>
      <c r="B22" s="53">
        <v>147.88743024949767</v>
      </c>
      <c r="C22" s="54">
        <v>104.91153858191765</v>
      </c>
      <c r="D22" s="54">
        <v>81.560897086988902</v>
      </c>
      <c r="E22" s="54">
        <v>74.452532074372513</v>
      </c>
      <c r="F22" s="54">
        <v>26.071168267940877</v>
      </c>
      <c r="G22" s="54">
        <v>42.148605898288707</v>
      </c>
      <c r="H22" s="54">
        <v>49.430389034949329</v>
      </c>
      <c r="I22" s="54">
        <v>39.122314500516303</v>
      </c>
      <c r="J22" s="55">
        <v>77.179458483373409</v>
      </c>
      <c r="K22" s="55">
        <v>75.953273995487223</v>
      </c>
      <c r="L22" s="54"/>
      <c r="M22" s="53">
        <f t="shared" si="14"/>
        <v>119.19407118766617</v>
      </c>
      <c r="N22" s="54">
        <f t="shared" si="15"/>
        <v>104.9192969155079</v>
      </c>
      <c r="O22" s="54">
        <f t="shared" si="16"/>
        <v>89.694305853648757</v>
      </c>
      <c r="P22" s="54">
        <f t="shared" si="17"/>
        <v>85.678435811418424</v>
      </c>
      <c r="Q22" s="54">
        <f t="shared" si="18"/>
        <v>22.819256941857187</v>
      </c>
      <c r="R22" s="54">
        <f t="shared" si="19"/>
        <v>45.414295884455747</v>
      </c>
      <c r="S22" s="54">
        <f t="shared" si="20"/>
        <v>46.238597060732694</v>
      </c>
      <c r="T22" s="54">
        <f t="shared" si="21"/>
        <v>40.156734935255663</v>
      </c>
      <c r="U22" s="52">
        <f t="shared" si="22"/>
        <v>67.977710780785117</v>
      </c>
      <c r="V22" s="52">
        <f t="shared" si="23"/>
        <v>75.953273995487223</v>
      </c>
    </row>
    <row r="23" spans="1:22" x14ac:dyDescent="0.35">
      <c r="A23" s="45">
        <f t="shared" si="2"/>
        <v>44080</v>
      </c>
      <c r="B23" s="53">
        <v>149.37222413735066</v>
      </c>
      <c r="C23" s="54">
        <v>107.49826204575676</v>
      </c>
      <c r="D23" s="54">
        <v>81.847155790692099</v>
      </c>
      <c r="E23" s="54">
        <v>74.742678975174059</v>
      </c>
      <c r="F23" s="54">
        <v>26.527546781026444</v>
      </c>
      <c r="G23" s="54">
        <v>42.857054320521627</v>
      </c>
      <c r="H23" s="54">
        <v>55.387769800000534</v>
      </c>
      <c r="I23" s="54">
        <v>39.122314500516303</v>
      </c>
      <c r="J23" s="55">
        <v>79.451604244369747</v>
      </c>
      <c r="K23" s="55">
        <v>76.864063903252443</v>
      </c>
      <c r="L23" s="54"/>
      <c r="M23" s="53">
        <f t="shared" si="14"/>
        <v>120.39078295734926</v>
      </c>
      <c r="N23" s="54">
        <f t="shared" si="15"/>
        <v>107.50621167063687</v>
      </c>
      <c r="O23" s="54">
        <f t="shared" si="16"/>
        <v>90.009110823189971</v>
      </c>
      <c r="P23" s="54">
        <f t="shared" si="17"/>
        <v>86.012330870774832</v>
      </c>
      <c r="Q23" s="54">
        <f t="shared" si="18"/>
        <v>23.218710408836969</v>
      </c>
      <c r="R23" s="54">
        <f t="shared" si="19"/>
        <v>46.177635159396466</v>
      </c>
      <c r="S23" s="54">
        <f t="shared" si="20"/>
        <v>51.81130110192079</v>
      </c>
      <c r="T23" s="54">
        <f t="shared" si="21"/>
        <v>40.156734935255663</v>
      </c>
      <c r="U23" s="52">
        <f t="shared" si="22"/>
        <v>69.978959175473847</v>
      </c>
      <c r="V23" s="52">
        <f t="shared" si="23"/>
        <v>76.864063903252443</v>
      </c>
    </row>
    <row r="24" spans="1:22" x14ac:dyDescent="0.35">
      <c r="A24" s="45">
        <f t="shared" si="2"/>
        <v>44087</v>
      </c>
      <c r="B24" s="53">
        <v>150.37564825462132</v>
      </c>
      <c r="C24" s="54">
        <v>108.75834515673647</v>
      </c>
      <c r="D24" s="54">
        <v>81.847155790692099</v>
      </c>
      <c r="E24" s="54">
        <v>76.054884045877088</v>
      </c>
      <c r="F24" s="54">
        <v>28.113683801891728</v>
      </c>
      <c r="G24" s="54">
        <v>43.03985609188662</v>
      </c>
      <c r="H24" s="54">
        <v>58.59309962791842</v>
      </c>
      <c r="I24" s="54">
        <v>39.552044761482861</v>
      </c>
      <c r="J24" s="55">
        <v>79.451604244369747</v>
      </c>
      <c r="K24" s="55">
        <v>77.553380775156782</v>
      </c>
      <c r="L24" s="54"/>
      <c r="M24" s="53">
        <f t="shared" si="14"/>
        <v>121.19952110002713</v>
      </c>
      <c r="N24" s="54">
        <f t="shared" si="15"/>
        <v>108.76638796626776</v>
      </c>
      <c r="O24" s="54">
        <f t="shared" si="16"/>
        <v>90.009110823189971</v>
      </c>
      <c r="P24" s="54">
        <f t="shared" si="17"/>
        <v>87.522389357561281</v>
      </c>
      <c r="Q24" s="54">
        <f t="shared" si="18"/>
        <v>24.607005242890278</v>
      </c>
      <c r="R24" s="54">
        <f t="shared" si="19"/>
        <v>46.374600481405118</v>
      </c>
      <c r="S24" s="54">
        <f t="shared" si="20"/>
        <v>54.809658129923385</v>
      </c>
      <c r="T24" s="54">
        <f t="shared" si="21"/>
        <v>40.597827554739226</v>
      </c>
      <c r="U24" s="52">
        <f t="shared" si="22"/>
        <v>69.978959175473847</v>
      </c>
      <c r="V24" s="52">
        <f t="shared" si="23"/>
        <v>77.553380775156782</v>
      </c>
    </row>
    <row r="25" spans="1:22" x14ac:dyDescent="0.35">
      <c r="A25" s="45">
        <f t="shared" si="2"/>
        <v>44094</v>
      </c>
      <c r="B25" s="53">
        <v>152.162565306923</v>
      </c>
      <c r="C25" s="54">
        <v>113.86444750112759</v>
      </c>
      <c r="D25" s="54">
        <v>81.939098858572677</v>
      </c>
      <c r="E25" s="54">
        <v>76.971119935630242</v>
      </c>
      <c r="F25" s="54">
        <v>29.206286810483025</v>
      </c>
      <c r="G25" s="54">
        <v>44.344726009934263</v>
      </c>
      <c r="H25" s="54">
        <v>63.010614966921779</v>
      </c>
      <c r="I25" s="54">
        <v>39.859044125611575</v>
      </c>
      <c r="J25" s="55">
        <v>79.451604244369747</v>
      </c>
      <c r="K25" s="55">
        <v>78.522674789332797</v>
      </c>
      <c r="L25" s="54"/>
      <c r="M25" s="53">
        <f t="shared" si="14"/>
        <v>122.63973760780719</v>
      </c>
      <c r="N25" s="54">
        <f t="shared" si="15"/>
        <v>113.87286791302625</v>
      </c>
      <c r="O25" s="54">
        <f t="shared" si="16"/>
        <v>90.110222629780424</v>
      </c>
      <c r="P25" s="54">
        <f t="shared" si="17"/>
        <v>88.576774691157681</v>
      </c>
      <c r="Q25" s="54">
        <f t="shared" si="18"/>
        <v>25.563325593871625</v>
      </c>
      <c r="R25" s="54">
        <f t="shared" si="19"/>
        <v>47.780572216079911</v>
      </c>
      <c r="S25" s="54">
        <f t="shared" si="20"/>
        <v>58.941928090925764</v>
      </c>
      <c r="T25" s="54">
        <f t="shared" si="21"/>
        <v>40.912944189529483</v>
      </c>
      <c r="U25" s="52">
        <f t="shared" si="22"/>
        <v>69.978959175473847</v>
      </c>
      <c r="V25" s="52">
        <f t="shared" si="23"/>
        <v>78.522674789332797</v>
      </c>
    </row>
    <row r="26" spans="1:22" x14ac:dyDescent="0.35">
      <c r="A26" s="45">
        <f t="shared" si="2"/>
        <v>44101</v>
      </c>
      <c r="B26" s="53">
        <v>153.74317013556799</v>
      </c>
      <c r="C26" s="54">
        <v>116.46993832354237</v>
      </c>
      <c r="D26" s="54">
        <v>81.939098858572677</v>
      </c>
      <c r="E26" s="54">
        <v>76.971119935630242</v>
      </c>
      <c r="F26" s="54">
        <v>29.214539098234049</v>
      </c>
      <c r="G26" s="54">
        <v>44.344726009934263</v>
      </c>
      <c r="H26" s="54">
        <v>65.543997101387149</v>
      </c>
      <c r="I26" s="54">
        <v>40.331980433466967</v>
      </c>
      <c r="J26" s="55">
        <v>80.300153606467873</v>
      </c>
      <c r="K26" s="55">
        <v>79.008196855602534</v>
      </c>
      <c r="L26" s="54"/>
      <c r="M26" s="53">
        <f t="shared" si="14"/>
        <v>123.913670924163</v>
      </c>
      <c r="N26" s="54">
        <f t="shared" si="15"/>
        <v>116.47855141459949</v>
      </c>
      <c r="O26" s="54">
        <f t="shared" si="16"/>
        <v>90.110222629780424</v>
      </c>
      <c r="P26" s="54">
        <f t="shared" si="17"/>
        <v>88.576774691157681</v>
      </c>
      <c r="Q26" s="54">
        <f t="shared" si="18"/>
        <v>25.57054855651808</v>
      </c>
      <c r="R26" s="54">
        <f t="shared" si="19"/>
        <v>47.780572216079911</v>
      </c>
      <c r="S26" s="54">
        <f t="shared" si="20"/>
        <v>61.311726063455986</v>
      </c>
      <c r="T26" s="54">
        <f t="shared" si="21"/>
        <v>41.398385252980795</v>
      </c>
      <c r="U26" s="52">
        <f t="shared" si="22"/>
        <v>70.726339945609098</v>
      </c>
      <c r="V26" s="52">
        <f t="shared" si="23"/>
        <v>79.008196855602534</v>
      </c>
    </row>
    <row r="27" spans="1:22" x14ac:dyDescent="0.35">
      <c r="A27" s="45">
        <f t="shared" si="2"/>
        <v>44108</v>
      </c>
      <c r="B27" s="53">
        <v>156.5011449357583</v>
      </c>
      <c r="C27" s="54">
        <v>118.89986224055032</v>
      </c>
      <c r="D27" s="54">
        <v>82.327058980516327</v>
      </c>
      <c r="E27" s="54">
        <v>78.276586432753518</v>
      </c>
      <c r="F27" s="54">
        <v>31.385459367340555</v>
      </c>
      <c r="G27" s="54">
        <v>44.725045491613528</v>
      </c>
      <c r="H27" s="54">
        <v>70.446744498954018</v>
      </c>
      <c r="I27" s="54">
        <v>40.825041323886794</v>
      </c>
      <c r="J27" s="55">
        <v>81.245949722074641</v>
      </c>
      <c r="K27" s="55">
        <v>80.273017868582656</v>
      </c>
      <c r="L27" s="54"/>
      <c r="M27" s="53">
        <f t="shared" si="14"/>
        <v>126.1365389807184</v>
      </c>
      <c r="N27" s="54">
        <f t="shared" si="15"/>
        <v>118.90865502738355</v>
      </c>
      <c r="O27" s="54">
        <f t="shared" si="16"/>
        <v>90.53687087764753</v>
      </c>
      <c r="P27" s="54">
        <f t="shared" si="17"/>
        <v>90.079078566679385</v>
      </c>
      <c r="Q27" s="54">
        <f t="shared" si="18"/>
        <v>27.470685401629996</v>
      </c>
      <c r="R27" s="54">
        <f t="shared" si="19"/>
        <v>48.190358995583011</v>
      </c>
      <c r="S27" s="54">
        <f t="shared" si="20"/>
        <v>65.897895944626995</v>
      </c>
      <c r="T27" s="54">
        <f t="shared" si="21"/>
        <v>41.904483006559992</v>
      </c>
      <c r="U27" s="52">
        <f t="shared" si="22"/>
        <v>71.559373191341933</v>
      </c>
      <c r="V27" s="52">
        <f t="shared" si="23"/>
        <v>80.273017868582656</v>
      </c>
    </row>
    <row r="28" spans="1:22" x14ac:dyDescent="0.35">
      <c r="A28" s="45">
        <f t="shared" si="2"/>
        <v>44115</v>
      </c>
      <c r="B28" s="53">
        <v>160.05101454319907</v>
      </c>
      <c r="C28" s="54">
        <v>123.11910799052434</v>
      </c>
      <c r="D28" s="54">
        <v>83.150644514874244</v>
      </c>
      <c r="E28" s="54">
        <v>80.498174577918718</v>
      </c>
      <c r="F28" s="54">
        <v>33.362783792052369</v>
      </c>
      <c r="G28" s="54">
        <v>46.868691849085785</v>
      </c>
      <c r="H28" s="54">
        <v>74.580568992151683</v>
      </c>
      <c r="I28" s="54">
        <v>43.097365278738906</v>
      </c>
      <c r="J28" s="55">
        <v>82.165190003953711</v>
      </c>
      <c r="K28" s="55">
        <v>82.228779279845298</v>
      </c>
      <c r="L28" s="54"/>
      <c r="M28" s="53">
        <f t="shared" si="14"/>
        <v>128.99765712972123</v>
      </c>
      <c r="N28" s="54">
        <f t="shared" si="15"/>
        <v>123.12821279562047</v>
      </c>
      <c r="O28" s="54">
        <f t="shared" si="16"/>
        <v>91.442585937850367</v>
      </c>
      <c r="P28" s="54">
        <f t="shared" si="17"/>
        <v>92.635636308796293</v>
      </c>
      <c r="Q28" s="54">
        <f t="shared" si="18"/>
        <v>29.201374016777066</v>
      </c>
      <c r="R28" s="54">
        <f t="shared" si="19"/>
        <v>50.500095886639556</v>
      </c>
      <c r="S28" s="54">
        <f t="shared" si="20"/>
        <v>69.764793389549169</v>
      </c>
      <c r="T28" s="54">
        <f t="shared" si="21"/>
        <v>44.236888742443128</v>
      </c>
      <c r="U28" s="52">
        <f t="shared" si="22"/>
        <v>72.369016731832502</v>
      </c>
      <c r="V28" s="52">
        <f t="shared" si="23"/>
        <v>82.228779279845298</v>
      </c>
    </row>
    <row r="29" spans="1:22" x14ac:dyDescent="0.35">
      <c r="A29" s="45">
        <f t="shared" si="2"/>
        <v>44122</v>
      </c>
      <c r="B29" s="53">
        <v>163.68050612225119</v>
      </c>
      <c r="C29" s="54">
        <v>127.11056421203428</v>
      </c>
      <c r="D29" s="54">
        <v>83.846632545310243</v>
      </c>
      <c r="E29" s="54">
        <v>81.519403005952753</v>
      </c>
      <c r="F29" s="54">
        <v>36.352857493779169</v>
      </c>
      <c r="G29" s="54">
        <v>49.036059159816737</v>
      </c>
      <c r="H29" s="54">
        <v>80.17597836490458</v>
      </c>
      <c r="I29" s="54">
        <v>46.985307639933666</v>
      </c>
      <c r="J29" s="55">
        <v>82.290919395732217</v>
      </c>
      <c r="K29" s="55">
        <v>84.06427136223796</v>
      </c>
      <c r="L29" s="54"/>
      <c r="M29" s="53">
        <f t="shared" si="14"/>
        <v>131.92294886627192</v>
      </c>
      <c r="N29" s="54">
        <f t="shared" si="15"/>
        <v>127.1199641900856</v>
      </c>
      <c r="O29" s="54">
        <f t="shared" si="16"/>
        <v>92.207979226816093</v>
      </c>
      <c r="P29" s="54">
        <f t="shared" si="17"/>
        <v>93.810844886426764</v>
      </c>
      <c r="Q29" s="54">
        <f t="shared" si="18"/>
        <v>31.818489574222042</v>
      </c>
      <c r="R29" s="54">
        <f t="shared" si="19"/>
        <v>52.835391639418631</v>
      </c>
      <c r="S29" s="54">
        <f t="shared" si="20"/>
        <v>74.998899056685218</v>
      </c>
      <c r="T29" s="54">
        <f t="shared" si="21"/>
        <v>48.227630927187576</v>
      </c>
      <c r="U29" s="52">
        <f t="shared" si="22"/>
        <v>72.479755993274765</v>
      </c>
      <c r="V29" s="52">
        <f t="shared" si="23"/>
        <v>84.06427136223796</v>
      </c>
    </row>
    <row r="30" spans="1:22" x14ac:dyDescent="0.35">
      <c r="A30" s="45">
        <f t="shared" si="2"/>
        <v>44129</v>
      </c>
      <c r="B30" s="53">
        <v>168.3507801767945</v>
      </c>
      <c r="C30" s="54">
        <v>130.76219396482574</v>
      </c>
      <c r="D30" s="54">
        <v>84.165616335914223</v>
      </c>
      <c r="E30" s="54">
        <v>82.415615253980803</v>
      </c>
      <c r="F30" s="54">
        <v>37.773111481548277</v>
      </c>
      <c r="G30" s="54">
        <v>51.160638485812164</v>
      </c>
      <c r="H30" s="54">
        <v>83.906095845263238</v>
      </c>
      <c r="I30" s="54">
        <v>47.888011637200051</v>
      </c>
      <c r="J30" s="55">
        <v>82.290919395732217</v>
      </c>
      <c r="K30" s="55">
        <v>85.462503580839908</v>
      </c>
      <c r="L30" s="54"/>
      <c r="M30" s="53">
        <f t="shared" si="14"/>
        <v>135.68708877447102</v>
      </c>
      <c r="N30" s="54">
        <f t="shared" si="15"/>
        <v>130.77186398525899</v>
      </c>
      <c r="O30" s="54">
        <f t="shared" si="16"/>
        <v>92.558772691560279</v>
      </c>
      <c r="P30" s="54">
        <f t="shared" si="17"/>
        <v>94.842187426790261</v>
      </c>
      <c r="Q30" s="54">
        <f t="shared" si="18"/>
        <v>33.061592312715483</v>
      </c>
      <c r="R30" s="54">
        <f t="shared" si="19"/>
        <v>55.124584178160966</v>
      </c>
      <c r="S30" s="54">
        <f t="shared" si="20"/>
        <v>78.4881574366173</v>
      </c>
      <c r="T30" s="54">
        <f t="shared" si="21"/>
        <v>49.15420302820025</v>
      </c>
      <c r="U30" s="52">
        <f t="shared" si="22"/>
        <v>72.479755993274765</v>
      </c>
      <c r="V30" s="52">
        <f t="shared" si="23"/>
        <v>85.462503580839908</v>
      </c>
    </row>
    <row r="31" spans="1:22" x14ac:dyDescent="0.35">
      <c r="A31" s="45">
        <f t="shared" si="2"/>
        <v>44136</v>
      </c>
      <c r="B31" s="53">
        <v>174.86684669885969</v>
      </c>
      <c r="C31" s="54">
        <v>133.66522980151734</v>
      </c>
      <c r="D31" s="54">
        <v>84.378002222656576</v>
      </c>
      <c r="E31" s="54">
        <v>84.290445502912789</v>
      </c>
      <c r="F31" s="54">
        <v>39.402141951298866</v>
      </c>
      <c r="G31" s="54">
        <v>52.417496231223787</v>
      </c>
      <c r="H31" s="54">
        <v>88.213567699356688</v>
      </c>
      <c r="I31" s="54">
        <v>48.401391852942915</v>
      </c>
      <c r="J31" s="55">
        <v>82.960322268079878</v>
      </c>
      <c r="K31" s="55">
        <v>87.203488936399623</v>
      </c>
      <c r="L31" s="54"/>
      <c r="M31" s="53">
        <f t="shared" si="14"/>
        <v>140.93889750212483</v>
      </c>
      <c r="N31" s="54">
        <f t="shared" si="15"/>
        <v>133.67511450491827</v>
      </c>
      <c r="O31" s="54">
        <f t="shared" si="16"/>
        <v>92.792338105439313</v>
      </c>
      <c r="P31" s="54">
        <f t="shared" si="17"/>
        <v>96.999703345523088</v>
      </c>
      <c r="Q31" s="54">
        <f t="shared" si="18"/>
        <v>34.487430406095598</v>
      </c>
      <c r="R31" s="54">
        <f t="shared" si="19"/>
        <v>56.478823738836709</v>
      </c>
      <c r="S31" s="54">
        <f t="shared" si="20"/>
        <v>82.517489580271913</v>
      </c>
      <c r="T31" s="54">
        <f t="shared" si="21"/>
        <v>49.681157363796082</v>
      </c>
      <c r="U31" s="52">
        <f t="shared" si="22"/>
        <v>73.069349076025915</v>
      </c>
      <c r="V31" s="52">
        <f t="shared" si="23"/>
        <v>87.203488936399623</v>
      </c>
    </row>
    <row r="32" spans="1:22" x14ac:dyDescent="0.35">
      <c r="A32" s="45">
        <f t="shared" si="2"/>
        <v>44143</v>
      </c>
      <c r="B32" s="53">
        <v>185.52044720014271</v>
      </c>
      <c r="C32" s="54">
        <v>136.08605994043617</v>
      </c>
      <c r="D32" s="54">
        <v>85.362554219634021</v>
      </c>
      <c r="E32" s="54">
        <v>85.658947894004598</v>
      </c>
      <c r="F32" s="54">
        <v>44.638182126560487</v>
      </c>
      <c r="G32" s="54">
        <v>54.192632755024299</v>
      </c>
      <c r="H32" s="54">
        <v>91.080277818855947</v>
      </c>
      <c r="I32" s="54">
        <v>48.592706522224674</v>
      </c>
      <c r="J32" s="55">
        <v>84.928658592702774</v>
      </c>
      <c r="K32" s="55">
        <v>89.987319453357969</v>
      </c>
      <c r="L32" s="54"/>
      <c r="M32" s="53">
        <f t="shared" si="14"/>
        <v>149.52546915606834</v>
      </c>
      <c r="N32" s="54">
        <f t="shared" si="15"/>
        <v>136.09612366711744</v>
      </c>
      <c r="O32" s="54">
        <f t="shared" si="16"/>
        <v>93.87507151200704</v>
      </c>
      <c r="P32" s="54">
        <f t="shared" si="17"/>
        <v>98.57454762557802</v>
      </c>
      <c r="Q32" s="54">
        <f t="shared" si="18"/>
        <v>39.070368343100398</v>
      </c>
      <c r="R32" s="54">
        <f t="shared" si="19"/>
        <v>58.391498514408674</v>
      </c>
      <c r="S32" s="54">
        <f t="shared" si="20"/>
        <v>85.199092065976217</v>
      </c>
      <c r="T32" s="54">
        <f t="shared" si="21"/>
        <v>49.877530522226479</v>
      </c>
      <c r="U32" s="52">
        <f t="shared" si="22"/>
        <v>74.803009819750272</v>
      </c>
      <c r="V32" s="52">
        <f t="shared" si="23"/>
        <v>89.987319453357969</v>
      </c>
    </row>
    <row r="33" spans="1:22" x14ac:dyDescent="0.35">
      <c r="A33" s="45">
        <f t="shared" si="2"/>
        <v>44150</v>
      </c>
      <c r="B33" s="53">
        <v>198.36170253486409</v>
      </c>
      <c r="C33" s="54">
        <v>138.85966593447893</v>
      </c>
      <c r="D33" s="54">
        <v>86.060726413878413</v>
      </c>
      <c r="E33" s="54">
        <v>86.466657115014868</v>
      </c>
      <c r="F33" s="54">
        <v>48.005481217726057</v>
      </c>
      <c r="G33" s="54">
        <v>55.544077369553783</v>
      </c>
      <c r="H33" s="54">
        <v>95.472890934736384</v>
      </c>
      <c r="I33" s="54">
        <v>49.976896568058791</v>
      </c>
      <c r="J33" s="55">
        <v>86.647699200857829</v>
      </c>
      <c r="K33" s="55">
        <v>92.708794788003118</v>
      </c>
      <c r="L33" s="54"/>
      <c r="M33" s="53">
        <f t="shared" si="14"/>
        <v>159.87524330471325</v>
      </c>
      <c r="N33" s="54">
        <f t="shared" si="15"/>
        <v>138.86993477263641</v>
      </c>
      <c r="O33" s="54">
        <f t="shared" si="16"/>
        <v>94.64286677377666</v>
      </c>
      <c r="P33" s="54">
        <f t="shared" si="17"/>
        <v>99.504042710815554</v>
      </c>
      <c r="Q33" s="54">
        <f t="shared" si="18"/>
        <v>42.017657178479389</v>
      </c>
      <c r="R33" s="54">
        <f t="shared" si="19"/>
        <v>59.847653570730195</v>
      </c>
      <c r="S33" s="54">
        <f t="shared" si="20"/>
        <v>89.30806777655134</v>
      </c>
      <c r="T33" s="54">
        <f t="shared" si="21"/>
        <v>51.298319488325262</v>
      </c>
      <c r="U33" s="52">
        <f t="shared" si="22"/>
        <v>76.31709721525543</v>
      </c>
      <c r="V33" s="52">
        <f t="shared" si="23"/>
        <v>92.708794788003118</v>
      </c>
    </row>
    <row r="34" spans="1:22" x14ac:dyDescent="0.35">
      <c r="A34" s="45">
        <f t="shared" si="2"/>
        <v>44157</v>
      </c>
      <c r="B34" s="53">
        <v>215.60287903100084</v>
      </c>
      <c r="C34" s="54">
        <v>138.85966593447893</v>
      </c>
      <c r="D34" s="54">
        <v>86.060726413878413</v>
      </c>
      <c r="E34" s="54">
        <v>87.649988081159918</v>
      </c>
      <c r="F34" s="54">
        <v>49.159538850532485</v>
      </c>
      <c r="G34" s="54">
        <v>55.544077369553783</v>
      </c>
      <c r="H34" s="54">
        <v>95.472890934736384</v>
      </c>
      <c r="I34" s="54">
        <v>49.976896568058791</v>
      </c>
      <c r="J34" s="55">
        <v>87.231903823187253</v>
      </c>
      <c r="K34" s="55">
        <v>95.026793238253077</v>
      </c>
      <c r="L34" s="54"/>
      <c r="M34" s="53">
        <f t="shared" si="14"/>
        <v>173.77125877521414</v>
      </c>
      <c r="N34" s="54">
        <f t="shared" si="15"/>
        <v>138.86993477263641</v>
      </c>
      <c r="O34" s="54">
        <f t="shared" si="16"/>
        <v>94.64286677377666</v>
      </c>
      <c r="P34" s="54">
        <f t="shared" si="17"/>
        <v>100.8657955404607</v>
      </c>
      <c r="Q34" s="54">
        <f t="shared" si="18"/>
        <v>43.027766789911901</v>
      </c>
      <c r="R34" s="54">
        <f t="shared" si="19"/>
        <v>59.847653570730195</v>
      </c>
      <c r="S34" s="54">
        <f t="shared" si="20"/>
        <v>89.30806777655134</v>
      </c>
      <c r="T34" s="54">
        <f t="shared" si="21"/>
        <v>51.298319488325262</v>
      </c>
      <c r="U34" s="52">
        <f t="shared" si="22"/>
        <v>76.831649838892503</v>
      </c>
      <c r="V34" s="52">
        <f t="shared" si="23"/>
        <v>95.026793238253077</v>
      </c>
    </row>
    <row r="35" spans="1:22" x14ac:dyDescent="0.35">
      <c r="A35" s="45">
        <f t="shared" si="2"/>
        <v>44164</v>
      </c>
      <c r="B35" s="53">
        <v>239.08729403340161</v>
      </c>
      <c r="C35" s="54">
        <v>138.85966593447893</v>
      </c>
      <c r="D35" s="54">
        <v>86.060726413878413</v>
      </c>
      <c r="E35" s="54">
        <v>89.625428604699749</v>
      </c>
      <c r="F35" s="54">
        <v>50.659529600632226</v>
      </c>
      <c r="G35" s="54">
        <v>56.155007376621207</v>
      </c>
      <c r="H35" s="54">
        <v>97.038753373353103</v>
      </c>
      <c r="I35" s="54">
        <v>49.976896568058791</v>
      </c>
      <c r="J35" s="55">
        <v>91.015242011476232</v>
      </c>
      <c r="K35" s="55">
        <v>98.681486147172734</v>
      </c>
      <c r="L35" s="54"/>
      <c r="M35" s="53">
        <f t="shared" si="14"/>
        <v>192.69918949166771</v>
      </c>
      <c r="N35" s="54">
        <f t="shared" si="15"/>
        <v>138.86993477263641</v>
      </c>
      <c r="O35" s="54">
        <f t="shared" si="16"/>
        <v>94.64286677377666</v>
      </c>
      <c r="P35" s="54">
        <f t="shared" si="17"/>
        <v>103.13909168472496</v>
      </c>
      <c r="Q35" s="54">
        <f t="shared" si="18"/>
        <v>44.340660557661671</v>
      </c>
      <c r="R35" s="54">
        <f t="shared" si="19"/>
        <v>60.505918666676806</v>
      </c>
      <c r="S35" s="54">
        <f t="shared" si="20"/>
        <v>90.772820204466527</v>
      </c>
      <c r="T35" s="54">
        <f t="shared" si="21"/>
        <v>51.298319488325262</v>
      </c>
      <c r="U35" s="52">
        <f t="shared" si="22"/>
        <v>80.163918219666542</v>
      </c>
      <c r="V35" s="52">
        <f t="shared" si="23"/>
        <v>98.681486147172734</v>
      </c>
    </row>
    <row r="36" spans="1:22" x14ac:dyDescent="0.35">
      <c r="A36" s="45">
        <f t="shared" si="2"/>
        <v>44171</v>
      </c>
      <c r="B36" s="53">
        <v>268.06956189139862</v>
      </c>
      <c r="C36" s="54">
        <v>139.07014760019462</v>
      </c>
      <c r="D36" s="54">
        <v>87.068585363438032</v>
      </c>
      <c r="E36" s="54">
        <v>95.143385680901588</v>
      </c>
      <c r="F36" s="54">
        <v>54.080912797091827</v>
      </c>
      <c r="G36" s="54">
        <v>59.108833395439376</v>
      </c>
      <c r="H36" s="54">
        <v>101.20794001596985</v>
      </c>
      <c r="I36" s="54">
        <v>50.576861943757862</v>
      </c>
      <c r="J36" s="55">
        <v>96.974001647150999</v>
      </c>
      <c r="K36" s="55">
        <v>104.62991225600757</v>
      </c>
      <c r="L36" s="54"/>
      <c r="M36" s="53">
        <f t="shared" si="14"/>
        <v>216.05827073622021</v>
      </c>
      <c r="N36" s="54">
        <f t="shared" si="15"/>
        <v>139.08043200372268</v>
      </c>
      <c r="O36" s="54">
        <f t="shared" si="16"/>
        <v>95.751231346848016</v>
      </c>
      <c r="P36" s="54">
        <f t="shared" si="17"/>
        <v>109.48904269366122</v>
      </c>
      <c r="Q36" s="54">
        <f t="shared" si="18"/>
        <v>47.335287474805597</v>
      </c>
      <c r="R36" s="54">
        <f t="shared" si="19"/>
        <v>63.688608246814468</v>
      </c>
      <c r="S36" s="54">
        <f t="shared" si="20"/>
        <v>94.672796413487333</v>
      </c>
      <c r="T36" s="54">
        <f t="shared" si="21"/>
        <v>51.914148354021862</v>
      </c>
      <c r="U36" s="52">
        <f t="shared" si="22"/>
        <v>85.412242671351791</v>
      </c>
      <c r="V36" s="52">
        <f t="shared" si="23"/>
        <v>104.62991225600757</v>
      </c>
    </row>
    <row r="37" spans="1:22" x14ac:dyDescent="0.35">
      <c r="A37" s="45">
        <f t="shared" si="2"/>
        <v>44178</v>
      </c>
      <c r="B37" s="53">
        <v>301.40318312428997</v>
      </c>
      <c r="C37" s="54">
        <v>140.09314689917423</v>
      </c>
      <c r="D37" s="54">
        <v>87.829266181985389</v>
      </c>
      <c r="E37" s="54">
        <v>104.91996735143177</v>
      </c>
      <c r="F37" s="54">
        <v>56.774017126934915</v>
      </c>
      <c r="G37" s="54">
        <v>61.33371188546068</v>
      </c>
      <c r="H37" s="54">
        <v>106.69560883674723</v>
      </c>
      <c r="I37" s="54">
        <v>50.576861943757862</v>
      </c>
      <c r="J37" s="55">
        <v>109.02052738427484</v>
      </c>
      <c r="K37" s="55">
        <v>112.42971096684239</v>
      </c>
      <c r="L37" s="54"/>
      <c r="M37" s="53">
        <f t="shared" si="14"/>
        <v>242.92444871681602</v>
      </c>
      <c r="N37" s="54">
        <f t="shared" si="15"/>
        <v>140.10350695472238</v>
      </c>
      <c r="O37" s="54">
        <f t="shared" si="16"/>
        <v>96.587768712578821</v>
      </c>
      <c r="P37" s="54">
        <f t="shared" si="17"/>
        <v>120.73973090768821</v>
      </c>
      <c r="Q37" s="54">
        <f t="shared" si="18"/>
        <v>49.692475271007538</v>
      </c>
      <c r="R37" s="54">
        <f t="shared" si="19"/>
        <v>66.08587116688868</v>
      </c>
      <c r="S37" s="54">
        <f t="shared" si="20"/>
        <v>99.806118492487457</v>
      </c>
      <c r="T37" s="54">
        <f t="shared" si="21"/>
        <v>51.914148354021862</v>
      </c>
      <c r="U37" s="52">
        <f t="shared" si="22"/>
        <v>96.022517199876788</v>
      </c>
      <c r="V37" s="52">
        <f t="shared" si="23"/>
        <v>112.42971096684239</v>
      </c>
    </row>
    <row r="38" spans="1:22" x14ac:dyDescent="0.35">
      <c r="A38" s="45">
        <f t="shared" si="2"/>
        <v>44185</v>
      </c>
      <c r="B38" s="53">
        <v>337.97555175400748</v>
      </c>
      <c r="C38" s="54">
        <v>144.17772104265293</v>
      </c>
      <c r="D38" s="54">
        <v>91.914066042974682</v>
      </c>
      <c r="E38" s="54">
        <v>124.55344195609734</v>
      </c>
      <c r="F38" s="54">
        <v>62.666746055147797</v>
      </c>
      <c r="G38" s="54">
        <v>67.336384481815784</v>
      </c>
      <c r="H38" s="54">
        <v>112.77056583328364</v>
      </c>
      <c r="I38" s="54">
        <v>53.731146892796609</v>
      </c>
      <c r="J38" s="55">
        <v>125.83021543896065</v>
      </c>
      <c r="K38" s="55">
        <v>124.91751011474322</v>
      </c>
      <c r="L38" s="54"/>
      <c r="M38" s="53">
        <f t="shared" si="14"/>
        <v>272.40098707168357</v>
      </c>
      <c r="N38" s="54">
        <f t="shared" si="15"/>
        <v>144.18838315733782</v>
      </c>
      <c r="O38" s="54">
        <f t="shared" si="16"/>
        <v>101.07991263409244</v>
      </c>
      <c r="P38" s="54">
        <f t="shared" si="17"/>
        <v>143.33352787876498</v>
      </c>
      <c r="Q38" s="54">
        <f t="shared" si="18"/>
        <v>54.850191799842811</v>
      </c>
      <c r="R38" s="54">
        <f t="shared" si="19"/>
        <v>72.55363311484561</v>
      </c>
      <c r="S38" s="54">
        <f t="shared" si="20"/>
        <v>105.48880669721754</v>
      </c>
      <c r="T38" s="54">
        <f t="shared" si="21"/>
        <v>55.151834728818109</v>
      </c>
      <c r="U38" s="52">
        <f t="shared" si="22"/>
        <v>110.828064366845</v>
      </c>
      <c r="V38" s="52">
        <f t="shared" si="23"/>
        <v>124.91751011474322</v>
      </c>
    </row>
    <row r="39" spans="1:22" x14ac:dyDescent="0.35">
      <c r="A39" s="45">
        <f t="shared" si="2"/>
        <v>44192</v>
      </c>
      <c r="B39" s="53">
        <v>372.52796143925582</v>
      </c>
      <c r="C39" s="54">
        <v>150.67019663513369</v>
      </c>
      <c r="D39" s="54">
        <v>100.28344473015891</v>
      </c>
      <c r="E39" s="54">
        <v>154.01109492055204</v>
      </c>
      <c r="F39" s="54">
        <v>78.37317940284818</v>
      </c>
      <c r="G39" s="54">
        <v>79.762521378386339</v>
      </c>
      <c r="H39" s="54">
        <v>122.97778714897424</v>
      </c>
      <c r="I39" s="54">
        <v>62.081509053016767</v>
      </c>
      <c r="J39" s="55">
        <v>147.1077132875543</v>
      </c>
      <c r="K39" s="55">
        <v>142.76853561328167</v>
      </c>
      <c r="L39" s="54"/>
      <c r="M39" s="53">
        <f t="shared" si="14"/>
        <v>300.24948219247079</v>
      </c>
      <c r="N39" s="54">
        <f t="shared" si="15"/>
        <v>150.68133887614363</v>
      </c>
      <c r="O39" s="54">
        <f t="shared" si="16"/>
        <v>110.28390178311646</v>
      </c>
      <c r="P39" s="54">
        <f t="shared" si="17"/>
        <v>177.23278635057758</v>
      </c>
      <c r="Q39" s="54">
        <f t="shared" si="18"/>
        <v>68.597528878022644</v>
      </c>
      <c r="R39" s="54">
        <f t="shared" si="19"/>
        <v>85.942551815583002</v>
      </c>
      <c r="S39" s="54">
        <f t="shared" si="20"/>
        <v>115.03693291552909</v>
      </c>
      <c r="T39" s="54">
        <f t="shared" si="21"/>
        <v>63.722986107832881</v>
      </c>
      <c r="U39" s="52">
        <f t="shared" si="22"/>
        <v>129.56874515565968</v>
      </c>
      <c r="V39" s="52">
        <f t="shared" si="23"/>
        <v>142.76853561328167</v>
      </c>
    </row>
    <row r="40" spans="1:22" x14ac:dyDescent="0.35">
      <c r="A40" s="45">
        <f t="shared" si="2"/>
        <v>44199</v>
      </c>
      <c r="B40" s="53">
        <v>407.80957638503543</v>
      </c>
      <c r="C40" s="54">
        <v>162.89318416978543</v>
      </c>
      <c r="D40" s="54">
        <v>112.60872678610876</v>
      </c>
      <c r="E40" s="54">
        <v>195.75637185007668</v>
      </c>
      <c r="F40" s="54">
        <v>107.78761003941983</v>
      </c>
      <c r="G40" s="54">
        <v>99.214593903632803</v>
      </c>
      <c r="H40" s="54">
        <v>127.17601899836811</v>
      </c>
      <c r="I40" s="54">
        <v>73.555091739235607</v>
      </c>
      <c r="J40" s="55">
        <v>168.44437874324325</v>
      </c>
      <c r="K40" s="55">
        <v>166.40966788306545</v>
      </c>
      <c r="L40" s="54"/>
      <c r="M40" s="53">
        <f t="shared" si="14"/>
        <v>328.68570098651105</v>
      </c>
      <c r="N40" s="54">
        <f t="shared" si="15"/>
        <v>162.90523031532337</v>
      </c>
      <c r="O40" s="54">
        <f t="shared" si="16"/>
        <v>123.83828455651552</v>
      </c>
      <c r="P40" s="54">
        <f t="shared" si="17"/>
        <v>225.27238863385972</v>
      </c>
      <c r="Q40" s="54">
        <f t="shared" si="18"/>
        <v>94.343036083380326</v>
      </c>
      <c r="R40" s="54">
        <f t="shared" si="19"/>
        <v>106.90177830481079</v>
      </c>
      <c r="S40" s="54">
        <f t="shared" si="20"/>
        <v>118.96407884016276</v>
      </c>
      <c r="T40" s="54">
        <f t="shared" si="21"/>
        <v>75.499938074264932</v>
      </c>
      <c r="U40" s="52">
        <f t="shared" si="22"/>
        <v>148.36153927309513</v>
      </c>
      <c r="V40" s="52">
        <f t="shared" si="23"/>
        <v>166.40966788306545</v>
      </c>
    </row>
    <row r="41" spans="1:22" x14ac:dyDescent="0.35">
      <c r="A41" s="45">
        <f t="shared" si="2"/>
        <v>44206</v>
      </c>
      <c r="B41" s="53">
        <v>440.56586202960682</v>
      </c>
      <c r="C41" s="54">
        <v>178.19026069180046</v>
      </c>
      <c r="D41" s="54">
        <v>126.59318241170818</v>
      </c>
      <c r="E41" s="54">
        <v>240.06150250239531</v>
      </c>
      <c r="F41" s="54">
        <v>152.49278645580651</v>
      </c>
      <c r="G41" s="54">
        <v>130.29057765551053</v>
      </c>
      <c r="H41" s="54">
        <v>138.97676433110627</v>
      </c>
      <c r="I41" s="54">
        <v>89.818246954240138</v>
      </c>
      <c r="J41" s="55">
        <v>187.42904219749991</v>
      </c>
      <c r="K41" s="55">
        <v>193.50131219005493</v>
      </c>
      <c r="L41" s="54"/>
      <c r="M41" s="53">
        <f t="shared" si="14"/>
        <v>355.08655896595945</v>
      </c>
      <c r="N41" s="54">
        <f t="shared" si="15"/>
        <v>178.20343807441887</v>
      </c>
      <c r="O41" s="54">
        <f t="shared" si="16"/>
        <v>139.21729686362011</v>
      </c>
      <c r="P41" s="54">
        <f t="shared" si="17"/>
        <v>276.25781769783401</v>
      </c>
      <c r="Q41" s="54">
        <f t="shared" si="18"/>
        <v>133.4720423784693</v>
      </c>
      <c r="R41" s="54">
        <f t="shared" si="19"/>
        <v>140.38554107537527</v>
      </c>
      <c r="S41" s="54">
        <f t="shared" si="20"/>
        <v>130.00283291654691</v>
      </c>
      <c r="T41" s="54">
        <f t="shared" si="21"/>
        <v>92.193102103996324</v>
      </c>
      <c r="U41" s="52">
        <f t="shared" si="22"/>
        <v>165.08274964336505</v>
      </c>
      <c r="V41" s="52">
        <f t="shared" si="23"/>
        <v>193.50131219005493</v>
      </c>
    </row>
    <row r="42" spans="1:22" x14ac:dyDescent="0.35">
      <c r="A42" s="45">
        <f t="shared" si="2"/>
        <v>44213</v>
      </c>
      <c r="B42" s="53">
        <v>463.84881382211296</v>
      </c>
      <c r="C42" s="54">
        <v>194.95244361001971</v>
      </c>
      <c r="D42" s="54">
        <v>138.34545655884858</v>
      </c>
      <c r="E42" s="54">
        <v>275.21356223828383</v>
      </c>
      <c r="F42" s="54">
        <v>187.43030547787154</v>
      </c>
      <c r="G42" s="54">
        <v>157.81609079092368</v>
      </c>
      <c r="H42" s="54">
        <v>152.68551396788749</v>
      </c>
      <c r="I42" s="54">
        <v>107.55678701724665</v>
      </c>
      <c r="J42" s="55">
        <v>201.31809578587686</v>
      </c>
      <c r="K42" s="55">
        <v>215.54786121638574</v>
      </c>
      <c r="L42" s="54"/>
      <c r="M42" s="53">
        <f t="shared" si="14"/>
        <v>373.85211469123652</v>
      </c>
      <c r="N42" s="54">
        <f t="shared" si="15"/>
        <v>194.96686057608659</v>
      </c>
      <c r="O42" s="54">
        <f t="shared" si="16"/>
        <v>152.14153028279495</v>
      </c>
      <c r="P42" s="54">
        <f t="shared" si="17"/>
        <v>316.71008184261734</v>
      </c>
      <c r="Q42" s="54">
        <f t="shared" si="18"/>
        <v>164.05173160765827</v>
      </c>
      <c r="R42" s="54">
        <f t="shared" si="19"/>
        <v>170.04374141822174</v>
      </c>
      <c r="S42" s="54">
        <f t="shared" si="20"/>
        <v>142.82638868936144</v>
      </c>
      <c r="T42" s="54">
        <f t="shared" si="21"/>
        <v>110.40066115419427</v>
      </c>
      <c r="U42" s="52">
        <f t="shared" si="22"/>
        <v>177.31587600111098</v>
      </c>
      <c r="V42" s="52">
        <f t="shared" si="23"/>
        <v>215.54786121638574</v>
      </c>
    </row>
    <row r="43" spans="1:22" x14ac:dyDescent="0.35">
      <c r="A43" s="45">
        <f t="shared" si="2"/>
        <v>44220</v>
      </c>
      <c r="B43" s="53">
        <v>476.60742881397186</v>
      </c>
      <c r="C43" s="54">
        <v>205.04190581775043</v>
      </c>
      <c r="D43" s="54">
        <v>145.16607995330486</v>
      </c>
      <c r="E43" s="54">
        <v>292.45848470447925</v>
      </c>
      <c r="F43" s="54">
        <v>208.44880998579731</v>
      </c>
      <c r="G43" s="54">
        <v>175.63132420644001</v>
      </c>
      <c r="H43" s="54">
        <v>162.35440219837216</v>
      </c>
      <c r="I43" s="54">
        <v>118.79144494637153</v>
      </c>
      <c r="J43" s="55">
        <v>209.82643348613846</v>
      </c>
      <c r="K43" s="55">
        <v>228.04297377131019</v>
      </c>
      <c r="L43" s="54"/>
      <c r="M43" s="53">
        <f t="shared" si="14"/>
        <v>384.1352825103678</v>
      </c>
      <c r="N43" s="54">
        <f t="shared" si="15"/>
        <v>205.05706891159898</v>
      </c>
      <c r="O43" s="54">
        <f t="shared" si="16"/>
        <v>159.64231929695239</v>
      </c>
      <c r="P43" s="54">
        <f t="shared" si="17"/>
        <v>336.55518235735713</v>
      </c>
      <c r="Q43" s="54">
        <f t="shared" si="18"/>
        <v>182.44855410409113</v>
      </c>
      <c r="R43" s="54">
        <f t="shared" si="19"/>
        <v>189.23930588209291</v>
      </c>
      <c r="S43" s="54">
        <f t="shared" si="20"/>
        <v>151.87094277123484</v>
      </c>
      <c r="T43" s="54">
        <f t="shared" si="21"/>
        <v>121.93237103148648</v>
      </c>
      <c r="U43" s="52">
        <f t="shared" si="22"/>
        <v>184.80980418846968</v>
      </c>
      <c r="V43" s="52">
        <f t="shared" si="23"/>
        <v>228.04297377131019</v>
      </c>
    </row>
    <row r="44" spans="1:22" x14ac:dyDescent="0.35">
      <c r="A44" s="45">
        <f t="shared" si="2"/>
        <v>44227</v>
      </c>
      <c r="B44" s="53">
        <v>483.9056259403817</v>
      </c>
      <c r="C44" s="54">
        <v>214.24862570843291</v>
      </c>
      <c r="D44" s="54">
        <v>150.34097481355619</v>
      </c>
      <c r="E44" s="54">
        <v>303.9999255083456</v>
      </c>
      <c r="F44" s="54">
        <v>220.49260144781826</v>
      </c>
      <c r="G44" s="54">
        <v>186.85421755292228</v>
      </c>
      <c r="H44" s="54">
        <v>170.69421327591172</v>
      </c>
      <c r="I44" s="54">
        <v>125.22639340753371</v>
      </c>
      <c r="J44" s="55">
        <v>215.7730198292565</v>
      </c>
      <c r="K44" s="55">
        <v>236.28418960147047</v>
      </c>
      <c r="L44" s="54"/>
      <c r="M44" s="53">
        <f t="shared" si="14"/>
        <v>390.01747159404664</v>
      </c>
      <c r="N44" s="54">
        <f t="shared" si="15"/>
        <v>214.26446965021438</v>
      </c>
      <c r="O44" s="54">
        <f t="shared" si="16"/>
        <v>165.33326457751753</v>
      </c>
      <c r="P44" s="54">
        <f t="shared" si="17"/>
        <v>349.83683400216029</v>
      </c>
      <c r="Q44" s="54">
        <f t="shared" si="18"/>
        <v>192.99009827662269</v>
      </c>
      <c r="R44" s="54">
        <f t="shared" si="19"/>
        <v>201.33175326568548</v>
      </c>
      <c r="S44" s="54">
        <f t="shared" si="20"/>
        <v>159.67224014124616</v>
      </c>
      <c r="T44" s="54">
        <f t="shared" si="21"/>
        <v>128.53746387877982</v>
      </c>
      <c r="U44" s="52">
        <f t="shared" si="22"/>
        <v>190.04740671262485</v>
      </c>
      <c r="V44" s="52">
        <f t="shared" si="23"/>
        <v>236.28418960147047</v>
      </c>
    </row>
    <row r="45" spans="1:22" x14ac:dyDescent="0.35">
      <c r="A45" s="45">
        <f t="shared" si="2"/>
        <v>44234</v>
      </c>
      <c r="B45" s="53">
        <v>489.96313052004655</v>
      </c>
      <c r="C45" s="54">
        <v>220.80482856138082</v>
      </c>
      <c r="D45" s="54">
        <v>153.04341727990177</v>
      </c>
      <c r="E45" s="54">
        <v>310.57717253478103</v>
      </c>
      <c r="F45" s="54">
        <v>226.73590564905223</v>
      </c>
      <c r="G45" s="54">
        <v>194.23338212797631</v>
      </c>
      <c r="H45" s="54">
        <v>177.75247313073274</v>
      </c>
      <c r="I45" s="54">
        <v>130.02676665800399</v>
      </c>
      <c r="J45" s="55">
        <v>219.3613014149247</v>
      </c>
      <c r="K45" s="55">
        <v>241.35364569643681</v>
      </c>
      <c r="L45" s="54"/>
      <c r="M45" s="53">
        <f t="shared" si="14"/>
        <v>394.89968931106347</v>
      </c>
      <c r="N45" s="54">
        <f t="shared" si="15"/>
        <v>220.82115734219437</v>
      </c>
      <c r="O45" s="54">
        <f t="shared" si="16"/>
        <v>168.3051997791346</v>
      </c>
      <c r="P45" s="54">
        <f t="shared" si="17"/>
        <v>357.40579400216899</v>
      </c>
      <c r="Q45" s="54">
        <f t="shared" si="18"/>
        <v>198.45466209171354</v>
      </c>
      <c r="R45" s="54">
        <f t="shared" si="19"/>
        <v>209.28265831341812</v>
      </c>
      <c r="S45" s="54">
        <f t="shared" si="20"/>
        <v>166.27473791131757</v>
      </c>
      <c r="T45" s="54">
        <f t="shared" si="21"/>
        <v>133.46476224214436</v>
      </c>
      <c r="U45" s="52">
        <f t="shared" si="22"/>
        <v>193.20787418186885</v>
      </c>
      <c r="V45" s="52">
        <f t="shared" si="23"/>
        <v>241.35364569643681</v>
      </c>
    </row>
    <row r="46" spans="1:22" x14ac:dyDescent="0.35">
      <c r="A46" s="45">
        <f t="shared" si="2"/>
        <v>44241</v>
      </c>
      <c r="B46" s="53">
        <v>493.10664525494474</v>
      </c>
      <c r="C46" s="54">
        <v>223.81511107057693</v>
      </c>
      <c r="D46" s="54">
        <v>156.30951288043863</v>
      </c>
      <c r="E46" s="54">
        <v>315.51779396315777</v>
      </c>
      <c r="F46" s="54">
        <v>233.47194318379516</v>
      </c>
      <c r="G46" s="54">
        <v>201.33852772988095</v>
      </c>
      <c r="H46" s="54">
        <v>188.56026600655068</v>
      </c>
      <c r="I46" s="54">
        <v>135.46111862803508</v>
      </c>
      <c r="J46" s="55">
        <v>221.82038757142448</v>
      </c>
      <c r="K46" s="55">
        <v>245.76984099484807</v>
      </c>
      <c r="L46" s="54"/>
      <c r="M46" s="53">
        <f t="shared" si="14"/>
        <v>397.43329421892349</v>
      </c>
      <c r="N46" s="54">
        <f t="shared" si="15"/>
        <v>223.83166246537766</v>
      </c>
      <c r="O46" s="54">
        <f t="shared" si="16"/>
        <v>171.89699668432758</v>
      </c>
      <c r="P46" s="54">
        <f t="shared" si="17"/>
        <v>363.09135907464827</v>
      </c>
      <c r="Q46" s="54">
        <f t="shared" si="18"/>
        <v>204.35049958144768</v>
      </c>
      <c r="R46" s="54">
        <f t="shared" si="19"/>
        <v>216.93831329393404</v>
      </c>
      <c r="S46" s="54">
        <f t="shared" si="20"/>
        <v>176.38465591231628</v>
      </c>
      <c r="T46" s="54">
        <f t="shared" si="21"/>
        <v>139.04280215086558</v>
      </c>
      <c r="U46" s="52">
        <f t="shared" si="22"/>
        <v>195.37377493857844</v>
      </c>
      <c r="V46" s="52">
        <f t="shared" si="23"/>
        <v>245.76984099484807</v>
      </c>
    </row>
    <row r="47" spans="1:22" x14ac:dyDescent="0.35">
      <c r="A47" s="45">
        <f t="shared" si="2"/>
        <v>44248</v>
      </c>
      <c r="B47" s="53">
        <v>496.68810536403646</v>
      </c>
      <c r="C47" s="54">
        <v>229.06578658956175</v>
      </c>
      <c r="D47" s="54">
        <v>158.59165881975338</v>
      </c>
      <c r="E47" s="54">
        <v>318.47134900522855</v>
      </c>
      <c r="F47" s="54">
        <v>238.39161607946633</v>
      </c>
      <c r="G47" s="54">
        <v>207.03085720625049</v>
      </c>
      <c r="H47" s="54">
        <v>195.61830274404031</v>
      </c>
      <c r="I47" s="54">
        <v>138.19782852875778</v>
      </c>
      <c r="J47" s="55">
        <v>223.58140935824164</v>
      </c>
      <c r="K47" s="55">
        <v>249.07038346231789</v>
      </c>
      <c r="L47" s="54"/>
      <c r="M47" s="53">
        <f t="shared" si="14"/>
        <v>400.31987362921325</v>
      </c>
      <c r="N47" s="54">
        <f t="shared" si="15"/>
        <v>229.08272627808881</v>
      </c>
      <c r="O47" s="54">
        <f t="shared" si="16"/>
        <v>174.40672258478256</v>
      </c>
      <c r="P47" s="54">
        <f t="shared" si="17"/>
        <v>366.49024920016831</v>
      </c>
      <c r="Q47" s="54">
        <f t="shared" si="18"/>
        <v>208.65653139108696</v>
      </c>
      <c r="R47" s="54">
        <f t="shared" si="19"/>
        <v>223.07168661915122</v>
      </c>
      <c r="S47" s="54">
        <f t="shared" si="20"/>
        <v>182.98694497206625</v>
      </c>
      <c r="T47" s="54">
        <f t="shared" si="21"/>
        <v>141.85187251086592</v>
      </c>
      <c r="U47" s="52">
        <f t="shared" si="22"/>
        <v>196.92483829216116</v>
      </c>
      <c r="V47" s="52">
        <f t="shared" si="23"/>
        <v>249.07038346231789</v>
      </c>
    </row>
    <row r="48" spans="1:22" x14ac:dyDescent="0.35">
      <c r="A48" s="45">
        <f t="shared" si="2"/>
        <v>44255</v>
      </c>
      <c r="B48" s="53">
        <v>499.68528731260255</v>
      </c>
      <c r="C48" s="54">
        <v>233.38629198120827</v>
      </c>
      <c r="D48" s="54">
        <v>160.48422496238834</v>
      </c>
      <c r="E48" s="54">
        <v>321.75085105931254</v>
      </c>
      <c r="F48" s="54">
        <v>243.99670022700803</v>
      </c>
      <c r="G48" s="54">
        <v>209.77637859388284</v>
      </c>
      <c r="H48" s="54">
        <v>200.44087671496075</v>
      </c>
      <c r="I48" s="54">
        <v>140.2662146048508</v>
      </c>
      <c r="J48" s="55">
        <v>225.46852110676133</v>
      </c>
      <c r="K48" s="55">
        <v>251.97696470186335</v>
      </c>
      <c r="L48" s="54"/>
      <c r="M48" s="53">
        <f t="shared" si="14"/>
        <v>402.73553747526881</v>
      </c>
      <c r="N48" s="54">
        <f t="shared" si="15"/>
        <v>233.4035511762697</v>
      </c>
      <c r="O48" s="54">
        <f t="shared" si="16"/>
        <v>176.48801904556953</v>
      </c>
      <c r="P48" s="54">
        <f t="shared" si="17"/>
        <v>370.26423241343997</v>
      </c>
      <c r="Q48" s="54">
        <f t="shared" si="18"/>
        <v>213.56248167413449</v>
      </c>
      <c r="R48" s="54">
        <f t="shared" si="19"/>
        <v>226.02993204619867</v>
      </c>
      <c r="S48" s="54">
        <f t="shared" si="20"/>
        <v>187.49811834113089</v>
      </c>
      <c r="T48" s="54">
        <f t="shared" si="21"/>
        <v>143.97494811265182</v>
      </c>
      <c r="U48" s="52">
        <f t="shared" ref="U48:U71" si="24">J48*U$2</f>
        <v>198.58695848803592</v>
      </c>
      <c r="V48" s="52">
        <f t="shared" si="23"/>
        <v>251.97696470186335</v>
      </c>
    </row>
    <row r="49" spans="1:22" x14ac:dyDescent="0.35">
      <c r="A49" s="45">
        <f t="shared" si="2"/>
        <v>44262</v>
      </c>
      <c r="B49" s="53">
        <v>502.10015747545259</v>
      </c>
      <c r="C49" s="54">
        <v>238.18985266882345</v>
      </c>
      <c r="D49" s="54">
        <v>162.17215940632491</v>
      </c>
      <c r="E49" s="54">
        <v>324.87799349629239</v>
      </c>
      <c r="F49" s="54">
        <v>248.67730533568036</v>
      </c>
      <c r="G49" s="54">
        <v>215.83264671889643</v>
      </c>
      <c r="H49" s="54">
        <v>207.02365581741748</v>
      </c>
      <c r="I49" s="54">
        <v>143.64251481629751</v>
      </c>
      <c r="J49" s="55">
        <v>226.89988850923334</v>
      </c>
      <c r="K49" s="55">
        <v>255.00477986460277</v>
      </c>
      <c r="L49" s="54"/>
      <c r="M49" s="53">
        <f t="shared" si="14"/>
        <v>404.68187061267008</v>
      </c>
      <c r="N49" s="54">
        <f t="shared" si="15"/>
        <v>238.20746709293536</v>
      </c>
      <c r="O49" s="54">
        <f t="shared" si="16"/>
        <v>178.34427754299486</v>
      </c>
      <c r="P49" s="54">
        <f t="shared" si="17"/>
        <v>373.86288332691464</v>
      </c>
      <c r="Q49" s="54">
        <f t="shared" si="18"/>
        <v>217.65926512167576</v>
      </c>
      <c r="R49" s="54">
        <f t="shared" si="19"/>
        <v>232.55544212472137</v>
      </c>
      <c r="S49" s="54">
        <f t="shared" si="20"/>
        <v>193.65583784123638</v>
      </c>
      <c r="T49" s="54">
        <f t="shared" si="21"/>
        <v>147.44051998343477</v>
      </c>
      <c r="U49" s="52">
        <f t="shared" si="24"/>
        <v>199.84767061556718</v>
      </c>
      <c r="V49" s="52">
        <f t="shared" si="23"/>
        <v>255.00477986460277</v>
      </c>
    </row>
    <row r="50" spans="1:22" x14ac:dyDescent="0.35">
      <c r="A50" s="45">
        <f t="shared" si="2"/>
        <v>44269</v>
      </c>
      <c r="B50" s="53">
        <v>503.33735819919059</v>
      </c>
      <c r="C50" s="54">
        <v>243.78300261738624</v>
      </c>
      <c r="D50" s="54">
        <v>163.5490226225059</v>
      </c>
      <c r="E50" s="54">
        <v>327.08749849292423</v>
      </c>
      <c r="F50" s="54">
        <v>251.60487432289963</v>
      </c>
      <c r="G50" s="54">
        <v>218.74125750931219</v>
      </c>
      <c r="H50" s="54">
        <v>211.51644526268194</v>
      </c>
      <c r="I50" s="54">
        <v>145.45996995322582</v>
      </c>
      <c r="J50" s="55">
        <v>227.12513749813132</v>
      </c>
      <c r="K50" s="55">
        <v>256.96485424557352</v>
      </c>
      <c r="L50" s="54"/>
      <c r="M50" s="53">
        <f t="shared" si="14"/>
        <v>405.67902764548802</v>
      </c>
      <c r="N50" s="54">
        <f t="shared" si="15"/>
        <v>243.80103066161763</v>
      </c>
      <c r="O50" s="54">
        <f t="shared" si="16"/>
        <v>179.85844419443643</v>
      </c>
      <c r="P50" s="54">
        <f t="shared" si="17"/>
        <v>376.40553603132264</v>
      </c>
      <c r="Q50" s="54">
        <f t="shared" si="18"/>
        <v>220.2216723083348</v>
      </c>
      <c r="R50" s="54">
        <f t="shared" si="19"/>
        <v>235.68941318339463</v>
      </c>
      <c r="S50" s="54">
        <f t="shared" si="20"/>
        <v>197.85852135018905</v>
      </c>
      <c r="T50" s="54">
        <f t="shared" si="21"/>
        <v>149.30602986244219</v>
      </c>
      <c r="U50" s="52">
        <f t="shared" si="24"/>
        <v>200.04606421565018</v>
      </c>
      <c r="V50" s="52">
        <f t="shared" si="23"/>
        <v>256.96485424557352</v>
      </c>
    </row>
    <row r="51" spans="1:22" x14ac:dyDescent="0.35">
      <c r="A51" s="45">
        <f t="shared" si="2"/>
        <v>44276</v>
      </c>
      <c r="B51" s="53">
        <v>505.12555719648952</v>
      </c>
      <c r="C51" s="54">
        <v>247.92176496835623</v>
      </c>
      <c r="D51" s="54">
        <v>164.69959861462672</v>
      </c>
      <c r="E51" s="54">
        <v>329.43319637098193</v>
      </c>
      <c r="F51" s="54">
        <v>254.99322226857325</v>
      </c>
      <c r="G51" s="54">
        <v>223.13957549554686</v>
      </c>
      <c r="H51" s="54">
        <v>216.50204307968269</v>
      </c>
      <c r="I51" s="54">
        <v>147.93280141265657</v>
      </c>
      <c r="J51" s="55">
        <v>228.95524089182427</v>
      </c>
      <c r="K51" s="55">
        <v>259.29214142419454</v>
      </c>
      <c r="L51" s="54"/>
      <c r="M51" s="53">
        <f t="shared" si="14"/>
        <v>407.12027737321796</v>
      </c>
      <c r="N51" s="54">
        <f t="shared" si="15"/>
        <v>247.94009907900701</v>
      </c>
      <c r="O51" s="54">
        <f t="shared" si="16"/>
        <v>181.12375782671637</v>
      </c>
      <c r="P51" s="54">
        <f t="shared" si="17"/>
        <v>379.10491669009446</v>
      </c>
      <c r="Q51" s="54">
        <f t="shared" si="18"/>
        <v>223.1873845305914</v>
      </c>
      <c r="R51" s="54">
        <f t="shared" si="19"/>
        <v>240.42851451696674</v>
      </c>
      <c r="S51" s="54">
        <f t="shared" si="20"/>
        <v>202.52219187894363</v>
      </c>
      <c r="T51" s="54">
        <f t="shared" si="21"/>
        <v>151.84424465683048</v>
      </c>
      <c r="U51" s="52">
        <f t="shared" si="24"/>
        <v>201.65797289757225</v>
      </c>
      <c r="V51" s="52">
        <f t="shared" si="23"/>
        <v>259.29214142419454</v>
      </c>
    </row>
    <row r="52" spans="1:22" x14ac:dyDescent="0.35">
      <c r="A52" s="45">
        <f t="shared" si="2"/>
        <v>44283</v>
      </c>
      <c r="B52" s="53">
        <v>507.31422522149427</v>
      </c>
      <c r="C52" s="54">
        <v>252.47413993783795</v>
      </c>
      <c r="D52" s="54">
        <v>166.40299934373641</v>
      </c>
      <c r="E52" s="54">
        <v>331.54322413396397</v>
      </c>
      <c r="F52" s="54">
        <v>258.11800548261948</v>
      </c>
      <c r="G52" s="54">
        <v>226.05653596876255</v>
      </c>
      <c r="H52" s="54">
        <v>219.59650926377901</v>
      </c>
      <c r="I52" s="54">
        <v>149.44481027955976</v>
      </c>
      <c r="J52" s="55">
        <v>229.40219489319949</v>
      </c>
      <c r="K52" s="55">
        <v>261.37136100392979</v>
      </c>
      <c r="L52" s="54"/>
      <c r="M52" s="53">
        <f t="shared" si="14"/>
        <v>408.8842964784148</v>
      </c>
      <c r="N52" s="54">
        <f t="shared" si="15"/>
        <v>252.49281070205535</v>
      </c>
      <c r="O52" s="54">
        <f t="shared" si="16"/>
        <v>182.99702493687505</v>
      </c>
      <c r="P52" s="54">
        <f t="shared" si="17"/>
        <v>381.53309304909828</v>
      </c>
      <c r="Q52" s="54">
        <f t="shared" si="18"/>
        <v>225.92240700124168</v>
      </c>
      <c r="R52" s="54">
        <f t="shared" si="19"/>
        <v>243.57148219503313</v>
      </c>
      <c r="S52" s="54">
        <f t="shared" si="20"/>
        <v>205.41684388953828</v>
      </c>
      <c r="T52" s="54">
        <f t="shared" si="21"/>
        <v>153.39623206000897</v>
      </c>
      <c r="U52" s="52">
        <f t="shared" si="24"/>
        <v>202.05163865313523</v>
      </c>
      <c r="V52" s="52">
        <f t="shared" si="23"/>
        <v>261.37136100392979</v>
      </c>
    </row>
    <row r="53" spans="1:22" x14ac:dyDescent="0.35">
      <c r="A53" s="45">
        <f t="shared" si="2"/>
        <v>44290</v>
      </c>
      <c r="B53" s="53">
        <v>509.99199903853571</v>
      </c>
      <c r="C53" s="54">
        <v>258.73070277281039</v>
      </c>
      <c r="D53" s="54">
        <v>168.20943964564847</v>
      </c>
      <c r="E53" s="54">
        <v>334.02503454389972</v>
      </c>
      <c r="F53" s="54">
        <v>261.05382036129606</v>
      </c>
      <c r="G53" s="54">
        <v>229.47009642376071</v>
      </c>
      <c r="H53" s="54">
        <v>229.61177013438558</v>
      </c>
      <c r="I53" s="54">
        <v>151.61752018874165</v>
      </c>
      <c r="J53" s="55">
        <v>229.57475836612019</v>
      </c>
      <c r="K53" s="55">
        <v>263.85619972830381</v>
      </c>
      <c r="L53" s="54"/>
      <c r="M53" s="53">
        <f t="shared" si="14"/>
        <v>411.04252427664238</v>
      </c>
      <c r="N53" s="54">
        <f t="shared" si="15"/>
        <v>258.74983621732264</v>
      </c>
      <c r="O53" s="54">
        <f t="shared" si="16"/>
        <v>184.98360692325571</v>
      </c>
      <c r="P53" s="54">
        <f t="shared" si="17"/>
        <v>384.38910919763413</v>
      </c>
      <c r="Q53" s="54">
        <f t="shared" si="18"/>
        <v>228.49203155207655</v>
      </c>
      <c r="R53" s="54">
        <f t="shared" si="19"/>
        <v>247.24952660999818</v>
      </c>
      <c r="S53" s="54">
        <f t="shared" si="20"/>
        <v>214.78540482735883</v>
      </c>
      <c r="T53" s="54">
        <f t="shared" si="21"/>
        <v>155.62638988753395</v>
      </c>
      <c r="U53" s="52">
        <f t="shared" si="24"/>
        <v>202.20362818615402</v>
      </c>
      <c r="V53" s="52">
        <f t="shared" si="23"/>
        <v>263.85619972830381</v>
      </c>
    </row>
    <row r="54" spans="1:22" x14ac:dyDescent="0.35">
      <c r="A54" s="45">
        <f t="shared" si="2"/>
        <v>44297</v>
      </c>
      <c r="B54" s="53">
        <v>512.49331560565372</v>
      </c>
      <c r="C54" s="54">
        <v>263.61956362435882</v>
      </c>
      <c r="D54" s="54">
        <v>169.98023679102843</v>
      </c>
      <c r="E54" s="54">
        <v>336.17808806944612</v>
      </c>
      <c r="F54" s="54">
        <v>264.12191432014771</v>
      </c>
      <c r="G54" s="54">
        <v>231.87268880942287</v>
      </c>
      <c r="H54" s="54">
        <v>238.93640192447995</v>
      </c>
      <c r="I54" s="54">
        <v>156.90319669115263</v>
      </c>
      <c r="J54" s="55">
        <v>231.45012831624851</v>
      </c>
      <c r="K54" s="55">
        <v>266.51245005367105</v>
      </c>
      <c r="L54" s="54"/>
      <c r="M54" s="53">
        <f t="shared" si="14"/>
        <v>413.05853134675618</v>
      </c>
      <c r="N54" s="54">
        <f t="shared" si="15"/>
        <v>263.63905860597055</v>
      </c>
      <c r="O54" s="54">
        <f t="shared" si="16"/>
        <v>186.93099134931316</v>
      </c>
      <c r="P54" s="54">
        <f t="shared" si="17"/>
        <v>386.86679871533653</v>
      </c>
      <c r="Q54" s="54">
        <f t="shared" si="18"/>
        <v>231.17743573685516</v>
      </c>
      <c r="R54" s="54">
        <f t="shared" si="19"/>
        <v>249.83827276581425</v>
      </c>
      <c r="S54" s="54">
        <f t="shared" si="20"/>
        <v>223.50793160692811</v>
      </c>
      <c r="T54" s="54">
        <f t="shared" si="21"/>
        <v>161.05182324879445</v>
      </c>
      <c r="U54" s="52">
        <f t="shared" si="24"/>
        <v>203.85540650362253</v>
      </c>
      <c r="V54" s="52">
        <f t="shared" si="23"/>
        <v>266.51245005367105</v>
      </c>
    </row>
    <row r="55" spans="1:22" x14ac:dyDescent="0.35">
      <c r="A55" s="45">
        <f t="shared" si="2"/>
        <v>44304</v>
      </c>
      <c r="B55" s="53">
        <v>514.61299079333594</v>
      </c>
      <c r="C55" s="54">
        <v>272.72631881677916</v>
      </c>
      <c r="D55" s="54">
        <v>171.81156121286796</v>
      </c>
      <c r="E55" s="54">
        <v>337.95632453738705</v>
      </c>
      <c r="F55" s="54">
        <v>268.03178007092635</v>
      </c>
      <c r="G55" s="54">
        <v>235.31230187764464</v>
      </c>
      <c r="H55" s="54">
        <v>246.61540967289432</v>
      </c>
      <c r="I55" s="54">
        <v>160.61979169671639</v>
      </c>
      <c r="J55" s="55">
        <v>231.82807233351951</v>
      </c>
      <c r="K55" s="55">
        <v>269.12786556675007</v>
      </c>
      <c r="L55" s="54"/>
      <c r="M55" s="53">
        <f t="shared" si="14"/>
        <v>414.76694371682089</v>
      </c>
      <c r="N55" s="54">
        <f t="shared" si="15"/>
        <v>272.74648725381496</v>
      </c>
      <c r="O55" s="54">
        <f t="shared" si="16"/>
        <v>188.94493894768914</v>
      </c>
      <c r="P55" s="54">
        <f t="shared" si="17"/>
        <v>388.91315650641621</v>
      </c>
      <c r="Q55" s="54">
        <f t="shared" si="18"/>
        <v>234.59961575802811</v>
      </c>
      <c r="R55" s="54">
        <f t="shared" si="19"/>
        <v>253.54438836036601</v>
      </c>
      <c r="S55" s="54">
        <f t="shared" si="20"/>
        <v>230.69109467801235</v>
      </c>
      <c r="T55" s="54">
        <f t="shared" si="21"/>
        <v>164.86668753802635</v>
      </c>
      <c r="U55" s="52">
        <f t="shared" si="24"/>
        <v>204.18829001436796</v>
      </c>
      <c r="V55" s="52">
        <f t="shared" si="23"/>
        <v>269.12786556675007</v>
      </c>
    </row>
    <row r="56" spans="1:22" x14ac:dyDescent="0.35">
      <c r="A56" s="45">
        <f t="shared" si="2"/>
        <v>44311</v>
      </c>
      <c r="B56" s="53">
        <v>516.2486054459921</v>
      </c>
      <c r="C56" s="54">
        <v>281.44102778299754</v>
      </c>
      <c r="D56" s="54">
        <v>173.81282292138928</v>
      </c>
      <c r="E56" s="54">
        <v>340.08913660306558</v>
      </c>
      <c r="F56" s="54">
        <v>270.15785210482079</v>
      </c>
      <c r="G56" s="54">
        <v>237.9724744726374</v>
      </c>
      <c r="H56" s="54">
        <v>262.86632015317485</v>
      </c>
      <c r="I56" s="54">
        <v>164.79973005872415</v>
      </c>
      <c r="J56" s="55">
        <v>231.82807233351951</v>
      </c>
      <c r="K56" s="55">
        <v>271.69833928357593</v>
      </c>
      <c r="L56" s="54"/>
      <c r="M56" s="53">
        <f t="shared" si="14"/>
        <v>416.08521376191794</v>
      </c>
      <c r="N56" s="54">
        <f t="shared" si="15"/>
        <v>281.46184068317075</v>
      </c>
      <c r="O56" s="54">
        <f t="shared" si="16"/>
        <v>191.14577030423808</v>
      </c>
      <c r="P56" s="54">
        <f t="shared" si="17"/>
        <v>391.36755257026687</v>
      </c>
      <c r="Q56" s="54">
        <f t="shared" si="18"/>
        <v>236.46049838207193</v>
      </c>
      <c r="R56" s="54">
        <f t="shared" si="19"/>
        <v>256.4106721379186</v>
      </c>
      <c r="S56" s="54">
        <f t="shared" si="20"/>
        <v>245.89266027840537</v>
      </c>
      <c r="T56" s="54">
        <f t="shared" si="21"/>
        <v>169.15714629517981</v>
      </c>
      <c r="U56" s="52">
        <f t="shared" si="24"/>
        <v>204.18829001436796</v>
      </c>
      <c r="V56" s="52">
        <f t="shared" si="23"/>
        <v>271.69833928357593</v>
      </c>
    </row>
    <row r="57" spans="1:22" x14ac:dyDescent="0.35">
      <c r="A57" s="45">
        <f t="shared" si="2"/>
        <v>44318</v>
      </c>
      <c r="B57" s="53">
        <v>517.61196371595202</v>
      </c>
      <c r="C57" s="54">
        <v>291.1484705152854</v>
      </c>
      <c r="D57" s="54">
        <v>175.51132379642254</v>
      </c>
      <c r="E57" s="54">
        <v>342.00724053765072</v>
      </c>
      <c r="F57" s="54">
        <v>272.7911405653752</v>
      </c>
      <c r="G57" s="54">
        <v>240.71310742672858</v>
      </c>
      <c r="H57" s="54">
        <v>280.04637522830171</v>
      </c>
      <c r="I57" s="54">
        <v>169.44615156449854</v>
      </c>
      <c r="J57" s="55">
        <v>232.91917465537747</v>
      </c>
      <c r="K57" s="55">
        <v>274.40270790003586</v>
      </c>
      <c r="L57" s="54"/>
      <c r="M57" s="53">
        <f t="shared" si="14"/>
        <v>417.18405104923664</v>
      </c>
      <c r="N57" s="54">
        <f t="shared" si="15"/>
        <v>291.17000129244371</v>
      </c>
      <c r="O57" s="54">
        <f t="shared" si="16"/>
        <v>193.01364893749343</v>
      </c>
      <c r="P57" s="54">
        <f t="shared" si="17"/>
        <v>393.57486695246706</v>
      </c>
      <c r="Q57" s="54">
        <f t="shared" si="18"/>
        <v>238.76533126742098</v>
      </c>
      <c r="R57" s="54">
        <f t="shared" si="19"/>
        <v>259.36365037373827</v>
      </c>
      <c r="S57" s="54">
        <f t="shared" si="20"/>
        <v>261.96337425838891</v>
      </c>
      <c r="T57" s="54">
        <f t="shared" si="21"/>
        <v>173.92642232567621</v>
      </c>
      <c r="U57" s="52">
        <f t="shared" si="24"/>
        <v>205.14930528352124</v>
      </c>
      <c r="V57" s="52">
        <f t="shared" si="23"/>
        <v>274.40270790003586</v>
      </c>
    </row>
    <row r="58" spans="1:22" x14ac:dyDescent="0.35">
      <c r="A58" s="45">
        <f t="shared" si="2"/>
        <v>44325</v>
      </c>
      <c r="B58" s="53">
        <v>519.42437734739337</v>
      </c>
      <c r="C58" s="54">
        <v>302.45967175439887</v>
      </c>
      <c r="D58" s="54">
        <v>177.39363379897142</v>
      </c>
      <c r="E58" s="54">
        <v>343.8716625875648</v>
      </c>
      <c r="F58" s="54">
        <v>275.20289970389734</v>
      </c>
      <c r="G58" s="54">
        <v>244.49824932612191</v>
      </c>
      <c r="H58" s="54">
        <v>303.05210406605482</v>
      </c>
      <c r="I58" s="54">
        <v>175.50558494539149</v>
      </c>
      <c r="J58" s="55">
        <v>234.09021793531755</v>
      </c>
      <c r="K58" s="55">
        <v>277.55514738787389</v>
      </c>
      <c r="L58" s="54"/>
      <c r="M58" s="53">
        <f t="shared" si="14"/>
        <v>418.64481724852124</v>
      </c>
      <c r="N58" s="54">
        <f t="shared" si="15"/>
        <v>302.48203900839957</v>
      </c>
      <c r="O58" s="54">
        <f t="shared" si="16"/>
        <v>195.08366649627447</v>
      </c>
      <c r="P58" s="54">
        <f t="shared" si="17"/>
        <v>395.72040533079092</v>
      </c>
      <c r="Q58" s="54">
        <f t="shared" si="18"/>
        <v>240.87626664623497</v>
      </c>
      <c r="R58" s="54">
        <f t="shared" si="19"/>
        <v>263.44206650447626</v>
      </c>
      <c r="S58" s="54">
        <f t="shared" si="20"/>
        <v>283.48358978947101</v>
      </c>
      <c r="T58" s="54">
        <f t="shared" si="21"/>
        <v>180.14607122020024</v>
      </c>
      <c r="U58" s="52">
        <f t="shared" si="24"/>
        <v>206.18073052230673</v>
      </c>
      <c r="V58" s="52">
        <f t="shared" si="23"/>
        <v>277.55514738787389</v>
      </c>
    </row>
    <row r="59" spans="1:22" x14ac:dyDescent="0.35">
      <c r="A59" s="45">
        <f t="shared" si="2"/>
        <v>44332</v>
      </c>
      <c r="B59" s="53">
        <v>520.33269991704333</v>
      </c>
      <c r="C59" s="54">
        <v>315.19858106891786</v>
      </c>
      <c r="D59" s="54">
        <v>180.78418131699581</v>
      </c>
      <c r="E59" s="54">
        <v>345.79438553541843</v>
      </c>
      <c r="F59" s="54">
        <v>277.62105772180757</v>
      </c>
      <c r="G59" s="54">
        <v>247.03359116762954</v>
      </c>
      <c r="H59" s="54">
        <v>322.38780993447324</v>
      </c>
      <c r="I59" s="54">
        <v>181.39958131826944</v>
      </c>
      <c r="J59" s="55">
        <v>234.15172657449062</v>
      </c>
      <c r="K59" s="55">
        <v>280.76864962907968</v>
      </c>
      <c r="L59" s="54"/>
      <c r="M59" s="53">
        <f t="shared" si="14"/>
        <v>419.37690560008406</v>
      </c>
      <c r="N59" s="54">
        <f t="shared" si="15"/>
        <v>315.22189038047844</v>
      </c>
      <c r="O59" s="54">
        <f t="shared" si="16"/>
        <v>198.81232590237025</v>
      </c>
      <c r="P59" s="54">
        <f t="shared" si="17"/>
        <v>397.93303517803724</v>
      </c>
      <c r="Q59" s="54">
        <f t="shared" si="18"/>
        <v>242.99280275883257</v>
      </c>
      <c r="R59" s="54">
        <f t="shared" si="19"/>
        <v>266.17384759437329</v>
      </c>
      <c r="S59" s="54">
        <f t="shared" si="20"/>
        <v>301.57076106183359</v>
      </c>
      <c r="T59" s="54">
        <f t="shared" si="21"/>
        <v>186.19590884041301</v>
      </c>
      <c r="U59" s="52">
        <f t="shared" si="24"/>
        <v>206.23490577264394</v>
      </c>
      <c r="V59" s="52">
        <f t="shared" si="23"/>
        <v>280.76864962907968</v>
      </c>
    </row>
    <row r="60" spans="1:22" x14ac:dyDescent="0.35">
      <c r="A60" s="45">
        <f t="shared" si="2"/>
        <v>44339</v>
      </c>
      <c r="B60" s="53">
        <v>522.20845470574045</v>
      </c>
      <c r="C60" s="54">
        <v>329.22088411389092</v>
      </c>
      <c r="D60" s="54">
        <v>184.79471647357957</v>
      </c>
      <c r="E60" s="54">
        <v>348.140628173366</v>
      </c>
      <c r="F60" s="54">
        <v>279.75658094895249</v>
      </c>
      <c r="G60" s="54">
        <v>251.44227842182329</v>
      </c>
      <c r="H60" s="54">
        <v>344.63453655649528</v>
      </c>
      <c r="I60" s="54">
        <v>190.52642480769953</v>
      </c>
      <c r="J60" s="55">
        <v>236.70997833265344</v>
      </c>
      <c r="K60" s="55">
        <v>285.0913885247507</v>
      </c>
      <c r="L60" s="54"/>
      <c r="M60" s="53">
        <f t="shared" si="14"/>
        <v>420.88872340256648</v>
      </c>
      <c r="N60" s="54">
        <f t="shared" si="15"/>
        <v>329.24523039151069</v>
      </c>
      <c r="O60" s="54">
        <f t="shared" si="16"/>
        <v>203.22279930101092</v>
      </c>
      <c r="P60" s="54">
        <f t="shared" si="17"/>
        <v>400.63304273523619</v>
      </c>
      <c r="Q60" s="54">
        <f t="shared" si="18"/>
        <v>244.86195770903277</v>
      </c>
      <c r="R60" s="54">
        <f t="shared" si="19"/>
        <v>270.92412161072252</v>
      </c>
      <c r="S60" s="54">
        <f t="shared" si="20"/>
        <v>322.3809842520385</v>
      </c>
      <c r="T60" s="54">
        <f t="shared" si="21"/>
        <v>195.56407223973773</v>
      </c>
      <c r="U60" s="52">
        <f t="shared" si="24"/>
        <v>208.48814907776887</v>
      </c>
      <c r="V60" s="52">
        <f t="shared" si="23"/>
        <v>285.0913885247507</v>
      </c>
    </row>
    <row r="61" spans="1:22" x14ac:dyDescent="0.35">
      <c r="A61" s="45">
        <f t="shared" si="2"/>
        <v>44346</v>
      </c>
      <c r="B61" s="53">
        <v>524.75868495938505</v>
      </c>
      <c r="C61" s="54">
        <v>342.96535994386858</v>
      </c>
      <c r="D61" s="54">
        <v>190.85867304446779</v>
      </c>
      <c r="E61" s="54">
        <v>351.97844904263877</v>
      </c>
      <c r="F61" s="54">
        <v>284.84272500108051</v>
      </c>
      <c r="G61" s="54">
        <v>257.259493718165</v>
      </c>
      <c r="H61" s="54">
        <v>370.14995491971411</v>
      </c>
      <c r="I61" s="54">
        <v>199.71415228370665</v>
      </c>
      <c r="J61" s="55">
        <v>236.87419435750064</v>
      </c>
      <c r="K61" s="55">
        <v>290.491476448475</v>
      </c>
      <c r="L61" s="54"/>
      <c r="M61" s="53">
        <f t="shared" si="14"/>
        <v>422.94415384641849</v>
      </c>
      <c r="N61" s="54">
        <f t="shared" si="15"/>
        <v>342.99072264189311</v>
      </c>
      <c r="O61" s="54">
        <f t="shared" si="16"/>
        <v>209.89146522767908</v>
      </c>
      <c r="P61" s="54">
        <f t="shared" si="17"/>
        <v>405.04952770683184</v>
      </c>
      <c r="Q61" s="54">
        <f t="shared" si="18"/>
        <v>249.31369637973617</v>
      </c>
      <c r="R61" s="54">
        <f t="shared" si="19"/>
        <v>277.1920569566546</v>
      </c>
      <c r="S61" s="54">
        <f t="shared" si="20"/>
        <v>346.24883501280692</v>
      </c>
      <c r="T61" s="54">
        <f t="shared" si="21"/>
        <v>204.99472943939074</v>
      </c>
      <c r="U61" s="52">
        <f t="shared" si="24"/>
        <v>208.63278639010551</v>
      </c>
      <c r="V61" s="52">
        <f t="shared" si="23"/>
        <v>290.491476448475</v>
      </c>
    </row>
    <row r="62" spans="1:22" x14ac:dyDescent="0.35">
      <c r="A62" s="45">
        <f t="shared" si="2"/>
        <v>44353</v>
      </c>
      <c r="B62" s="53">
        <v>526.86192037436058</v>
      </c>
      <c r="C62" s="54">
        <v>356.95266258765105</v>
      </c>
      <c r="D62" s="54">
        <v>197.9227550137725</v>
      </c>
      <c r="E62" s="54">
        <v>354.61149193657508</v>
      </c>
      <c r="F62" s="54">
        <v>290.67018561120017</v>
      </c>
      <c r="G62" s="54">
        <v>263.98757474179763</v>
      </c>
      <c r="H62" s="54">
        <v>389.13132406391463</v>
      </c>
      <c r="I62" s="54">
        <v>209.46327543182065</v>
      </c>
      <c r="J62" s="55">
        <v>238.12968851278492</v>
      </c>
      <c r="K62" s="55">
        <v>296.07059387218504</v>
      </c>
      <c r="L62" s="54"/>
      <c r="M62" s="53">
        <f t="shared" si="14"/>
        <v>424.6393161151392</v>
      </c>
      <c r="N62" s="54">
        <f t="shared" si="15"/>
        <v>356.9790596634133</v>
      </c>
      <c r="O62" s="54">
        <f t="shared" si="16"/>
        <v>217.6599909717533</v>
      </c>
      <c r="P62" s="54">
        <f t="shared" si="17"/>
        <v>408.07957907367427</v>
      </c>
      <c r="Q62" s="54">
        <f t="shared" si="18"/>
        <v>254.41428564425306</v>
      </c>
      <c r="R62" s="54">
        <f t="shared" si="19"/>
        <v>284.44143225222632</v>
      </c>
      <c r="S62" s="54">
        <f t="shared" si="20"/>
        <v>364.0045495975973</v>
      </c>
      <c r="T62" s="54">
        <f t="shared" si="21"/>
        <v>215.0016259921193</v>
      </c>
      <c r="U62" s="52">
        <f t="shared" si="24"/>
        <v>209.73859381933573</v>
      </c>
      <c r="V62" s="52">
        <f t="shared" si="23"/>
        <v>296.07059387218504</v>
      </c>
    </row>
    <row r="63" spans="1:22" x14ac:dyDescent="0.35">
      <c r="A63" s="45">
        <f t="shared" si="2"/>
        <v>44360</v>
      </c>
      <c r="B63" s="53">
        <v>526.86192037436058</v>
      </c>
      <c r="C63" s="54">
        <v>366.19854257286363</v>
      </c>
      <c r="D63" s="54">
        <v>208.76890048910087</v>
      </c>
      <c r="E63" s="54">
        <v>356.49220242901742</v>
      </c>
      <c r="F63" s="54">
        <v>294.0818832531271</v>
      </c>
      <c r="G63" s="54">
        <v>268.31160476114223</v>
      </c>
      <c r="H63" s="54">
        <v>400.23450002364388</v>
      </c>
      <c r="I63" s="54">
        <v>215.63331739771814</v>
      </c>
      <c r="J63" s="55">
        <v>238.34237011093546</v>
      </c>
      <c r="K63" s="55">
        <v>301.07695991231191</v>
      </c>
      <c r="L63" s="54"/>
      <c r="M63" s="53">
        <f t="shared" si="14"/>
        <v>424.6393161151392</v>
      </c>
      <c r="N63" s="54">
        <f t="shared" si="15"/>
        <v>366.22562339249458</v>
      </c>
      <c r="O63" s="54">
        <f t="shared" si="16"/>
        <v>229.58773483361509</v>
      </c>
      <c r="P63" s="54">
        <f t="shared" si="17"/>
        <v>410.24386185516011</v>
      </c>
      <c r="Q63" s="54">
        <f t="shared" si="18"/>
        <v>257.40043510633114</v>
      </c>
      <c r="R63" s="54">
        <f t="shared" si="19"/>
        <v>289.10048975903129</v>
      </c>
      <c r="S63" s="54">
        <f t="shared" si="20"/>
        <v>374.39077736799464</v>
      </c>
      <c r="T63" s="54">
        <f t="shared" si="21"/>
        <v>221.33480803738607</v>
      </c>
      <c r="U63" s="52">
        <f t="shared" si="24"/>
        <v>209.92591838019138</v>
      </c>
      <c r="V63" s="52">
        <f t="shared" si="23"/>
        <v>301.07695991231191</v>
      </c>
    </row>
    <row r="64" spans="1:22" x14ac:dyDescent="0.35">
      <c r="A64" s="45">
        <f t="shared" si="2"/>
        <v>44367</v>
      </c>
      <c r="B64" s="53">
        <v>528.92879533174892</v>
      </c>
      <c r="C64" s="54">
        <v>374.0263034295362</v>
      </c>
      <c r="D64" s="54">
        <v>226.37235367411111</v>
      </c>
      <c r="E64" s="54">
        <v>359.12993791365028</v>
      </c>
      <c r="F64" s="54">
        <v>299.23079212934027</v>
      </c>
      <c r="G64" s="54">
        <v>275.12368385360213</v>
      </c>
      <c r="H64" s="54">
        <v>410.78902983847854</v>
      </c>
      <c r="I64" s="54">
        <v>228.11682954850653</v>
      </c>
      <c r="J64" s="55">
        <v>241.54859140538423</v>
      </c>
      <c r="K64" s="55">
        <v>309.30441215968011</v>
      </c>
      <c r="L64" s="54"/>
      <c r="M64" s="53">
        <f t="shared" si="14"/>
        <v>426.30517264122341</v>
      </c>
      <c r="N64" s="54">
        <f t="shared" si="15"/>
        <v>374.05396312143239</v>
      </c>
      <c r="O64" s="54">
        <f t="shared" si="16"/>
        <v>248.94663806358673</v>
      </c>
      <c r="P64" s="54">
        <f t="shared" si="17"/>
        <v>413.27931335843283</v>
      </c>
      <c r="Q64" s="54">
        <f t="shared" si="18"/>
        <v>261.90710981338668</v>
      </c>
      <c r="R64" s="54">
        <f t="shared" si="19"/>
        <v>296.44037132569179</v>
      </c>
      <c r="S64" s="54">
        <f t="shared" si="20"/>
        <v>384.26378587149992</v>
      </c>
      <c r="T64" s="54">
        <f t="shared" si="21"/>
        <v>234.14839268595375</v>
      </c>
      <c r="U64" s="52">
        <f t="shared" si="24"/>
        <v>212.7498768289305</v>
      </c>
      <c r="V64" s="52">
        <f t="shared" si="23"/>
        <v>309.30441215968011</v>
      </c>
    </row>
    <row r="65" spans="1:22" x14ac:dyDescent="0.35">
      <c r="A65" s="45">
        <f t="shared" si="2"/>
        <v>44374</v>
      </c>
      <c r="B65" s="53">
        <v>531.5482005597122</v>
      </c>
      <c r="C65" s="54">
        <v>383.64324257418605</v>
      </c>
      <c r="D65" s="54">
        <v>249.62728878034477</v>
      </c>
      <c r="E65" s="54">
        <v>362.06103041395266</v>
      </c>
      <c r="F65" s="54">
        <v>310.16034312933698</v>
      </c>
      <c r="G65" s="54">
        <v>285.14113491434989</v>
      </c>
      <c r="H65" s="54">
        <v>423.94363169359139</v>
      </c>
      <c r="I65" s="54">
        <v>242.40349920648154</v>
      </c>
      <c r="J65" s="55">
        <v>246.67802517161775</v>
      </c>
      <c r="K65" s="55">
        <v>320.45249659722725</v>
      </c>
      <c r="L65" s="54"/>
      <c r="M65" s="53">
        <f t="shared" si="14"/>
        <v>428.41635661868833</v>
      </c>
      <c r="N65" s="54">
        <f t="shared" si="15"/>
        <v>383.67161345021901</v>
      </c>
      <c r="O65" s="54">
        <f t="shared" si="16"/>
        <v>274.52059980901265</v>
      </c>
      <c r="P65" s="54">
        <f t="shared" si="17"/>
        <v>416.65235405493496</v>
      </c>
      <c r="Q65" s="54">
        <f t="shared" si="18"/>
        <v>271.47339506630891</v>
      </c>
      <c r="R65" s="54">
        <f t="shared" si="19"/>
        <v>307.23397829762075</v>
      </c>
      <c r="S65" s="54">
        <f t="shared" si="20"/>
        <v>396.56897598932142</v>
      </c>
      <c r="T65" s="54">
        <f t="shared" si="21"/>
        <v>248.8128115447943</v>
      </c>
      <c r="U65" s="52">
        <f t="shared" si="24"/>
        <v>217.26775207555886</v>
      </c>
      <c r="V65" s="52">
        <f t="shared" si="23"/>
        <v>320.45249659722725</v>
      </c>
    </row>
    <row r="66" spans="1:22" x14ac:dyDescent="0.35">
      <c r="A66" s="45">
        <f t="shared" si="2"/>
        <v>44381</v>
      </c>
      <c r="B66" s="53">
        <v>536.24606798332411</v>
      </c>
      <c r="C66" s="54">
        <v>394.49708155387862</v>
      </c>
      <c r="D66" s="54">
        <v>274.08670591534502</v>
      </c>
      <c r="E66" s="54">
        <v>366.21193923312995</v>
      </c>
      <c r="F66" s="54">
        <v>330.26375750633372</v>
      </c>
      <c r="G66" s="54">
        <v>300.10112995792787</v>
      </c>
      <c r="H66" s="54">
        <v>434.15221885944476</v>
      </c>
      <c r="I66" s="54">
        <v>260.52974664440671</v>
      </c>
      <c r="J66" s="55">
        <v>255.08142128751453</v>
      </c>
      <c r="K66" s="55">
        <v>334.34162026465276</v>
      </c>
      <c r="L66" s="54"/>
      <c r="M66" s="53">
        <f t="shared" si="14"/>
        <v>432.20273618573822</v>
      </c>
      <c r="N66" s="54">
        <f t="shared" si="15"/>
        <v>394.52625508426854</v>
      </c>
      <c r="O66" s="54">
        <f t="shared" si="16"/>
        <v>301.41915683651587</v>
      </c>
      <c r="P66" s="54">
        <f t="shared" si="17"/>
        <v>421.42913417126022</v>
      </c>
      <c r="Q66" s="54">
        <f t="shared" si="18"/>
        <v>289.06926853705869</v>
      </c>
      <c r="R66" s="54">
        <f t="shared" si="19"/>
        <v>323.3530794365418</v>
      </c>
      <c r="S66" s="54">
        <f t="shared" si="20"/>
        <v>406.11837986286804</v>
      </c>
      <c r="T66" s="54">
        <f t="shared" si="21"/>
        <v>267.41832921492119</v>
      </c>
      <c r="U66" s="52">
        <f t="shared" si="24"/>
        <v>224.66925037534114</v>
      </c>
      <c r="V66" s="52">
        <f t="shared" si="23"/>
        <v>334.34162026465276</v>
      </c>
    </row>
    <row r="67" spans="1:22" x14ac:dyDescent="0.35">
      <c r="A67" s="45">
        <f t="shared" si="2"/>
        <v>44388</v>
      </c>
      <c r="B67" s="53">
        <v>545.50620545872675</v>
      </c>
      <c r="C67" s="54">
        <v>406.82370026875606</v>
      </c>
      <c r="D67" s="54">
        <v>297.85319194466285</v>
      </c>
      <c r="E67" s="54">
        <v>375.1078862216213</v>
      </c>
      <c r="F67" s="54">
        <v>357.58078556545627</v>
      </c>
      <c r="G67" s="54">
        <v>320.71768485839209</v>
      </c>
      <c r="H67" s="54">
        <v>452.80050592299261</v>
      </c>
      <c r="I67" s="54">
        <v>283.63594202393074</v>
      </c>
      <c r="J67" s="55">
        <v>267.76807732351898</v>
      </c>
      <c r="K67" s="55">
        <v>351.72256231249833</v>
      </c>
      <c r="L67" s="54"/>
      <c r="M67" s="53">
        <f t="shared" si="14"/>
        <v>439.66620677001032</v>
      </c>
      <c r="N67" s="54">
        <f t="shared" si="15"/>
        <v>406.8537853673235</v>
      </c>
      <c r="O67" s="54">
        <f t="shared" si="16"/>
        <v>327.55568234219436</v>
      </c>
      <c r="P67" s="54">
        <f t="shared" si="17"/>
        <v>431.66640618605032</v>
      </c>
      <c r="Q67" s="54">
        <f t="shared" si="18"/>
        <v>312.97898657357507</v>
      </c>
      <c r="R67" s="54">
        <f t="shared" si="19"/>
        <v>345.56701283749976</v>
      </c>
      <c r="S67" s="54">
        <f t="shared" si="20"/>
        <v>423.56251996046268</v>
      </c>
      <c r="T67" s="54">
        <f t="shared" si="21"/>
        <v>291.13546801573347</v>
      </c>
      <c r="U67" s="52">
        <f t="shared" si="24"/>
        <v>235.84333544587321</v>
      </c>
      <c r="V67" s="52">
        <f t="shared" si="23"/>
        <v>351.72256231249833</v>
      </c>
    </row>
    <row r="68" spans="1:22" x14ac:dyDescent="0.35">
      <c r="A68" s="45">
        <f t="shared" si="2"/>
        <v>44395</v>
      </c>
      <c r="B68" s="53">
        <v>556.13497068514891</v>
      </c>
      <c r="C68" s="54">
        <v>420.96969038661484</v>
      </c>
      <c r="D68" s="54">
        <v>315.84554359131664</v>
      </c>
      <c r="E68" s="54">
        <v>385.81217214420752</v>
      </c>
      <c r="F68" s="54">
        <v>385.7248801911187</v>
      </c>
      <c r="G68" s="54">
        <v>343.09463010342699</v>
      </c>
      <c r="H68" s="54">
        <v>469.5977808182846</v>
      </c>
      <c r="I68" s="54">
        <v>308.14761688728709</v>
      </c>
      <c r="J68" s="55">
        <v>283.09141706396917</v>
      </c>
      <c r="K68" s="55">
        <v>368.77391845979366</v>
      </c>
      <c r="L68" s="54"/>
      <c r="M68" s="53">
        <f t="shared" si="14"/>
        <v>448.2327617293995</v>
      </c>
      <c r="N68" s="54">
        <f t="shared" si="15"/>
        <v>421.00082159804828</v>
      </c>
      <c r="O68" s="54">
        <f t="shared" si="16"/>
        <v>347.34226573276391</v>
      </c>
      <c r="P68" s="54">
        <f t="shared" si="17"/>
        <v>443.9846772880893</v>
      </c>
      <c r="Q68" s="54">
        <f t="shared" si="18"/>
        <v>337.61260943460604</v>
      </c>
      <c r="R68" s="54">
        <f t="shared" si="19"/>
        <v>369.67773229523493</v>
      </c>
      <c r="S68" s="54">
        <f t="shared" si="20"/>
        <v>439.27517043247536</v>
      </c>
      <c r="T68" s="54">
        <f t="shared" si="21"/>
        <v>316.29524812777106</v>
      </c>
      <c r="U68" s="52">
        <f t="shared" si="24"/>
        <v>249.33974469181828</v>
      </c>
      <c r="V68" s="52">
        <f t="shared" si="23"/>
        <v>368.77391845979366</v>
      </c>
    </row>
    <row r="69" spans="1:22" x14ac:dyDescent="0.35">
      <c r="A69" s="45">
        <f t="shared" si="2"/>
        <v>44402</v>
      </c>
      <c r="B69" s="53">
        <v>563.7991054740088</v>
      </c>
      <c r="C69" s="54">
        <v>436.79323847202619</v>
      </c>
      <c r="D69" s="54">
        <v>329.63841423193469</v>
      </c>
      <c r="E69" s="54">
        <v>397.84461535357025</v>
      </c>
      <c r="F69" s="54">
        <v>409.306129474123</v>
      </c>
      <c r="G69" s="54">
        <v>362.53145006379117</v>
      </c>
      <c r="H69" s="54">
        <v>485.02984246625573</v>
      </c>
      <c r="I69" s="54">
        <v>324.97398733828362</v>
      </c>
      <c r="J69" s="55">
        <v>300.92470479211801</v>
      </c>
      <c r="K69" s="55">
        <v>383.79439860163177</v>
      </c>
      <c r="L69" s="54"/>
      <c r="M69" s="53">
        <f t="shared" si="14"/>
        <v>454.40988865677969</v>
      </c>
      <c r="N69" s="54">
        <f t="shared" si="15"/>
        <v>436.82553985374108</v>
      </c>
      <c r="O69" s="54">
        <f t="shared" si="16"/>
        <v>362.51058783348736</v>
      </c>
      <c r="P69" s="54">
        <f t="shared" si="17"/>
        <v>457.8313643576185</v>
      </c>
      <c r="Q69" s="54">
        <f t="shared" si="18"/>
        <v>358.25252019228992</v>
      </c>
      <c r="R69" s="54">
        <f t="shared" si="19"/>
        <v>390.62052444506287</v>
      </c>
      <c r="S69" s="54">
        <f t="shared" si="20"/>
        <v>453.71076145832001</v>
      </c>
      <c r="T69" s="54">
        <f t="shared" si="21"/>
        <v>333.56651918496192</v>
      </c>
      <c r="U69" s="52">
        <f t="shared" si="24"/>
        <v>265.04685250620884</v>
      </c>
      <c r="V69" s="52">
        <f t="shared" si="23"/>
        <v>383.79439860163177</v>
      </c>
    </row>
    <row r="70" spans="1:22" x14ac:dyDescent="0.35">
      <c r="A70" s="45">
        <f t="shared" ref="A70:A133" si="25">A69+7</f>
        <v>44409</v>
      </c>
      <c r="B70" s="53">
        <v>572.98186637833135</v>
      </c>
      <c r="C70" s="54">
        <v>447.95547457864615</v>
      </c>
      <c r="D70" s="54">
        <v>337.89972611011041</v>
      </c>
      <c r="E70" s="54">
        <v>408.24675511471798</v>
      </c>
      <c r="F70" s="54">
        <v>423.89026224094971</v>
      </c>
      <c r="G70" s="54">
        <v>376.51807078427885</v>
      </c>
      <c r="H70" s="54">
        <v>496.73042995332406</v>
      </c>
      <c r="I70" s="54">
        <v>338.15741038758728</v>
      </c>
      <c r="J70" s="55">
        <v>318.89136073271789</v>
      </c>
      <c r="K70" s="55">
        <v>395.35351165209988</v>
      </c>
      <c r="L70" s="54"/>
      <c r="M70" s="53">
        <f t="shared" si="14"/>
        <v>461.81099539778251</v>
      </c>
      <c r="N70" s="54">
        <f t="shared" si="15"/>
        <v>447.98860142105389</v>
      </c>
      <c r="O70" s="54">
        <f t="shared" si="16"/>
        <v>371.59573354446661</v>
      </c>
      <c r="P70" s="54">
        <f t="shared" si="17"/>
        <v>469.80193189905037</v>
      </c>
      <c r="Q70" s="54">
        <f t="shared" si="18"/>
        <v>371.01754358748673</v>
      </c>
      <c r="R70" s="54">
        <f t="shared" si="19"/>
        <v>405.69083384881179</v>
      </c>
      <c r="S70" s="54">
        <f t="shared" si="20"/>
        <v>464.65582502652057</v>
      </c>
      <c r="T70" s="54">
        <f t="shared" si="21"/>
        <v>347.0985208492101</v>
      </c>
      <c r="U70" s="52">
        <f t="shared" si="24"/>
        <v>280.87142766167045</v>
      </c>
      <c r="V70" s="52">
        <f t="shared" si="23"/>
        <v>395.35351165209988</v>
      </c>
    </row>
    <row r="71" spans="1:22" x14ac:dyDescent="0.35">
      <c r="A71" s="45">
        <f t="shared" si="25"/>
        <v>44416</v>
      </c>
      <c r="B71" s="53">
        <v>581.32066372452027</v>
      </c>
      <c r="C71" s="54">
        <v>456.55163217343187</v>
      </c>
      <c r="D71" s="54">
        <v>343.32817715320914</v>
      </c>
      <c r="E71" s="54">
        <v>418.07342957047871</v>
      </c>
      <c r="F71" s="54">
        <v>430.75024269360802</v>
      </c>
      <c r="G71" s="54">
        <v>386.3257012899075</v>
      </c>
      <c r="H71" s="54">
        <v>507.68014376714916</v>
      </c>
      <c r="I71" s="54">
        <v>346.83221708108795</v>
      </c>
      <c r="J71" s="55">
        <v>334.35507338899578</v>
      </c>
      <c r="K71" s="55">
        <v>404.11927160450756</v>
      </c>
      <c r="L71" s="54"/>
      <c r="M71" s="53">
        <f t="shared" si="14"/>
        <v>468.53188575894654</v>
      </c>
      <c r="N71" s="54">
        <f t="shared" si="15"/>
        <v>456.58539471196144</v>
      </c>
      <c r="O71" s="54">
        <f t="shared" si="16"/>
        <v>377.56552011574416</v>
      </c>
      <c r="P71" s="54">
        <f t="shared" si="17"/>
        <v>481.11026585546398</v>
      </c>
      <c r="Q71" s="54">
        <f t="shared" si="18"/>
        <v>377.02186433585229</v>
      </c>
      <c r="R71" s="54">
        <f t="shared" si="19"/>
        <v>416.25836328935537</v>
      </c>
      <c r="S71" s="54">
        <f t="shared" si="20"/>
        <v>474.89849992454378</v>
      </c>
      <c r="T71" s="54">
        <f t="shared" si="21"/>
        <v>356.00269529422894</v>
      </c>
      <c r="U71" s="52">
        <f t="shared" si="24"/>
        <v>294.49147381387405</v>
      </c>
      <c r="V71" s="52">
        <f t="shared" ref="V71:V76" si="26">K71*V$2</f>
        <v>404.11927160450756</v>
      </c>
    </row>
    <row r="72" spans="1:22" x14ac:dyDescent="0.35">
      <c r="A72" s="45">
        <f t="shared" si="25"/>
        <v>44423</v>
      </c>
      <c r="B72" s="53">
        <v>593.1268976233323</v>
      </c>
      <c r="C72" s="54">
        <v>468.06037925670495</v>
      </c>
      <c r="D72" s="54">
        <v>346.98705194734526</v>
      </c>
      <c r="E72" s="54">
        <v>430.2115620324189</v>
      </c>
      <c r="F72" s="54">
        <v>437.6006442043784</v>
      </c>
      <c r="G72" s="54">
        <v>395.37239977598136</v>
      </c>
      <c r="H72" s="54">
        <v>524.9363127161854</v>
      </c>
      <c r="I72" s="54">
        <v>355.9129774879338</v>
      </c>
      <c r="J72" s="55">
        <v>349.13018005519268</v>
      </c>
      <c r="K72" s="55">
        <v>413.39901020729894</v>
      </c>
      <c r="L72" s="54"/>
      <c r="M72" s="53">
        <f t="shared" ref="M72" si="27">B72*M$2</f>
        <v>478.04745500928192</v>
      </c>
      <c r="N72" s="54">
        <f t="shared" ref="N72" si="28">C72*N$2</f>
        <v>468.09499288082804</v>
      </c>
      <c r="O72" s="54">
        <f t="shared" ref="O72" si="29">D72*O$2</f>
        <v>381.58926490750912</v>
      </c>
      <c r="P72" s="54">
        <f t="shared" ref="P72" si="30">E72*P$2</f>
        <v>495.07857793344652</v>
      </c>
      <c r="Q72" s="54">
        <f t="shared" ref="Q72" si="31">F72*Q$2</f>
        <v>383.0178009437787</v>
      </c>
      <c r="R72" s="54">
        <f t="shared" ref="R72" si="32">G72*R$2</f>
        <v>426.00600340859114</v>
      </c>
      <c r="S72" s="54">
        <f t="shared" ref="S72" si="33">H72*S$2</f>
        <v>491.04041299510982</v>
      </c>
      <c r="T72" s="54">
        <f t="shared" ref="T72" si="34">I72*T$2</f>
        <v>365.3235571431224</v>
      </c>
      <c r="U72" s="52">
        <f t="shared" ref="U72" si="35">J72*U$2</f>
        <v>307.50501326396432</v>
      </c>
      <c r="V72" s="52">
        <f t="shared" si="26"/>
        <v>413.39901020729894</v>
      </c>
    </row>
    <row r="73" spans="1:22" x14ac:dyDescent="0.35">
      <c r="A73" s="45">
        <f t="shared" si="25"/>
        <v>44430</v>
      </c>
      <c r="B73" s="53">
        <v>606.44704480615667</v>
      </c>
      <c r="C73" s="54">
        <v>478.09879222182445</v>
      </c>
      <c r="D73" s="54">
        <v>349.42477820626073</v>
      </c>
      <c r="E73" s="54">
        <v>441.05232141550533</v>
      </c>
      <c r="F73" s="54">
        <v>442.47111347946503</v>
      </c>
      <c r="G73" s="54">
        <v>405.82192715037075</v>
      </c>
      <c r="H73" s="54">
        <v>538.89514833333169</v>
      </c>
      <c r="I73" s="54">
        <v>362.27574628986935</v>
      </c>
      <c r="J73" s="55">
        <v>361.03825710289522</v>
      </c>
      <c r="K73" s="55">
        <v>421.5326930085252</v>
      </c>
      <c r="L73" s="54"/>
      <c r="M73" s="53">
        <f t="shared" ref="M73" si="36">B73*M$2</f>
        <v>488.78320563299087</v>
      </c>
      <c r="N73" s="54">
        <f t="shared" ref="N73" si="37">C73*N$2</f>
        <v>478.13414819857672</v>
      </c>
      <c r="O73" s="54">
        <f t="shared" ref="O73" si="38">D73*O$2</f>
        <v>384.27008589481915</v>
      </c>
      <c r="P73" s="54">
        <f t="shared" ref="P73" si="39">E73*P$2</f>
        <v>507.55389987445159</v>
      </c>
      <c r="Q73" s="54">
        <f t="shared" ref="Q73" si="40">F73*Q$2</f>
        <v>387.2807664033009</v>
      </c>
      <c r="R73" s="54">
        <f t="shared" ref="R73" si="41">G73*R$2</f>
        <v>437.26516413097477</v>
      </c>
      <c r="S73" s="54">
        <f t="shared" ref="S73" si="42">H73*S$2</f>
        <v>504.09790633350701</v>
      </c>
      <c r="T73" s="54">
        <f t="shared" ref="T73" si="43">I73*T$2</f>
        <v>371.85456185221926</v>
      </c>
      <c r="U73" s="52">
        <f t="shared" ref="U73" si="44">J73*U$2</f>
        <v>317.99334569607657</v>
      </c>
      <c r="V73" s="52">
        <f t="shared" si="26"/>
        <v>421.5326930085252</v>
      </c>
    </row>
    <row r="74" spans="1:22" x14ac:dyDescent="0.35">
      <c r="A74" s="45">
        <f t="shared" si="25"/>
        <v>44437</v>
      </c>
      <c r="B74" s="53">
        <v>619.65606965046504</v>
      </c>
      <c r="C74" s="54">
        <v>488.40626677357295</v>
      </c>
      <c r="D74" s="54">
        <v>351.69380475543352</v>
      </c>
      <c r="E74" s="54">
        <v>452.33288396129541</v>
      </c>
      <c r="F74" s="54">
        <v>447.28156707147218</v>
      </c>
      <c r="G74" s="54">
        <v>412.08949555132773</v>
      </c>
      <c r="H74" s="54">
        <v>554.55793607496958</v>
      </c>
      <c r="I74" s="54">
        <v>369.19988214951786</v>
      </c>
      <c r="J74" s="55">
        <v>372.05933377764455</v>
      </c>
      <c r="K74" s="55">
        <v>429.32986658496338</v>
      </c>
      <c r="L74" s="54"/>
      <c r="M74" s="53">
        <f t="shared" ref="M74" si="45">B74*M$2</f>
        <v>499.42939405452165</v>
      </c>
      <c r="N74" s="54">
        <f t="shared" ref="N74" si="46">C74*N$2</f>
        <v>488.44238500038017</v>
      </c>
      <c r="O74" s="54">
        <f t="shared" ref="O74" si="47">D74*O$2</f>
        <v>386.76538411443647</v>
      </c>
      <c r="P74" s="54">
        <f t="shared" ref="P74" si="48">E74*P$2</f>
        <v>520.53533820929158</v>
      </c>
      <c r="Q74" s="54">
        <f t="shared" ref="Q74" si="49">F74*Q$2</f>
        <v>391.49120206137127</v>
      </c>
      <c r="R74" s="54">
        <f t="shared" ref="R74" si="50">G74*R$2</f>
        <v>444.01834611103834</v>
      </c>
      <c r="S74" s="54">
        <f t="shared" ref="S74" si="51">H74*S$2</f>
        <v>518.74932513422334</v>
      </c>
      <c r="T74" s="54">
        <f t="shared" ref="T74" si="52">I74*T$2</f>
        <v>378.96177654341386</v>
      </c>
      <c r="U74" s="52">
        <f t="shared" ref="U74" si="53">J74*U$2</f>
        <v>327.70043068230206</v>
      </c>
      <c r="V74" s="52">
        <f t="shared" si="26"/>
        <v>429.32986658496338</v>
      </c>
    </row>
    <row r="75" spans="1:22" x14ac:dyDescent="0.35">
      <c r="A75" s="45">
        <f t="shared" si="25"/>
        <v>44444</v>
      </c>
      <c r="B75" s="53">
        <v>631.40630475308922</v>
      </c>
      <c r="C75" s="54">
        <v>494.65697686118449</v>
      </c>
      <c r="D75" s="54">
        <v>352.78861930573339</v>
      </c>
      <c r="E75" s="54">
        <v>460.48356561373322</v>
      </c>
      <c r="F75" s="54">
        <v>449.74891336739358</v>
      </c>
      <c r="G75" s="54">
        <v>417.45337761158493</v>
      </c>
      <c r="H75" s="54">
        <v>567.21053748084444</v>
      </c>
      <c r="I75" s="54">
        <v>372.80945593851828</v>
      </c>
      <c r="J75" s="55">
        <v>380.07202507155409</v>
      </c>
      <c r="K75" s="55">
        <v>434.91158579530105</v>
      </c>
      <c r="L75" s="54"/>
      <c r="M75" s="53">
        <f t="shared" ref="M75" si="54">B75*M$2</f>
        <v>508.89982948592478</v>
      </c>
      <c r="N75" s="54">
        <f t="shared" ref="N75" si="55">C75*N$2</f>
        <v>494.69355733546888</v>
      </c>
      <c r="O75" s="54">
        <f t="shared" ref="O75" si="56">D75*O$2</f>
        <v>387.96937566718861</v>
      </c>
      <c r="P75" s="54">
        <f t="shared" ref="P75" si="57">E75*P$2</f>
        <v>529.91497427163677</v>
      </c>
      <c r="Q75" s="54">
        <f t="shared" ref="Q75" si="58">F75*Q$2</f>
        <v>393.65079109522384</v>
      </c>
      <c r="R75" s="54">
        <f t="shared" ref="R75" si="59">G75*R$2</f>
        <v>449.79782378965206</v>
      </c>
      <c r="S75" s="54">
        <f t="shared" ref="S75" si="60">H75*S$2</f>
        <v>530.58492970052885</v>
      </c>
      <c r="T75" s="54">
        <f t="shared" ref="T75" si="61">I75*T$2</f>
        <v>382.66678990279019</v>
      </c>
      <c r="U75" s="52">
        <f t="shared" ref="U75" si="62">J75*U$2</f>
        <v>334.75780607799027</v>
      </c>
      <c r="V75" s="52">
        <f t="shared" si="26"/>
        <v>434.91158579530105</v>
      </c>
    </row>
    <row r="76" spans="1:22" x14ac:dyDescent="0.35">
      <c r="A76" s="45">
        <f t="shared" si="25"/>
        <v>44451</v>
      </c>
      <c r="B76" s="53">
        <v>638.65034813421232</v>
      </c>
      <c r="C76" s="54">
        <v>499.42286502978976</v>
      </c>
      <c r="D76" s="54">
        <v>354.22633552517306</v>
      </c>
      <c r="E76" s="54">
        <v>465.37401678036349</v>
      </c>
      <c r="F76" s="54">
        <v>453.39912111818643</v>
      </c>
      <c r="G76" s="54">
        <v>421.16393350492376</v>
      </c>
      <c r="H76" s="54">
        <v>577.86023836819845</v>
      </c>
      <c r="I76" s="54">
        <v>374.71255372864613</v>
      </c>
      <c r="J76" s="55">
        <v>384.62110520426688</v>
      </c>
      <c r="K76" s="55">
        <v>438.80329854199636</v>
      </c>
      <c r="L76" s="54"/>
      <c r="M76" s="53">
        <f t="shared" ref="M76" si="63">B76*M$2</f>
        <v>514.73837182180432</v>
      </c>
      <c r="N76" s="54">
        <f t="shared" ref="N76" si="64">C76*N$2</f>
        <v>499.45979794719682</v>
      </c>
      <c r="O76" s="54">
        <f t="shared" ref="O76" si="65">D76*O$2</f>
        <v>389.55046369984763</v>
      </c>
      <c r="P76" s="54">
        <f t="shared" ref="P76" si="66">E76*P$2</f>
        <v>535.54280444335552</v>
      </c>
      <c r="Q76" s="54">
        <f t="shared" ref="Q76" si="67">F76*Q$2</f>
        <v>396.84570080162644</v>
      </c>
      <c r="R76" s="54">
        <f t="shared" ref="R76" si="68">G76*R$2</f>
        <v>453.79587496227083</v>
      </c>
      <c r="S76" s="54">
        <f t="shared" ref="S76" si="69">H76*S$2</f>
        <v>540.54696394224857</v>
      </c>
      <c r="T76" s="54">
        <f t="shared" ref="T76" si="70">I76*T$2</f>
        <v>384.6202068846261</v>
      </c>
      <c r="U76" s="52">
        <f t="shared" ref="U76" si="71">J76*U$2</f>
        <v>338.76452055431406</v>
      </c>
      <c r="V76" s="52">
        <f t="shared" si="26"/>
        <v>438.80329854199636</v>
      </c>
    </row>
    <row r="77" spans="1:22" x14ac:dyDescent="0.35">
      <c r="A77" s="45">
        <f t="shared" si="25"/>
        <v>44458</v>
      </c>
      <c r="B77" s="53">
        <v>645.82302429418905</v>
      </c>
      <c r="C77" s="54">
        <v>503.67775962493317</v>
      </c>
      <c r="D77" s="54">
        <v>355.17911467662475</v>
      </c>
      <c r="E77" s="54">
        <v>469.68816345619166</v>
      </c>
      <c r="F77" s="54">
        <v>456.68044092903403</v>
      </c>
      <c r="G77" s="54">
        <v>423.88455125374787</v>
      </c>
      <c r="H77" s="54">
        <v>589.07618342160549</v>
      </c>
      <c r="I77" s="54">
        <v>375.81889293505054</v>
      </c>
      <c r="J77" s="55">
        <v>388.18026212171162</v>
      </c>
      <c r="K77" s="55">
        <v>442.14733363228237</v>
      </c>
      <c r="L77" s="54"/>
      <c r="M77" s="53">
        <f t="shared" ref="M77" si="72">B77*M$2</f>
        <v>520.51939372052823</v>
      </c>
      <c r="N77" s="54">
        <f t="shared" ref="N77" si="73">C77*N$2</f>
        <v>503.71500719687782</v>
      </c>
      <c r="O77" s="54">
        <f t="shared" ref="O77" si="74">D77*O$2</f>
        <v>390.59825581191996</v>
      </c>
      <c r="P77" s="54">
        <f t="shared" ref="P77" si="75">E77*P$2</f>
        <v>540.50743531281682</v>
      </c>
      <c r="Q77" s="54">
        <f t="shared" ref="Q77" si="76">F77*Q$2</f>
        <v>399.71773473208185</v>
      </c>
      <c r="R77" s="54">
        <f t="shared" ref="R77" si="77">G77*R$2</f>
        <v>456.72728720712087</v>
      </c>
      <c r="S77" s="54">
        <f t="shared" ref="S77" si="78">H77*S$2</f>
        <v>551.03867914224679</v>
      </c>
      <c r="T77" s="54">
        <f t="shared" ref="T77" si="79">I77*T$2</f>
        <v>385.75579844732562</v>
      </c>
      <c r="U77" s="52">
        <f t="shared" ref="U77" si="80">J77*U$2</f>
        <v>341.89933575400363</v>
      </c>
      <c r="V77" s="52">
        <f t="shared" ref="V77" si="81">K77*V$2</f>
        <v>442.14733363228237</v>
      </c>
    </row>
    <row r="78" spans="1:22" x14ac:dyDescent="0.35">
      <c r="A78" s="45">
        <f t="shared" si="25"/>
        <v>44465</v>
      </c>
      <c r="B78" s="53">
        <v>649.92945471682594</v>
      </c>
      <c r="C78" s="54">
        <v>506.20848029862145</v>
      </c>
      <c r="D78" s="54">
        <v>356.48644799427154</v>
      </c>
      <c r="E78" s="54">
        <v>472.59191275551336</v>
      </c>
      <c r="F78" s="54">
        <v>460.49690904083354</v>
      </c>
      <c r="G78" s="54">
        <v>426.03151688696983</v>
      </c>
      <c r="H78" s="54">
        <v>597.49181377278956</v>
      </c>
      <c r="I78" s="54">
        <v>377.72707644278444</v>
      </c>
      <c r="J78" s="55">
        <v>390.48266220501262</v>
      </c>
      <c r="K78" s="55">
        <v>444.74649392724569</v>
      </c>
      <c r="L78" s="54"/>
      <c r="M78" s="53">
        <f t="shared" ref="M78" si="82">B78*M$2</f>
        <v>523.82908785272878</v>
      </c>
      <c r="N78" s="54">
        <f t="shared" ref="N78" si="83">C78*N$2</f>
        <v>506.24591502038277</v>
      </c>
      <c r="O78" s="54">
        <f t="shared" ref="O78" si="84">D78*O$2</f>
        <v>392.0359589102639</v>
      </c>
      <c r="P78" s="54">
        <f t="shared" ref="P78" si="85">E78*P$2</f>
        <v>543.84901001850801</v>
      </c>
      <c r="Q78" s="54">
        <f t="shared" ref="Q78" si="86">F78*Q$2</f>
        <v>403.05816679705566</v>
      </c>
      <c r="R78" s="54">
        <f t="shared" ref="R78" si="87">G78*R$2</f>
        <v>459.04060055267229</v>
      </c>
      <c r="S78" s="54">
        <f t="shared" ref="S78" si="88">H78*S$2</f>
        <v>558.91090002534247</v>
      </c>
      <c r="T78" s="54">
        <f t="shared" ref="T78" si="89">I78*T$2</f>
        <v>387.7144356165781</v>
      </c>
      <c r="U78" s="52">
        <f t="shared" ref="U78" si="90">J78*U$2</f>
        <v>343.92723138892842</v>
      </c>
      <c r="V78" s="52">
        <f t="shared" ref="V78" si="91">K78*V$2</f>
        <v>444.74649392724569</v>
      </c>
    </row>
    <row r="79" spans="1:22" x14ac:dyDescent="0.35">
      <c r="A79" s="45">
        <f t="shared" si="25"/>
        <v>44472</v>
      </c>
      <c r="B79" s="53">
        <v>654.98977818624621</v>
      </c>
      <c r="C79" s="54">
        <v>508.50204930612466</v>
      </c>
      <c r="D79" s="54">
        <v>357.21271414304624</v>
      </c>
      <c r="E79" s="54">
        <v>474.08030779580309</v>
      </c>
      <c r="F79" s="54">
        <v>462.97790722926101</v>
      </c>
      <c r="G79" s="54">
        <v>427.60900296679222</v>
      </c>
      <c r="H79" s="54">
        <v>603.35569890562101</v>
      </c>
      <c r="I79" s="54">
        <v>378.57617062554118</v>
      </c>
      <c r="J79" s="55">
        <v>392.42668548023568</v>
      </c>
      <c r="K79" s="55">
        <v>446.67205351540269</v>
      </c>
      <c r="L79" s="54"/>
      <c r="M79" s="53">
        <f t="shared" ref="M79" si="92">B79*M$2</f>
        <v>527.90759915574563</v>
      </c>
      <c r="N79" s="54">
        <f t="shared" ref="N79" si="93">C79*N$2</f>
        <v>508.53965364005364</v>
      </c>
      <c r="O79" s="54">
        <f t="shared" ref="O79" si="94">D79*O$2</f>
        <v>392.83464970948199</v>
      </c>
      <c r="P79" s="54">
        <f t="shared" ref="P79" si="95">E79*P$2</f>
        <v>545.56182428242198</v>
      </c>
      <c r="Q79" s="54">
        <f t="shared" ref="Q79" si="96">F79*Q$2</f>
        <v>405.22970489431947</v>
      </c>
      <c r="R79" s="54">
        <f t="shared" ref="R79" si="97">G79*R$2</f>
        <v>460.74031085283133</v>
      </c>
      <c r="S79" s="54">
        <f t="shared" ref="S79" si="98">H79*S$2</f>
        <v>564.39614558300354</v>
      </c>
      <c r="T79" s="54">
        <f t="shared" ref="T79" si="99">I79*T$2</f>
        <v>388.58598042335535</v>
      </c>
      <c r="U79" s="52">
        <f t="shared" ref="U79" si="100">J79*U$2</f>
        <v>345.63947781499911</v>
      </c>
      <c r="V79" s="52">
        <f t="shared" ref="V79" si="101">K79*V$2</f>
        <v>446.67205351540269</v>
      </c>
    </row>
    <row r="80" spans="1:22" x14ac:dyDescent="0.35">
      <c r="A80" s="45">
        <f t="shared" si="25"/>
        <v>44479</v>
      </c>
      <c r="B80" s="53">
        <v>660.04974683641865</v>
      </c>
      <c r="C80" s="54">
        <v>511.24332861868652</v>
      </c>
      <c r="D80" s="54">
        <v>357.95456104452956</v>
      </c>
      <c r="E80" s="54">
        <v>477.35954019328858</v>
      </c>
      <c r="F80" s="54">
        <v>467.53999007523282</v>
      </c>
      <c r="G80" s="54">
        <v>429.66713555914919</v>
      </c>
      <c r="H80" s="54">
        <v>609.6217795950422</v>
      </c>
      <c r="I80" s="54">
        <v>379.38014062803092</v>
      </c>
      <c r="J80" s="55">
        <v>393.20348364880732</v>
      </c>
      <c r="K80" s="55">
        <v>449.07984742304825</v>
      </c>
      <c r="L80" s="54"/>
      <c r="M80" s="53">
        <f t="shared" ref="M80" si="102">B80*M$2</f>
        <v>531.98582448212062</v>
      </c>
      <c r="N80" s="54">
        <f t="shared" ref="N80" si="103">C80*N$2</f>
        <v>511.28113567349499</v>
      </c>
      <c r="O80" s="54">
        <f t="shared" ref="O80" si="104">D80*O$2</f>
        <v>393.65047500389062</v>
      </c>
      <c r="P80" s="54">
        <f t="shared" ref="P80" si="105">E80*P$2</f>
        <v>549.33549718045083</v>
      </c>
      <c r="Q80" s="54">
        <f t="shared" ref="Q80" si="106">F80*Q$2</f>
        <v>409.22274960878605</v>
      </c>
      <c r="R80" s="54">
        <f t="shared" ref="R80" si="107">G80*R$2</f>
        <v>462.95790833978725</v>
      </c>
      <c r="S80" s="54">
        <f t="shared" ref="S80" si="108">H80*S$2</f>
        <v>570.25761634632954</v>
      </c>
      <c r="T80" s="54">
        <f t="shared" ref="T80" si="109">I80*T$2</f>
        <v>389.41120793604381</v>
      </c>
      <c r="U80" s="52">
        <f t="shared" ref="U80" si="110">J80*U$2</f>
        <v>346.32366195253854</v>
      </c>
      <c r="V80" s="52">
        <f t="shared" ref="V80" si="111">K80*V$2</f>
        <v>449.07984742304825</v>
      </c>
    </row>
    <row r="81" spans="1:22" x14ac:dyDescent="0.35">
      <c r="A81" s="45">
        <f t="shared" si="25"/>
        <v>44486</v>
      </c>
      <c r="B81" s="53">
        <v>662.39478399715574</v>
      </c>
      <c r="C81" s="54">
        <v>514.93223212008843</v>
      </c>
      <c r="D81" s="54">
        <v>358.56004661902961</v>
      </c>
      <c r="E81" s="54">
        <v>479.77104514036495</v>
      </c>
      <c r="F81" s="54">
        <v>471.82971232443481</v>
      </c>
      <c r="G81" s="54">
        <v>431.96639831196228</v>
      </c>
      <c r="H81" s="54">
        <v>616.57099473672747</v>
      </c>
      <c r="I81" s="54">
        <v>379.682772479633</v>
      </c>
      <c r="J81" s="55">
        <v>394.34282510234124</v>
      </c>
      <c r="K81" s="55">
        <v>451.04610868697313</v>
      </c>
      <c r="L81" s="54"/>
      <c r="M81" s="53">
        <f t="shared" ref="M81" si="112">B81*M$2</f>
        <v>533.87587372973451</v>
      </c>
      <c r="N81" s="54">
        <f t="shared" ref="N81" si="113">C81*N$2</f>
        <v>514.97031197371712</v>
      </c>
      <c r="O81" s="54">
        <f t="shared" ref="O81" si="114">D81*O$2</f>
        <v>394.316340758791</v>
      </c>
      <c r="P81" s="54">
        <f t="shared" ref="P81" si="115">E81*P$2</f>
        <v>552.11060725475443</v>
      </c>
      <c r="Q81" s="54">
        <f t="shared" ref="Q81" si="116">F81*Q$2</f>
        <v>412.97740583315294</v>
      </c>
      <c r="R81" s="54">
        <f t="shared" ref="R81" si="117">G81*R$2</f>
        <v>465.43531884357338</v>
      </c>
      <c r="S81" s="54">
        <f t="shared" ref="S81" si="118">H81*S$2</f>
        <v>576.75811057868407</v>
      </c>
      <c r="T81" s="54">
        <f t="shared" ref="T81" si="119">I81*T$2</f>
        <v>389.72184157832459</v>
      </c>
      <c r="U81" s="52">
        <f t="shared" ref="U81" si="120">J81*U$2</f>
        <v>347.32716502616495</v>
      </c>
      <c r="V81" s="52">
        <f t="shared" ref="V81" si="121">K81*V$2</f>
        <v>451.04610868697313</v>
      </c>
    </row>
    <row r="82" spans="1:22" x14ac:dyDescent="0.35">
      <c r="A82" s="45">
        <f t="shared" si="25"/>
        <v>44493</v>
      </c>
      <c r="B82" s="53">
        <v>665.3202944276278</v>
      </c>
      <c r="C82" s="54">
        <v>518.14023395877462</v>
      </c>
      <c r="D82" s="54">
        <v>359.02686883546278</v>
      </c>
      <c r="E82" s="54">
        <v>481.3406005786693</v>
      </c>
      <c r="F82" s="54">
        <v>474.06427905853235</v>
      </c>
      <c r="G82" s="54">
        <v>431.96639831196228</v>
      </c>
      <c r="H82" s="54">
        <v>621.32991307734562</v>
      </c>
      <c r="I82" s="54">
        <v>380.40668602778277</v>
      </c>
      <c r="J82" s="55">
        <v>395.51451911984071</v>
      </c>
      <c r="K82" s="55">
        <v>452.45413846816348</v>
      </c>
      <c r="L82" s="54"/>
      <c r="M82" s="53">
        <f t="shared" ref="M82" si="122">B82*M$2</f>
        <v>536.23377188187396</v>
      </c>
      <c r="N82" s="54">
        <f t="shared" ref="N82" si="123">C82*N$2</f>
        <v>518.17855104797104</v>
      </c>
      <c r="O82" s="54">
        <f t="shared" ref="O82" si="124">D82*O$2</f>
        <v>394.82971538015369</v>
      </c>
      <c r="P82" s="54">
        <f t="shared" ref="P82" si="125">E82*P$2</f>
        <v>553.91681922802741</v>
      </c>
      <c r="Q82" s="54">
        <f t="shared" ref="Q82" si="126">F82*Q$2</f>
        <v>414.93325038660936</v>
      </c>
      <c r="R82" s="54">
        <f t="shared" ref="R82" si="127">G82*R$2</f>
        <v>465.43531884357338</v>
      </c>
      <c r="S82" s="54">
        <f t="shared" ref="S82" si="128">H82*S$2</f>
        <v>581.20973865389897</v>
      </c>
      <c r="T82" s="54">
        <f t="shared" ref="T82" si="129">I82*T$2</f>
        <v>390.46489588991722</v>
      </c>
      <c r="U82" s="52">
        <f t="shared" ref="U82" si="130">J82*U$2</f>
        <v>348.35916341809866</v>
      </c>
      <c r="V82" s="52">
        <f t="shared" ref="V82" si="131">K82*V$2</f>
        <v>452.45413846816348</v>
      </c>
    </row>
    <row r="83" spans="1:22" x14ac:dyDescent="0.35">
      <c r="A83" s="45">
        <f t="shared" si="25"/>
        <v>44500</v>
      </c>
      <c r="B83" s="53">
        <v>668.98991142393152</v>
      </c>
      <c r="C83" s="54">
        <v>522.68870417828066</v>
      </c>
      <c r="D83" s="54">
        <v>359.97732376263332</v>
      </c>
      <c r="E83" s="54">
        <v>484.3054180312667</v>
      </c>
      <c r="F83" s="54">
        <v>477.64237875910362</v>
      </c>
      <c r="G83" s="54">
        <v>434.89573443611027</v>
      </c>
      <c r="H83" s="54">
        <v>628.88643428259945</v>
      </c>
      <c r="I83" s="54">
        <v>384.33810627881559</v>
      </c>
      <c r="J83" s="55">
        <v>396.63593693445824</v>
      </c>
      <c r="K83" s="55">
        <v>455.04141043349915</v>
      </c>
      <c r="L83" s="54"/>
      <c r="M83" s="53">
        <f t="shared" ref="M83" si="132">B83*M$2</f>
        <v>539.19140383714546</v>
      </c>
      <c r="N83" s="54">
        <f t="shared" ref="N83" si="133">C83*N$2</f>
        <v>522.72735763228275</v>
      </c>
      <c r="O83" s="54">
        <f t="shared" ref="O83" si="134">D83*O$2</f>
        <v>395.87495149185094</v>
      </c>
      <c r="P83" s="54">
        <f t="shared" ref="P83" si="135">E83*P$2</f>
        <v>557.3286699029137</v>
      </c>
      <c r="Q83" s="54">
        <f t="shared" ref="Q83" si="136">F83*Q$2</f>
        <v>418.06504623065371</v>
      </c>
      <c r="R83" s="54">
        <f t="shared" ref="R83" si="137">G83*R$2</f>
        <v>468.59162104270456</v>
      </c>
      <c r="S83" s="54">
        <f t="shared" ref="S83" si="138">H83*S$2</f>
        <v>588.27832431571869</v>
      </c>
      <c r="T83" s="54">
        <f t="shared" ref="T83" si="139">I83*T$2</f>
        <v>394.50026554928996</v>
      </c>
      <c r="U83" s="52">
        <f t="shared" ref="U83" si="140">J83*U$2</f>
        <v>349.34687980487422</v>
      </c>
      <c r="V83" s="52">
        <f t="shared" ref="V83" si="141">K83*V$2</f>
        <v>455.04141043349915</v>
      </c>
    </row>
    <row r="84" spans="1:22" x14ac:dyDescent="0.35">
      <c r="A84" s="45">
        <f t="shared" si="25"/>
        <v>44507</v>
      </c>
      <c r="B84" s="53">
        <v>673.48609397782661</v>
      </c>
      <c r="C84" s="54">
        <v>527.45047225377652</v>
      </c>
      <c r="D84" s="54">
        <v>360.55412858195047</v>
      </c>
      <c r="E84" s="54">
        <v>486.67847363620734</v>
      </c>
      <c r="F84" s="54">
        <v>481.71710164393369</v>
      </c>
      <c r="G84" s="54">
        <v>438.42197806317751</v>
      </c>
      <c r="H84" s="54">
        <v>638.99226775387945</v>
      </c>
      <c r="I84" s="54">
        <v>386.37619306960033</v>
      </c>
      <c r="J84" s="55">
        <v>398.64054693193111</v>
      </c>
      <c r="K84" s="55">
        <v>457.64309346334704</v>
      </c>
      <c r="L84" s="54"/>
      <c r="M84" s="53">
        <f t="shared" ref="M84" si="142">B84*M$2</f>
        <v>542.81522975999485</v>
      </c>
      <c r="N84" s="54">
        <f t="shared" ref="N84" si="143">C84*N$2</f>
        <v>527.48947784621555</v>
      </c>
      <c r="O84" s="54">
        <f t="shared" ref="O84" si="144">D84*O$2</f>
        <v>396.50927639176604</v>
      </c>
      <c r="P84" s="54">
        <f t="shared" ref="P84" si="145">E84*P$2</f>
        <v>560.05953326860458</v>
      </c>
      <c r="Q84" s="54">
        <f t="shared" ref="Q84" si="146">F84*Q$2</f>
        <v>421.63152041087454</v>
      </c>
      <c r="R84" s="54">
        <f t="shared" ref="R84" si="147">G84*R$2</f>
        <v>472.39107936468929</v>
      </c>
      <c r="S84" s="54">
        <f t="shared" ref="S84" si="148">H84*S$2</f>
        <v>597.73160944991002</v>
      </c>
      <c r="T84" s="54">
        <f t="shared" ref="T84" si="149">I84*T$2</f>
        <v>396.59224073218741</v>
      </c>
      <c r="U84" s="52">
        <f t="shared" ref="U84" si="150">J84*U$2</f>
        <v>351.1124894802237</v>
      </c>
      <c r="V84" s="52">
        <f t="shared" ref="V84" si="151">K84*V$2</f>
        <v>457.64309346334704</v>
      </c>
    </row>
    <row r="85" spans="1:22" x14ac:dyDescent="0.35">
      <c r="A85" s="45">
        <f t="shared" si="25"/>
        <v>44514</v>
      </c>
      <c r="B85" s="53">
        <v>677.94671220200428</v>
      </c>
      <c r="C85" s="54">
        <v>531.49440995242912</v>
      </c>
      <c r="D85" s="54">
        <v>361.3831925361647</v>
      </c>
      <c r="E85" s="54">
        <v>488.75233071288835</v>
      </c>
      <c r="F85" s="54">
        <v>484.52027373943577</v>
      </c>
      <c r="G85" s="54">
        <v>439.31554187054206</v>
      </c>
      <c r="H85" s="54">
        <v>649.2430197308023</v>
      </c>
      <c r="I85" s="54">
        <v>389.23925367561969</v>
      </c>
      <c r="J85" s="55">
        <v>399.27919264916034</v>
      </c>
      <c r="K85" s="55">
        <v>459.77191262486275</v>
      </c>
      <c r="L85" s="54"/>
      <c r="M85" s="53">
        <f t="shared" ref="M85" si="152">B85*M$2</f>
        <v>546.41039160205708</v>
      </c>
      <c r="N85" s="54">
        <f t="shared" ref="N85" si="153">C85*N$2</f>
        <v>531.53371459889127</v>
      </c>
      <c r="O85" s="54">
        <f t="shared" ref="O85" si="154">D85*O$2</f>
        <v>397.42101619033906</v>
      </c>
      <c r="P85" s="54">
        <f t="shared" ref="P85" si="155">E85*P$2</f>
        <v>562.4460851490561</v>
      </c>
      <c r="Q85" s="54">
        <f t="shared" ref="Q85" si="156">F85*Q$2</f>
        <v>424.08504699020176</v>
      </c>
      <c r="R85" s="54">
        <f t="shared" ref="R85" si="157">G85*R$2</f>
        <v>473.35387683507827</v>
      </c>
      <c r="S85" s="54">
        <f t="shared" ref="S85" si="158">H85*S$2</f>
        <v>607.32045549146801</v>
      </c>
      <c r="T85" s="54">
        <f t="shared" ref="T85" si="159">I85*T$2</f>
        <v>399.53100259552178</v>
      </c>
      <c r="U85" s="52">
        <f t="shared" ref="U85" si="160">J85*U$2</f>
        <v>351.67499244034161</v>
      </c>
      <c r="V85" s="52">
        <f t="shared" ref="V85" si="161">K85*V$2</f>
        <v>459.77191262486275</v>
      </c>
    </row>
    <row r="86" spans="1:22" x14ac:dyDescent="0.35">
      <c r="A86" s="45">
        <f t="shared" si="25"/>
        <v>44521</v>
      </c>
      <c r="B86" s="53">
        <v>682.8905706565215</v>
      </c>
      <c r="C86" s="54">
        <v>534.42946466503895</v>
      </c>
      <c r="D86" s="54">
        <v>361.3831925361647</v>
      </c>
      <c r="E86" s="54">
        <v>491.71599104226533</v>
      </c>
      <c r="F86" s="54">
        <v>486.2212015518644</v>
      </c>
      <c r="G86" s="54">
        <v>441.07919980513367</v>
      </c>
      <c r="H86" s="54">
        <v>658.59015537658956</v>
      </c>
      <c r="I86" s="54">
        <v>390.34274830444207</v>
      </c>
      <c r="J86" s="55">
        <v>401.2658827347409</v>
      </c>
      <c r="K86" s="55">
        <v>461.83773662679982</v>
      </c>
      <c r="L86" s="54"/>
      <c r="M86" s="53">
        <f t="shared" ref="M86" si="162">B86*M$2</f>
        <v>550.39503462124617</v>
      </c>
      <c r="N86" s="54">
        <f t="shared" ref="N86" si="163">C86*N$2</f>
        <v>534.46898636230287</v>
      </c>
      <c r="O86" s="54">
        <f t="shared" ref="O86" si="164">D86*O$2</f>
        <v>397.42101619033906</v>
      </c>
      <c r="P86" s="54">
        <f t="shared" ref="P86" si="165">E86*P$2</f>
        <v>565.8566042304451</v>
      </c>
      <c r="Q86" s="54">
        <f t="shared" ref="Q86" si="166">F86*Q$2</f>
        <v>425.57381452038908</v>
      </c>
      <c r="R86" s="54">
        <f t="shared" ref="R86" si="167">G86*R$2</f>
        <v>475.25418365599171</v>
      </c>
      <c r="S86" s="54">
        <f t="shared" ref="S86" si="168">H86*S$2</f>
        <v>616.06403302010096</v>
      </c>
      <c r="T86" s="54">
        <f t="shared" ref="T86" si="169">I86*T$2</f>
        <v>400.66367436808559</v>
      </c>
      <c r="U86" s="52">
        <f t="shared" ref="U86" si="170">J86*U$2</f>
        <v>353.42481871150864</v>
      </c>
      <c r="V86" s="52">
        <f t="shared" ref="V86" si="171">K86*V$2</f>
        <v>461.83773662679982</v>
      </c>
    </row>
    <row r="87" spans="1:22" x14ac:dyDescent="0.35">
      <c r="A87" s="45">
        <f t="shared" si="25"/>
        <v>44528</v>
      </c>
      <c r="B87" s="53">
        <v>689.42132876773906</v>
      </c>
      <c r="C87" s="54">
        <v>537.00706051632437</v>
      </c>
      <c r="D87" s="54">
        <v>362.7473064812944</v>
      </c>
      <c r="E87" s="54">
        <v>495.30998759760479</v>
      </c>
      <c r="F87" s="54">
        <v>492.33118785706813</v>
      </c>
      <c r="G87" s="54">
        <v>445.22314124432893</v>
      </c>
      <c r="H87" s="54">
        <v>662.26034048170493</v>
      </c>
      <c r="I87" s="54">
        <v>392.34120788891875</v>
      </c>
      <c r="J87" s="55">
        <v>402.67810245552442</v>
      </c>
      <c r="K87" s="55">
        <v>465.05122521726889</v>
      </c>
      <c r="L87" s="54"/>
      <c r="M87" s="53">
        <f t="shared" ref="M87" si="172">B87*M$2</f>
        <v>555.6586844520981</v>
      </c>
      <c r="N87" s="54">
        <f t="shared" ref="N87" si="173">C87*N$2</f>
        <v>537.0467728298803</v>
      </c>
      <c r="O87" s="54">
        <f t="shared" ref="O87" si="174">D87*O$2</f>
        <v>398.92116218901776</v>
      </c>
      <c r="P87" s="54">
        <f t="shared" ref="P87" si="175">E87*P$2</f>
        <v>569.9925012186834</v>
      </c>
      <c r="Q87" s="54">
        <f t="shared" ref="Q87" si="176">F87*Q$2</f>
        <v>430.92168945935452</v>
      </c>
      <c r="R87" s="54">
        <f t="shared" ref="R87" si="177">G87*R$2</f>
        <v>479.71919925108904</v>
      </c>
      <c r="S87" s="54">
        <f t="shared" ref="S87" si="178">H87*S$2</f>
        <v>619.49722894525837</v>
      </c>
      <c r="T87" s="54">
        <f t="shared" ref="T87" si="179">I87*T$2</f>
        <v>402.71497457455962</v>
      </c>
      <c r="U87" s="52">
        <f t="shared" ref="U87" si="180">J87*U$2</f>
        <v>354.66866604634095</v>
      </c>
      <c r="V87" s="52">
        <f t="shared" ref="V87" si="181">K87*V$2</f>
        <v>465.05122521726889</v>
      </c>
    </row>
    <row r="88" spans="1:22" x14ac:dyDescent="0.35">
      <c r="A88" s="45">
        <f t="shared" si="25"/>
        <v>44535</v>
      </c>
      <c r="B88" s="53">
        <v>695.44558039823551</v>
      </c>
      <c r="C88" s="54">
        <v>539.61161471487821</v>
      </c>
      <c r="D88" s="54">
        <v>364.55177459151076</v>
      </c>
      <c r="E88" s="54">
        <v>498.77425925582429</v>
      </c>
      <c r="F88" s="54">
        <v>495.76460866501509</v>
      </c>
      <c r="G88" s="54">
        <v>448.778658191131</v>
      </c>
      <c r="H88" s="54">
        <v>666.91627373711401</v>
      </c>
      <c r="I88" s="54">
        <v>392.70150157742813</v>
      </c>
      <c r="J88" s="55">
        <v>404.65922969477072</v>
      </c>
      <c r="K88" s="55">
        <v>467.96327146677902</v>
      </c>
      <c r="L88" s="54"/>
      <c r="M88" s="53">
        <f t="shared" ref="M88" si="182">B88*M$2</f>
        <v>560.51410101107399</v>
      </c>
      <c r="N88" s="54">
        <f t="shared" ref="N88" si="183">C88*N$2</f>
        <v>539.65151963832818</v>
      </c>
      <c r="O88" s="54">
        <f t="shared" ref="O88" si="184">D88*O$2</f>
        <v>400.90557531297202</v>
      </c>
      <c r="P88" s="54">
        <f t="shared" ref="P88" si="185">E88*P$2</f>
        <v>573.97911347527634</v>
      </c>
      <c r="Q88" s="54">
        <f t="shared" ref="Q88" si="186">F88*Q$2</f>
        <v>433.9268525115375</v>
      </c>
      <c r="R88" s="54">
        <f t="shared" ref="R88" si="187">G88*R$2</f>
        <v>483.55019900073489</v>
      </c>
      <c r="S88" s="54">
        <f t="shared" ref="S88" si="188">H88*S$2</f>
        <v>623.85252183171144</v>
      </c>
      <c r="T88" s="54">
        <f t="shared" ref="T88" si="189">I88*T$2</f>
        <v>403.08479467168416</v>
      </c>
      <c r="U88" s="52">
        <f t="shared" ref="U88" si="190">J88*U$2</f>
        <v>356.41359270345697</v>
      </c>
      <c r="V88" s="52">
        <f t="shared" ref="V88" si="191">K88*V$2</f>
        <v>467.96327146677902</v>
      </c>
    </row>
    <row r="89" spans="1:22" x14ac:dyDescent="0.35">
      <c r="A89" s="45">
        <f t="shared" si="25"/>
        <v>44542</v>
      </c>
      <c r="B89" s="53">
        <v>702.45938850797927</v>
      </c>
      <c r="C89" s="54">
        <v>543.45355389093152</v>
      </c>
      <c r="D89" s="54">
        <v>368.40231379658235</v>
      </c>
      <c r="E89" s="54">
        <v>502.85945130270699</v>
      </c>
      <c r="F89" s="54">
        <v>502.79043458275476</v>
      </c>
      <c r="G89" s="54">
        <v>452.11996790642149</v>
      </c>
      <c r="H89" s="54">
        <v>674.04827430857301</v>
      </c>
      <c r="I89" s="54">
        <v>395.04871396830254</v>
      </c>
      <c r="J89" s="55">
        <v>407.91170655544335</v>
      </c>
      <c r="K89" s="55">
        <v>472.37422497674038</v>
      </c>
      <c r="L89" s="54"/>
      <c r="M89" s="53">
        <f t="shared" ref="M89" si="192">B89*M$2</f>
        <v>566.16707869632432</v>
      </c>
      <c r="N89" s="54">
        <f t="shared" ref="N89" si="193">C89*N$2</f>
        <v>543.4937429303726</v>
      </c>
      <c r="O89" s="54">
        <f t="shared" ref="O89" si="194">D89*O$2</f>
        <v>405.14009765758033</v>
      </c>
      <c r="P89" s="54">
        <f t="shared" ref="P89" si="195">E89*P$2</f>
        <v>578.68026808767445</v>
      </c>
      <c r="Q89" s="54">
        <f t="shared" ref="Q89" si="196">F89*Q$2</f>
        <v>440.07633247338515</v>
      </c>
      <c r="R89" s="54">
        <f t="shared" ref="R89" si="197">G89*R$2</f>
        <v>487.15039466125069</v>
      </c>
      <c r="S89" s="54">
        <f t="shared" ref="S89" si="198">H89*S$2</f>
        <v>630.5239987733039</v>
      </c>
      <c r="T89" s="54">
        <f t="shared" ref="T89" si="199">I89*T$2</f>
        <v>405.49406894444854</v>
      </c>
      <c r="U89" s="52">
        <f t="shared" ref="U89" si="200">J89*U$2</f>
        <v>359.27829188249603</v>
      </c>
      <c r="V89" s="52">
        <f t="shared" ref="V89" si="201">K89*V$2</f>
        <v>472.37422497674038</v>
      </c>
    </row>
    <row r="90" spans="1:22" x14ac:dyDescent="0.35">
      <c r="A90" s="45">
        <f t="shared" si="25"/>
        <v>44549</v>
      </c>
      <c r="B90" s="53">
        <v>716.39191913838783</v>
      </c>
      <c r="C90" s="54">
        <v>549.11644218798472</v>
      </c>
      <c r="D90" s="54">
        <v>371.29305700331423</v>
      </c>
      <c r="E90" s="54">
        <v>508.7736234394601</v>
      </c>
      <c r="F90" s="54">
        <v>510.36303864435172</v>
      </c>
      <c r="G90" s="54">
        <v>457.41445889162122</v>
      </c>
      <c r="H90" s="54">
        <v>686.8182782438638</v>
      </c>
      <c r="I90" s="54">
        <v>399.10475774799653</v>
      </c>
      <c r="J90" s="55">
        <v>412.97497318517316</v>
      </c>
      <c r="K90" s="55">
        <v>478.39296677730164</v>
      </c>
      <c r="L90" s="54"/>
      <c r="M90" s="53">
        <f t="shared" ref="M90" si="202">B90*M$2</f>
        <v>577.39639713794963</v>
      </c>
      <c r="N90" s="54">
        <f t="shared" ref="N90" si="203">C90*N$2</f>
        <v>549.15705000477942</v>
      </c>
      <c r="O90" s="54">
        <f t="shared" ref="O90" si="204">D90*O$2</f>
        <v>408.31911130982633</v>
      </c>
      <c r="P90" s="54">
        <f t="shared" ref="P90" si="205">E90*P$2</f>
        <v>585.48617520296648</v>
      </c>
      <c r="Q90" s="54">
        <f t="shared" ref="Q90" si="206">F90*Q$2</f>
        <v>446.70438979803606</v>
      </c>
      <c r="R90" s="54">
        <f t="shared" ref="R90" si="207">G90*R$2</f>
        <v>492.85510481796803</v>
      </c>
      <c r="S90" s="54">
        <f t="shared" ref="S90" si="208">H90*S$2</f>
        <v>642.46942501727699</v>
      </c>
      <c r="T90" s="54">
        <f t="shared" ref="T90" si="209">I90*T$2</f>
        <v>409.65735726280235</v>
      </c>
      <c r="U90" s="52">
        <f t="shared" ref="U90" si="210">J90*U$2</f>
        <v>363.73788879241636</v>
      </c>
      <c r="V90" s="52">
        <f t="shared" ref="V90" si="211">K90*V$2</f>
        <v>478.39296677730164</v>
      </c>
    </row>
    <row r="91" spans="1:22" x14ac:dyDescent="0.35">
      <c r="A91" s="45">
        <f t="shared" si="25"/>
        <v>44556</v>
      </c>
      <c r="B91" s="53">
        <v>730.83274995147326</v>
      </c>
      <c r="C91" s="54">
        <v>555.01310279707718</v>
      </c>
      <c r="D91" s="54">
        <v>372.95756927746294</v>
      </c>
      <c r="E91" s="54">
        <v>516.50042692115528</v>
      </c>
      <c r="F91" s="54">
        <v>517.81401989929248</v>
      </c>
      <c r="G91" s="54">
        <v>461.13802338277236</v>
      </c>
      <c r="H91" s="54">
        <v>697.48952378184765</v>
      </c>
      <c r="I91" s="54">
        <v>405.44217005459257</v>
      </c>
      <c r="J91" s="55">
        <v>417.50551432383918</v>
      </c>
      <c r="K91" s="55">
        <v>484.41738261538575</v>
      </c>
      <c r="L91" s="54"/>
      <c r="M91" s="53">
        <f t="shared" ref="M91" si="212">B91*M$2</f>
        <v>589.03539453644419</v>
      </c>
      <c r="N91" s="54">
        <f t="shared" ref="N91" si="213">C91*N$2</f>
        <v>555.05414667896719</v>
      </c>
      <c r="O91" s="54">
        <f t="shared" ref="O91" si="214">D91*O$2</f>
        <v>410.14961193386205</v>
      </c>
      <c r="P91" s="54">
        <f t="shared" ref="P91" si="215">E91*P$2</f>
        <v>594.37802102323428</v>
      </c>
      <c r="Q91" s="54">
        <f t="shared" ref="Q91" si="216">F91*Q$2</f>
        <v>453.22599458298663</v>
      </c>
      <c r="R91" s="54">
        <f t="shared" ref="R91" si="217">G91*R$2</f>
        <v>496.86717249949618</v>
      </c>
      <c r="S91" s="54">
        <f t="shared" ref="S91" si="218">H91*S$2</f>
        <v>652.45161274026066</v>
      </c>
      <c r="T91" s="54">
        <f t="shared" ref="T91" si="219">I91*T$2</f>
        <v>416.1623350336867</v>
      </c>
      <c r="U91" s="52">
        <f t="shared" ref="U91" si="220">J91*U$2</f>
        <v>367.72827459268774</v>
      </c>
      <c r="V91" s="52">
        <f t="shared" ref="V91" si="221">K91*V$2</f>
        <v>484.41738261538575</v>
      </c>
    </row>
    <row r="92" spans="1:22" x14ac:dyDescent="0.35">
      <c r="A92" s="45">
        <f t="shared" si="25"/>
        <v>44563</v>
      </c>
      <c r="B92" s="53">
        <v>742.96310974065727</v>
      </c>
      <c r="C92" s="54">
        <v>559.23507540072012</v>
      </c>
      <c r="D92" s="54">
        <v>373.41442796853687</v>
      </c>
      <c r="E92" s="54">
        <v>522.68165427272277</v>
      </c>
      <c r="F92" s="54">
        <v>523.00845301118454</v>
      </c>
      <c r="G92" s="54">
        <v>465.61122837765964</v>
      </c>
      <c r="H92" s="54">
        <v>704.80170291384502</v>
      </c>
      <c r="I92" s="54">
        <v>407.61328136240076</v>
      </c>
      <c r="J92" s="55">
        <v>422.64452253251761</v>
      </c>
      <c r="K92" s="55">
        <v>489.05138134332117</v>
      </c>
      <c r="L92" s="54"/>
      <c r="M92" s="53">
        <f t="shared" ref="M92" si="222">B92*M$2</f>
        <v>598.812202246232</v>
      </c>
      <c r="N92" s="54">
        <f t="shared" ref="N92" si="223">C92*N$2</f>
        <v>559.27643150252709</v>
      </c>
      <c r="O92" s="54">
        <f t="shared" ref="O92" si="224">D92*O$2</f>
        <v>410.65202944804633</v>
      </c>
      <c r="P92" s="54">
        <f t="shared" ref="P92" si="225">E92*P$2</f>
        <v>601.49124976269525</v>
      </c>
      <c r="Q92" s="54">
        <f t="shared" ref="Q92" si="226">F92*Q$2</f>
        <v>457.77251519262552</v>
      </c>
      <c r="R92" s="54">
        <f t="shared" ref="R92" si="227">G92*R$2</f>
        <v>501.68696311558119</v>
      </c>
      <c r="S92" s="54">
        <f t="shared" ref="S92" si="228">H92*S$2</f>
        <v>659.29163385118636</v>
      </c>
      <c r="T92" s="54">
        <f t="shared" ref="T92" si="229">I92*T$2</f>
        <v>418.39085199173729</v>
      </c>
      <c r="U92" s="52">
        <f t="shared" ref="U92" si="230">J92*U$2</f>
        <v>372.25458276554019</v>
      </c>
      <c r="V92" s="52">
        <f t="shared" ref="V92" si="231">K92*V$2</f>
        <v>489.05138134332117</v>
      </c>
    </row>
    <row r="93" spans="1:22" x14ac:dyDescent="0.35">
      <c r="A93" s="45">
        <f t="shared" si="25"/>
        <v>44570</v>
      </c>
      <c r="B93" s="53">
        <v>752.84149865489599</v>
      </c>
      <c r="C93" s="54">
        <v>565.20041771767387</v>
      </c>
      <c r="D93" s="54">
        <v>373.76459621919508</v>
      </c>
      <c r="E93" s="54">
        <v>527.22162296352121</v>
      </c>
      <c r="F93" s="54">
        <v>527.90219869942212</v>
      </c>
      <c r="G93" s="54">
        <v>468.00863409368731</v>
      </c>
      <c r="H93" s="54">
        <v>710.97601703732653</v>
      </c>
      <c r="I93" s="54">
        <v>410.12367142492707</v>
      </c>
      <c r="J93" s="55">
        <v>427.78047786705054</v>
      </c>
      <c r="K93" s="55">
        <v>492.98055185587418</v>
      </c>
      <c r="L93" s="54"/>
      <c r="M93" s="53">
        <f t="shared" ref="M93" si="232">B93*M$2</f>
        <v>606.77397012249298</v>
      </c>
      <c r="N93" s="54">
        <f t="shared" ref="N93" si="233">C93*N$2</f>
        <v>565.24221496367056</v>
      </c>
      <c r="O93" s="54">
        <f t="shared" ref="O93" si="234">D93*O$2</f>
        <v>411.03711714688899</v>
      </c>
      <c r="P93" s="54">
        <f t="shared" ref="P93" si="235">E93*P$2</f>
        <v>606.71575194177308</v>
      </c>
      <c r="Q93" s="54">
        <f t="shared" ref="Q93" si="236">F93*Q$2</f>
        <v>462.05585374962141</v>
      </c>
      <c r="R93" s="54">
        <f t="shared" ref="R93" si="237">G93*R$2</f>
        <v>504.27012073663042</v>
      </c>
      <c r="S93" s="54">
        <f t="shared" ref="S93" si="238">H93*S$2</f>
        <v>665.06726354894568</v>
      </c>
      <c r="T93" s="54">
        <f t="shared" ref="T93" si="239">I93*T$2</f>
        <v>420.96761846406957</v>
      </c>
      <c r="U93" s="52">
        <f t="shared" ref="U93" si="240">J93*U$2</f>
        <v>376.77820204422591</v>
      </c>
      <c r="V93" s="52">
        <f t="shared" ref="V93" si="241">K93*V$2</f>
        <v>492.98055185587418</v>
      </c>
    </row>
    <row r="94" spans="1:22" x14ac:dyDescent="0.35">
      <c r="A94" s="45">
        <f t="shared" si="25"/>
        <v>44577</v>
      </c>
      <c r="B94" s="53">
        <v>758.92483989420202</v>
      </c>
      <c r="C94" s="54">
        <v>569.12749018664022</v>
      </c>
      <c r="D94" s="54">
        <v>373.99474719511574</v>
      </c>
      <c r="E94" s="54">
        <v>530.3156785262039</v>
      </c>
      <c r="F94" s="54">
        <v>530.5048703380786</v>
      </c>
      <c r="G94" s="54">
        <v>470.03249472678147</v>
      </c>
      <c r="H94" s="54">
        <v>716.31447697869373</v>
      </c>
      <c r="I94" s="54">
        <v>411.81665236387369</v>
      </c>
      <c r="J94" s="55">
        <v>430.82714351026499</v>
      </c>
      <c r="K94" s="55">
        <v>495.503631782865</v>
      </c>
      <c r="L94" s="54"/>
      <c r="M94" s="53">
        <f t="shared" ref="M94" si="242">B94*M$2</f>
        <v>611.6770116285453</v>
      </c>
      <c r="N94" s="54">
        <f t="shared" ref="N94" si="243">C94*N$2</f>
        <v>569.16957784433669</v>
      </c>
      <c r="O94" s="54">
        <f t="shared" ref="O94" si="244">D94*O$2</f>
        <v>411.29021921864194</v>
      </c>
      <c r="P94" s="54">
        <f t="shared" ref="P94" si="245">E94*P$2</f>
        <v>610.27632716384153</v>
      </c>
      <c r="Q94" s="54">
        <f t="shared" ref="Q94" si="246">F94*Q$2</f>
        <v>464.33388871327963</v>
      </c>
      <c r="R94" s="54">
        <f t="shared" ref="R94" si="247">G94*R$2</f>
        <v>506.45079085990898</v>
      </c>
      <c r="S94" s="54">
        <f t="shared" ref="S94" si="248">H94*S$2</f>
        <v>670.06101138247402</v>
      </c>
      <c r="T94" s="54">
        <f t="shared" ref="T94" si="249">I94*T$2</f>
        <v>422.70536296317948</v>
      </c>
      <c r="U94" s="52">
        <f t="shared" ref="U94" si="250">J94*U$2</f>
        <v>379.46162791958108</v>
      </c>
      <c r="V94" s="52">
        <f t="shared" ref="V94" si="251">K94*V$2</f>
        <v>495.503631782865</v>
      </c>
    </row>
    <row r="95" spans="1:22" x14ac:dyDescent="0.35">
      <c r="A95" s="45">
        <f t="shared" si="25"/>
        <v>44584</v>
      </c>
      <c r="B95" s="53">
        <v>763.44342890047119</v>
      </c>
      <c r="C95" s="54">
        <v>571.26436855409304</v>
      </c>
      <c r="D95" s="54">
        <v>374.48133929993753</v>
      </c>
      <c r="E95" s="54">
        <v>532.24921292016393</v>
      </c>
      <c r="F95" s="54">
        <v>533.74857493475383</v>
      </c>
      <c r="G95" s="54">
        <v>472.50329412234902</v>
      </c>
      <c r="H95" s="54">
        <v>721.6033660782881</v>
      </c>
      <c r="I95" s="54">
        <v>412.6210951881767</v>
      </c>
      <c r="J95" s="55">
        <v>432.86550763222112</v>
      </c>
      <c r="K95" s="55">
        <v>497.5291977498299</v>
      </c>
      <c r="L95" s="54"/>
      <c r="M95" s="53">
        <f t="shared" ref="M95" si="252">B95*M$2</f>
        <v>615.31889666754023</v>
      </c>
      <c r="N95" s="54">
        <f t="shared" ref="N95" si="253">C95*N$2</f>
        <v>571.30661423649713</v>
      </c>
      <c r="O95" s="54">
        <f t="shared" ref="O95" si="254">D95*O$2</f>
        <v>411.8253352195033</v>
      </c>
      <c r="P95" s="54">
        <f t="shared" ref="P95" si="255">E95*P$2</f>
        <v>612.50139859991566</v>
      </c>
      <c r="Q95" s="54">
        <f t="shared" ref="Q95" si="256">F95*Q$2</f>
        <v>467.17299925386999</v>
      </c>
      <c r="R95" s="54">
        <f t="shared" ref="R95" si="257">G95*R$2</f>
        <v>509.11302873065182</v>
      </c>
      <c r="S95" s="54">
        <f t="shared" ref="S95" si="258">H95*S$2</f>
        <v>675.00838923544097</v>
      </c>
      <c r="T95" s="54">
        <f t="shared" ref="T95" si="259">I95*T$2</f>
        <v>423.53107579940951</v>
      </c>
      <c r="U95" s="52">
        <f t="shared" ref="U95" si="260">J95*U$2</f>
        <v>381.25696737221688</v>
      </c>
      <c r="V95" s="52">
        <f t="shared" ref="V95" si="261">K95*V$2</f>
        <v>497.5291977498299</v>
      </c>
    </row>
    <row r="96" spans="1:22" x14ac:dyDescent="0.35">
      <c r="A96" s="45">
        <f t="shared" si="25"/>
        <v>44591</v>
      </c>
      <c r="B96" s="53">
        <v>767.85392314175385</v>
      </c>
      <c r="C96" s="54">
        <v>573.38141723176795</v>
      </c>
      <c r="D96" s="54">
        <v>375.17855914845092</v>
      </c>
      <c r="E96" s="54">
        <v>534.42199056671132</v>
      </c>
      <c r="F96" s="54">
        <v>538.32414593577414</v>
      </c>
      <c r="G96" s="54">
        <v>474.53485890841978</v>
      </c>
      <c r="H96" s="54">
        <v>724.0194921738406</v>
      </c>
      <c r="I96" s="54">
        <v>412.6210951881767</v>
      </c>
      <c r="J96" s="55">
        <v>435.08587903676909</v>
      </c>
      <c r="K96" s="55">
        <v>499.65042504539969</v>
      </c>
      <c r="L96" s="54"/>
      <c r="M96" s="53">
        <f t="shared" ref="M96" si="262">B96*M$2</f>
        <v>618.8736596631602</v>
      </c>
      <c r="N96" s="54">
        <f t="shared" ref="N96" si="263">C96*N$2</f>
        <v>573.42381947245053</v>
      </c>
      <c r="O96" s="54">
        <f t="shared" ref="O96" si="264">D96*O$2</f>
        <v>412.59208316580282</v>
      </c>
      <c r="P96" s="54">
        <f t="shared" ref="P96" si="265">E96*P$2</f>
        <v>615.00178622858937</v>
      </c>
      <c r="Q96" s="54">
        <f t="shared" ref="Q96" si="266">F96*Q$2</f>
        <v>471.17784971760562</v>
      </c>
      <c r="R96" s="54">
        <f t="shared" ref="R96" si="267">G96*R$2</f>
        <v>511.30199992760436</v>
      </c>
      <c r="S96" s="54">
        <f t="shared" ref="S96" si="268">H96*S$2</f>
        <v>677.26850256170235</v>
      </c>
      <c r="T96" s="54">
        <f t="shared" ref="T96" si="269">I96*T$2</f>
        <v>423.53107579940951</v>
      </c>
      <c r="U96" s="52">
        <f t="shared" ref="U96" si="270">J96*U$2</f>
        <v>383.21261422605949</v>
      </c>
      <c r="V96" s="52">
        <f t="shared" ref="V96" si="271">K96*V$2</f>
        <v>499.65042504539969</v>
      </c>
    </row>
    <row r="97" spans="1:22" x14ac:dyDescent="0.35">
      <c r="A97" s="45">
        <f t="shared" si="25"/>
        <v>44598</v>
      </c>
      <c r="B97" s="53">
        <v>772.12584836958933</v>
      </c>
      <c r="C97" s="54">
        <v>574.66242094915083</v>
      </c>
      <c r="D97" s="54">
        <v>376.2515537122971</v>
      </c>
      <c r="E97" s="54">
        <v>535.86533301065617</v>
      </c>
      <c r="F97" s="54">
        <v>540.55578187579124</v>
      </c>
      <c r="G97" s="54">
        <v>475.58720194490962</v>
      </c>
      <c r="H97" s="54">
        <v>728.27474793733791</v>
      </c>
      <c r="I97" s="54">
        <v>412.75495961775255</v>
      </c>
      <c r="J97" s="55">
        <v>435.68441277454326</v>
      </c>
      <c r="K97" s="55">
        <v>501.21467586272269</v>
      </c>
      <c r="L97" s="54"/>
      <c r="M97" s="53">
        <f t="shared" ref="M97" si="272">B97*M$2</f>
        <v>622.31673903005412</v>
      </c>
      <c r="N97" s="54">
        <f t="shared" ref="N97" si="273">C97*N$2</f>
        <v>574.70491792158839</v>
      </c>
      <c r="O97" s="54">
        <f t="shared" ref="O97" si="274">D97*O$2</f>
        <v>413.77207880128822</v>
      </c>
      <c r="P97" s="54">
        <f t="shared" ref="P97" si="275">E97*P$2</f>
        <v>616.66275489536213</v>
      </c>
      <c r="Q97" s="54">
        <f t="shared" ref="Q97" si="276">F97*Q$2</f>
        <v>473.13112904105481</v>
      </c>
      <c r="R97" s="54">
        <f t="shared" ref="R97" si="277">G97*R$2</f>
        <v>512.4358789020697</v>
      </c>
      <c r="S97" s="54">
        <f t="shared" ref="S97" si="278">H97*S$2</f>
        <v>681.24899028352854</v>
      </c>
      <c r="T97" s="54">
        <f t="shared" ref="T97" si="279">I97*T$2</f>
        <v>423.66847969497059</v>
      </c>
      <c r="U97" s="52">
        <f t="shared" ref="U97" si="280">J97*U$2</f>
        <v>383.7397875713832</v>
      </c>
      <c r="V97" s="52">
        <f t="shared" ref="V97" si="281">K97*V$2</f>
        <v>501.21467586272269</v>
      </c>
    </row>
    <row r="98" spans="1:22" x14ac:dyDescent="0.35">
      <c r="A98" s="45">
        <f t="shared" si="25"/>
        <v>44605</v>
      </c>
      <c r="B98" s="53">
        <v>775.33758373241881</v>
      </c>
      <c r="C98" s="54">
        <v>577.80351572571726</v>
      </c>
      <c r="D98" s="54">
        <v>376.976474595696</v>
      </c>
      <c r="E98" s="54">
        <v>536.79725719514181</v>
      </c>
      <c r="F98" s="54">
        <v>542.89405097421286</v>
      </c>
      <c r="G98" s="54">
        <v>477.06737497885126</v>
      </c>
      <c r="H98" s="54">
        <v>729.15530872364081</v>
      </c>
      <c r="I98" s="54">
        <v>413.27138133386921</v>
      </c>
      <c r="J98" s="55">
        <v>436.52178452246994</v>
      </c>
      <c r="K98" s="55">
        <v>502.5960931891496</v>
      </c>
      <c r="L98" s="54"/>
      <c r="M98" s="53">
        <f t="shared" ref="M98" si="282">B98*M$2</f>
        <v>624.90532828897346</v>
      </c>
      <c r="N98" s="54">
        <f t="shared" ref="N98" si="283">C98*N$2</f>
        <v>577.8462449858655</v>
      </c>
      <c r="O98" s="54">
        <f t="shared" ref="O98" si="284">D98*O$2</f>
        <v>414.56929018269238</v>
      </c>
      <c r="P98" s="54">
        <f t="shared" ref="P98" si="285">E98*P$2</f>
        <v>617.73519399443535</v>
      </c>
      <c r="Q98" s="54">
        <f t="shared" ref="Q98" si="286">F98*Q$2</f>
        <v>475.17774094611855</v>
      </c>
      <c r="R98" s="54">
        <f t="shared" ref="R98" si="287">G98*R$2</f>
        <v>514.03073630460949</v>
      </c>
      <c r="S98" s="54">
        <f t="shared" ref="S98" si="288">H98*S$2</f>
        <v>682.07269198161873</v>
      </c>
      <c r="T98" s="54">
        <f t="shared" ref="T98" si="289">I98*T$2</f>
        <v>424.19855595026559</v>
      </c>
      <c r="U98" s="52">
        <f t="shared" ref="U98" si="290">J98*U$2</f>
        <v>384.47732338227291</v>
      </c>
      <c r="V98" s="52">
        <f t="shared" ref="V98" si="291">K98*V$2</f>
        <v>502.5960931891496</v>
      </c>
    </row>
    <row r="99" spans="1:22" x14ac:dyDescent="0.35">
      <c r="A99" s="45">
        <f t="shared" si="25"/>
        <v>44612</v>
      </c>
      <c r="B99" s="53">
        <v>778.29925995148449</v>
      </c>
      <c r="C99" s="54">
        <v>580.6639959051015</v>
      </c>
      <c r="D99" s="54">
        <v>377.61764808691498</v>
      </c>
      <c r="E99" s="54">
        <v>537.50349522841566</v>
      </c>
      <c r="F99" s="54">
        <v>546.87161696070302</v>
      </c>
      <c r="G99" s="54">
        <v>480.02400708899188</v>
      </c>
      <c r="H99" s="54">
        <v>733.23956853799154</v>
      </c>
      <c r="I99" s="54">
        <v>415.19153074592373</v>
      </c>
      <c r="J99" s="55">
        <v>436.97003252613075</v>
      </c>
      <c r="K99" s="55">
        <v>504.26468151817926</v>
      </c>
      <c r="L99" s="54"/>
      <c r="M99" s="53">
        <f t="shared" ref="M99" si="292">B99*M$2</f>
        <v>627.29237528474971</v>
      </c>
      <c r="N99" s="54">
        <f t="shared" ref="N99" si="293">C99*N$2</f>
        <v>580.70693670117566</v>
      </c>
      <c r="O99" s="54">
        <f t="shared" ref="O99" si="294">D99*O$2</f>
        <v>415.27440272167422</v>
      </c>
      <c r="P99" s="54">
        <f t="shared" ref="P99" si="295">E99*P$2</f>
        <v>618.54791813309851</v>
      </c>
      <c r="Q99" s="54">
        <f t="shared" ref="Q99" si="296">F99*Q$2</f>
        <v>478.65917681105918</v>
      </c>
      <c r="R99" s="54">
        <f t="shared" ref="R99" si="297">G99*R$2</f>
        <v>517.21644939309056</v>
      </c>
      <c r="S99" s="54">
        <f t="shared" ref="S99" si="298">H99*S$2</f>
        <v>685.89322521095619</v>
      </c>
      <c r="T99" s="54">
        <f t="shared" ref="T99" si="299">I99*T$2</f>
        <v>426.16947541043561</v>
      </c>
      <c r="U99" s="52">
        <f t="shared" ref="U99" si="300">J99*U$2</f>
        <v>384.87212886225024</v>
      </c>
      <c r="V99" s="52">
        <f t="shared" ref="V99" si="301">K99*V$2</f>
        <v>504.26468151817926</v>
      </c>
    </row>
    <row r="100" spans="1:22" x14ac:dyDescent="0.35">
      <c r="A100" s="45">
        <f t="shared" si="25"/>
        <v>44619</v>
      </c>
      <c r="B100" s="53">
        <v>781.82437312479794</v>
      </c>
      <c r="C100" s="54">
        <v>582.98328013257162</v>
      </c>
      <c r="D100" s="54">
        <v>378.12675396126093</v>
      </c>
      <c r="E100" s="54">
        <v>539.05609079445605</v>
      </c>
      <c r="F100" s="54">
        <v>550.35108713797547</v>
      </c>
      <c r="G100" s="54">
        <v>481.85788427398046</v>
      </c>
      <c r="H100" s="54">
        <v>736.45063890119775</v>
      </c>
      <c r="I100" s="54">
        <v>416.09891566588078</v>
      </c>
      <c r="J100" s="55">
        <v>437.72299326117371</v>
      </c>
      <c r="K100" s="55">
        <v>505.90750268865594</v>
      </c>
      <c r="L100" s="54"/>
      <c r="M100" s="53">
        <f t="shared" ref="M100" si="302">B100*M$2</f>
        <v>630.13354028312472</v>
      </c>
      <c r="N100" s="54">
        <f t="shared" ref="N100" si="303">C100*N$2</f>
        <v>583.02639244248473</v>
      </c>
      <c r="O100" s="54">
        <f t="shared" ref="O100" si="304">D100*O$2</f>
        <v>415.83427760824856</v>
      </c>
      <c r="P100" s="54">
        <f t="shared" ref="P100" si="305">E100*P$2</f>
        <v>620.33461303574063</v>
      </c>
      <c r="Q100" s="54">
        <f t="shared" ref="Q100" si="306">F100*Q$2</f>
        <v>481.70464539845437</v>
      </c>
      <c r="R100" s="54">
        <f t="shared" ref="R100" si="307">G100*R$2</f>
        <v>519.19241607857964</v>
      </c>
      <c r="S100" s="54">
        <f t="shared" ref="S100" si="308">H100*S$2</f>
        <v>688.8969520995505</v>
      </c>
      <c r="T100" s="54">
        <f t="shared" ref="T100" si="309">I100*T$2</f>
        <v>427.10085220089832</v>
      </c>
      <c r="U100" s="52">
        <f t="shared" ref="U100" si="310">J100*U$2</f>
        <v>385.53531759253997</v>
      </c>
      <c r="V100" s="52">
        <f t="shared" ref="V100" si="311">K100*V$2</f>
        <v>505.90750268865594</v>
      </c>
    </row>
    <row r="101" spans="1:22" x14ac:dyDescent="0.35">
      <c r="A101" s="45">
        <f t="shared" si="25"/>
        <v>44626</v>
      </c>
      <c r="B101" s="53">
        <v>785.21110450353956</v>
      </c>
      <c r="C101" s="54">
        <v>583.80479057198181</v>
      </c>
      <c r="D101" s="54">
        <v>378.91690226549798</v>
      </c>
      <c r="E101" s="54">
        <v>541.19964828715138</v>
      </c>
      <c r="F101" s="54">
        <v>552.53748102978807</v>
      </c>
      <c r="G101" s="54">
        <v>483.91723201703087</v>
      </c>
      <c r="H101" s="54">
        <v>742.04045354382026</v>
      </c>
      <c r="I101" s="54">
        <v>417.0881349735983</v>
      </c>
      <c r="J101" s="55">
        <v>438.96295074403082</v>
      </c>
      <c r="K101" s="55">
        <v>507.64903720847423</v>
      </c>
      <c r="L101" s="54"/>
      <c r="M101" s="53">
        <f t="shared" ref="M101" si="312">B101*M$2</f>
        <v>632.86317254713936</v>
      </c>
      <c r="N101" s="54">
        <f t="shared" ref="N101" si="313">C101*N$2</f>
        <v>583.84796363357316</v>
      </c>
      <c r="O101" s="54">
        <f t="shared" ref="O101" si="314">D101*O$2</f>
        <v>416.70322101374336</v>
      </c>
      <c r="P101" s="54">
        <f t="shared" ref="P101" si="315">E101*P$2</f>
        <v>622.80137471501473</v>
      </c>
      <c r="Q101" s="54">
        <f t="shared" ref="Q101" si="316">F101*Q$2</f>
        <v>483.61832580896095</v>
      </c>
      <c r="R101" s="54">
        <f t="shared" ref="R101" si="317">G101*R$2</f>
        <v>521.41132286656602</v>
      </c>
      <c r="S101" s="54">
        <f t="shared" ref="S101" si="318">H101*S$2</f>
        <v>694.12582429640213</v>
      </c>
      <c r="T101" s="54">
        <f t="shared" ref="T101" si="319">I101*T$2</f>
        <v>428.11622713563861</v>
      </c>
      <c r="U101" s="52">
        <f t="shared" ref="U101" si="320">J101*U$2</f>
        <v>386.62744071450106</v>
      </c>
      <c r="V101" s="52">
        <f t="shared" ref="V101" si="321">K101*V$2</f>
        <v>507.64903720847423</v>
      </c>
    </row>
    <row r="102" spans="1:22" x14ac:dyDescent="0.35">
      <c r="A102" s="45">
        <f t="shared" si="25"/>
        <v>44633</v>
      </c>
      <c r="B102" s="53">
        <v>788.66413534628407</v>
      </c>
      <c r="C102" s="54">
        <v>587.06277363618665</v>
      </c>
      <c r="D102" s="54">
        <v>378.91690226549798</v>
      </c>
      <c r="E102" s="54">
        <v>542.83778439033392</v>
      </c>
      <c r="F102" s="54">
        <v>554.3885976089407</v>
      </c>
      <c r="G102" s="54">
        <v>484.02188609815147</v>
      </c>
      <c r="H102" s="54">
        <v>745.0419000386305</v>
      </c>
      <c r="I102" s="54">
        <v>417.0881349735983</v>
      </c>
      <c r="J102" s="55">
        <v>440.24567577249263</v>
      </c>
      <c r="K102" s="55">
        <v>508.90869395316963</v>
      </c>
      <c r="L102" s="54"/>
      <c r="M102" s="53">
        <f t="shared" ref="M102" si="322">B102*M$2</f>
        <v>635.64624074562596</v>
      </c>
      <c r="N102" s="54">
        <f t="shared" ref="N102" si="323">C102*N$2</f>
        <v>587.10618762951708</v>
      </c>
      <c r="O102" s="54">
        <f t="shared" ref="O102" si="324">D102*O$2</f>
        <v>416.70322101374336</v>
      </c>
      <c r="P102" s="54">
        <f t="shared" ref="P102" si="325">E102*P$2</f>
        <v>624.68650790063543</v>
      </c>
      <c r="Q102" s="54">
        <f t="shared" ref="Q102" si="326">F102*Q$2</f>
        <v>485.23854874699316</v>
      </c>
      <c r="R102" s="54">
        <f t="shared" ref="R102" si="327">G102*R$2</f>
        <v>521.5240855856224</v>
      </c>
      <c r="S102" s="54">
        <f t="shared" ref="S102" si="328">H102*S$2</f>
        <v>696.93346303407736</v>
      </c>
      <c r="T102" s="54">
        <f t="shared" ref="T102" si="329">I102*T$2</f>
        <v>428.11622713563861</v>
      </c>
      <c r="U102" s="52">
        <f t="shared" ref="U102" si="330">J102*U$2</f>
        <v>387.75723240661091</v>
      </c>
      <c r="V102" s="52">
        <f t="shared" ref="V102" si="331">K102*V$2</f>
        <v>508.90869395316963</v>
      </c>
    </row>
    <row r="103" spans="1:22" x14ac:dyDescent="0.35">
      <c r="A103" s="45">
        <f t="shared" si="25"/>
        <v>44640</v>
      </c>
      <c r="B103" s="53">
        <v>791.63568040283053</v>
      </c>
      <c r="C103" s="54">
        <v>587.98509969530085</v>
      </c>
      <c r="D103" s="54">
        <v>380.18796346231557</v>
      </c>
      <c r="E103" s="54">
        <v>544.28804697510475</v>
      </c>
      <c r="F103" s="54">
        <v>557.34810566393105</v>
      </c>
      <c r="G103" s="54">
        <v>484.66970492536939</v>
      </c>
      <c r="H103" s="54">
        <v>748.22486805445317</v>
      </c>
      <c r="I103" s="54">
        <v>419.22630210415417</v>
      </c>
      <c r="J103" s="55">
        <v>440.78200553202311</v>
      </c>
      <c r="K103" s="55">
        <v>510.51154397161702</v>
      </c>
      <c r="L103" s="54"/>
      <c r="M103" s="53">
        <f t="shared" ref="M103" si="332">B103*M$2</f>
        <v>638.04124181102964</v>
      </c>
      <c r="N103" s="54">
        <f t="shared" ref="N103" si="333">C103*N$2</f>
        <v>588.02858189574499</v>
      </c>
      <c r="O103" s="54">
        <f t="shared" ref="O103" si="334">D103*O$2</f>
        <v>418.10103486594346</v>
      </c>
      <c r="P103" s="54">
        <f t="shared" ref="P103" si="335">E103*P$2</f>
        <v>626.35544012250887</v>
      </c>
      <c r="Q103" s="54">
        <f t="shared" ref="Q103" si="336">F103*Q$2</f>
        <v>487.82891117472394</v>
      </c>
      <c r="R103" s="54">
        <f t="shared" ref="R103" si="337">G103*R$2</f>
        <v>522.22209766150911</v>
      </c>
      <c r="S103" s="54">
        <f t="shared" ref="S103" si="338">H103*S$2</f>
        <v>699.91090218465263</v>
      </c>
      <c r="T103" s="54">
        <f t="shared" ref="T103" si="339">I103*T$2</f>
        <v>430.31092885012623</v>
      </c>
      <c r="U103" s="52">
        <f t="shared" ref="U103" si="340">J103*U$2</f>
        <v>388.22961806456868</v>
      </c>
      <c r="V103" s="52">
        <f t="shared" ref="V103" si="341">K103*V$2</f>
        <v>510.51154397161702</v>
      </c>
    </row>
    <row r="104" spans="1:22" x14ac:dyDescent="0.35">
      <c r="A104" s="45">
        <f t="shared" si="25"/>
        <v>44647</v>
      </c>
      <c r="B104" s="53">
        <v>794.53508114556485</v>
      </c>
      <c r="C104" s="54">
        <v>589.72835430457189</v>
      </c>
      <c r="D104" s="54">
        <v>381.30909393137989</v>
      </c>
      <c r="E104" s="54">
        <v>546.46508442517415</v>
      </c>
      <c r="F104" s="54">
        <v>561.38380485687446</v>
      </c>
      <c r="G104" s="54">
        <v>484.90229372747547</v>
      </c>
      <c r="H104" s="54">
        <v>750.21654053007887</v>
      </c>
      <c r="I104" s="54">
        <v>419.22630210415417</v>
      </c>
      <c r="J104" s="55">
        <v>441.65026323520607</v>
      </c>
      <c r="K104" s="55">
        <v>512.19158619727648</v>
      </c>
      <c r="L104" s="54"/>
      <c r="M104" s="53">
        <f t="shared" ref="M104" si="342">B104*M$2</f>
        <v>640.3780961193911</v>
      </c>
      <c r="N104" s="54">
        <f t="shared" ref="N104" si="343">C104*N$2</f>
        <v>589.77196542077672</v>
      </c>
      <c r="O104" s="54">
        <f t="shared" ref="O104" si="344">D104*O$2</f>
        <v>419.33396661124846</v>
      </c>
      <c r="P104" s="54">
        <f t="shared" ref="P104" si="345">E104*P$2</f>
        <v>628.86072984507337</v>
      </c>
      <c r="Q104" s="54">
        <f t="shared" ref="Q104" si="346">F104*Q$2</f>
        <v>491.36122916973551</v>
      </c>
      <c r="R104" s="54">
        <f t="shared" ref="R104" si="347">G104*R$2</f>
        <v>522.47270753230168</v>
      </c>
      <c r="S104" s="54">
        <f t="shared" ref="S104" si="348">H104*S$2</f>
        <v>701.77396947737202</v>
      </c>
      <c r="T104" s="54">
        <f t="shared" ref="T104" si="349">I104*T$2</f>
        <v>430.31092885012623</v>
      </c>
      <c r="U104" s="52">
        <f t="shared" ref="U104" si="350">J104*U$2</f>
        <v>388.99435744198831</v>
      </c>
      <c r="V104" s="52">
        <f t="shared" ref="V104" si="351">K104*V$2</f>
        <v>512.19158619727648</v>
      </c>
    </row>
    <row r="105" spans="1:22" x14ac:dyDescent="0.35">
      <c r="A105" s="45">
        <f t="shared" si="25"/>
        <v>44654</v>
      </c>
      <c r="B105" s="53">
        <v>797.86030247053395</v>
      </c>
      <c r="C105" s="54">
        <v>591.26842379411551</v>
      </c>
      <c r="D105" s="54">
        <v>382.67180183126885</v>
      </c>
      <c r="E105" s="54">
        <v>547.26206123293844</v>
      </c>
      <c r="F105" s="54">
        <v>563.06974726552994</v>
      </c>
      <c r="G105" s="54">
        <v>487.96752882518769</v>
      </c>
      <c r="H105" s="54">
        <v>752.15593349889696</v>
      </c>
      <c r="I105" s="54">
        <v>419.30753968437818</v>
      </c>
      <c r="J105" s="55">
        <v>441.8657911294622</v>
      </c>
      <c r="K105" s="55">
        <v>513.62947620836576</v>
      </c>
      <c r="L105" s="54"/>
      <c r="M105" s="53">
        <f t="shared" ref="M105" si="352">B105*M$2</f>
        <v>643.05815261002351</v>
      </c>
      <c r="N105" s="54">
        <f t="shared" ref="N105" si="353">C105*N$2</f>
        <v>591.31214880029859</v>
      </c>
      <c r="O105" s="54">
        <f t="shared" ref="O105" si="354">D105*O$2</f>
        <v>420.83256635116379</v>
      </c>
      <c r="P105" s="54">
        <f t="shared" ref="P105" si="355">E105*P$2</f>
        <v>629.77787429086618</v>
      </c>
      <c r="Q105" s="54">
        <f t="shared" ref="Q105" si="356">F105*Q$2</f>
        <v>492.83688045689286</v>
      </c>
      <c r="R105" s="54">
        <f t="shared" ref="R105" si="357">G105*R$2</f>
        <v>525.77543820906112</v>
      </c>
      <c r="S105" s="54">
        <f t="shared" ref="S105" si="358">H105*S$2</f>
        <v>703.5881330269284</v>
      </c>
      <c r="T105" s="54">
        <f t="shared" ref="T105" si="359">I105*T$2</f>
        <v>430.39431440687275</v>
      </c>
      <c r="U105" s="52">
        <f t="shared" ref="U105" si="360">J105*U$2</f>
        <v>389.18418894830927</v>
      </c>
      <c r="V105" s="52">
        <f t="shared" ref="V105" si="361">K105*V$2</f>
        <v>513.62947620836576</v>
      </c>
    </row>
    <row r="106" spans="1:22" x14ac:dyDescent="0.35">
      <c r="A106" s="45">
        <f t="shared" si="25"/>
        <v>44661</v>
      </c>
      <c r="B106" s="53">
        <v>801.9354547976418</v>
      </c>
      <c r="C106" s="54">
        <v>596.59569732570139</v>
      </c>
      <c r="D106" s="54">
        <v>384.77199100114655</v>
      </c>
      <c r="E106" s="54">
        <v>549.76875677144665</v>
      </c>
      <c r="F106" s="54">
        <v>564.5665249341389</v>
      </c>
      <c r="G106" s="54">
        <v>489.85380379015902</v>
      </c>
      <c r="H106" s="54">
        <v>758.71863942139544</v>
      </c>
      <c r="I106" s="54">
        <v>420.17625478000338</v>
      </c>
      <c r="J106" s="55">
        <v>443.19425428006866</v>
      </c>
      <c r="K106" s="55">
        <v>516.01982421628122</v>
      </c>
      <c r="L106" s="54"/>
      <c r="M106" s="53">
        <f t="shared" ref="M106" si="362">B106*M$2</f>
        <v>646.34263727351663</v>
      </c>
      <c r="N106" s="54">
        <f t="shared" ref="N106" si="363">C106*N$2</f>
        <v>596.63981629012528</v>
      </c>
      <c r="O106" s="54">
        <f t="shared" ref="O106" si="364">D106*O$2</f>
        <v>423.14219040486466</v>
      </c>
      <c r="P106" s="54">
        <f t="shared" ref="P106" si="365">E106*P$2</f>
        <v>632.66252773126632</v>
      </c>
      <c r="Q106" s="54">
        <f t="shared" ref="Q106" si="366">F106*Q$2</f>
        <v>494.14696191752387</v>
      </c>
      <c r="R106" s="54">
        <f t="shared" ref="R106" si="367">G106*R$2</f>
        <v>527.80786247441813</v>
      </c>
      <c r="S106" s="54">
        <f t="shared" ref="S106" si="368">H106*S$2</f>
        <v>709.72707550144423</v>
      </c>
      <c r="T106" s="54">
        <f t="shared" ref="T106" si="369">I106*T$2</f>
        <v>431.28599891671473</v>
      </c>
      <c r="U106" s="52">
        <f t="shared" ref="U106" si="370">J106*U$2</f>
        <v>390.35426561908963</v>
      </c>
      <c r="V106" s="52">
        <f t="shared" ref="V106" si="371">K106*V$2</f>
        <v>516.01982421628122</v>
      </c>
    </row>
    <row r="107" spans="1:22" x14ac:dyDescent="0.35">
      <c r="A107" s="45">
        <f t="shared" si="25"/>
        <v>44668</v>
      </c>
      <c r="B107" s="53">
        <v>805.97278503766165</v>
      </c>
      <c r="C107" s="54">
        <v>599.90510430714119</v>
      </c>
      <c r="D107" s="54">
        <v>386.69102271594608</v>
      </c>
      <c r="E107" s="54">
        <v>552.65428922332239</v>
      </c>
      <c r="F107" s="54">
        <v>565.81830974019181</v>
      </c>
      <c r="G107" s="54">
        <v>492.28557079513871</v>
      </c>
      <c r="H107" s="54">
        <v>764.50259755116781</v>
      </c>
      <c r="I107" s="54">
        <v>422.33637064519019</v>
      </c>
      <c r="J107" s="55">
        <v>444.34988163591458</v>
      </c>
      <c r="K107" s="55">
        <v>518.40400038759026</v>
      </c>
      <c r="L107" s="54"/>
      <c r="M107" s="53">
        <f t="shared" ref="M107" si="372">B107*M$2</f>
        <v>649.59663815259864</v>
      </c>
      <c r="N107" s="54">
        <f t="shared" ref="N107" si="373">C107*N$2</f>
        <v>599.94946800616435</v>
      </c>
      <c r="O107" s="54">
        <f t="shared" ref="O107" si="374">D107*O$2</f>
        <v>425.25259163532803</v>
      </c>
      <c r="P107" s="54">
        <f t="shared" ref="P107" si="375">E107*P$2</f>
        <v>635.98313886525489</v>
      </c>
      <c r="Q107" s="54">
        <f t="shared" ref="Q107" si="376">F107*Q$2</f>
        <v>495.24260898756177</v>
      </c>
      <c r="R107" s="54">
        <f t="shared" ref="R107" si="377">G107*R$2</f>
        <v>530.42804371013221</v>
      </c>
      <c r="S107" s="54">
        <f t="shared" ref="S107" si="378">H107*S$2</f>
        <v>715.13755505865754</v>
      </c>
      <c r="T107" s="54">
        <f t="shared" ref="T107" si="379">I107*T$2</f>
        <v>433.50322970521017</v>
      </c>
      <c r="U107" s="52">
        <f t="shared" ref="U107" si="380">J107*U$2</f>
        <v>391.37211290267715</v>
      </c>
      <c r="V107" s="52">
        <f t="shared" ref="V107" si="381">K107*V$2</f>
        <v>518.40400038759026</v>
      </c>
    </row>
    <row r="108" spans="1:22" x14ac:dyDescent="0.35">
      <c r="A108" s="45">
        <f t="shared" si="25"/>
        <v>44675</v>
      </c>
      <c r="B108" s="53">
        <v>810.03373546913633</v>
      </c>
      <c r="C108" s="54">
        <v>601.98204723896492</v>
      </c>
      <c r="D108" s="54">
        <v>389.21404741977352</v>
      </c>
      <c r="E108" s="54">
        <v>555.68203375822816</v>
      </c>
      <c r="F108" s="54">
        <v>568.34766507793131</v>
      </c>
      <c r="G108" s="54">
        <v>494.84186795118796</v>
      </c>
      <c r="H108" s="54">
        <v>772.24333113573857</v>
      </c>
      <c r="I108" s="54">
        <v>424.07920999943246</v>
      </c>
      <c r="J108" s="55">
        <v>445.38615290357887</v>
      </c>
      <c r="K108" s="55">
        <v>521.04915045849975</v>
      </c>
      <c r="L108" s="54"/>
      <c r="M108" s="53">
        <f t="shared" ref="M108" si="382">B108*M$2</f>
        <v>652.869676395282</v>
      </c>
      <c r="N108" s="54">
        <f t="shared" ref="N108" si="383">C108*N$2</f>
        <v>602.02656453039867</v>
      </c>
      <c r="O108" s="54">
        <f t="shared" ref="O108" si="384">D108*O$2</f>
        <v>428.02721719173957</v>
      </c>
      <c r="P108" s="54">
        <f t="shared" ref="P108" si="385">E108*P$2</f>
        <v>639.46740472646377</v>
      </c>
      <c r="Q108" s="54">
        <f t="shared" ref="Q108" si="386">F108*Q$2</f>
        <v>497.45647254580172</v>
      </c>
      <c r="R108" s="54">
        <f t="shared" ref="R108" si="387">G108*R$2</f>
        <v>533.18240374029699</v>
      </c>
      <c r="S108" s="54">
        <f t="shared" ref="S108" si="388">H108*S$2</f>
        <v>722.37845823905491</v>
      </c>
      <c r="T108" s="54">
        <f t="shared" ref="T108" si="389">I108*T$2</f>
        <v>435.29215090981108</v>
      </c>
      <c r="U108" s="52">
        <f t="shared" ref="U108" si="390">J108*U$2</f>
        <v>392.28483436908778</v>
      </c>
      <c r="V108" s="52">
        <f t="shared" ref="V108" si="391">K108*V$2</f>
        <v>521.04915045849975</v>
      </c>
    </row>
    <row r="109" spans="1:22" x14ac:dyDescent="0.35">
      <c r="A109" s="45">
        <f t="shared" si="25"/>
        <v>44682</v>
      </c>
      <c r="B109" s="53">
        <v>815.81677296287239</v>
      </c>
      <c r="C109" s="54">
        <v>606.0851298182215</v>
      </c>
      <c r="D109" s="54">
        <v>392.18417368137955</v>
      </c>
      <c r="E109" s="54">
        <v>557.80086131729979</v>
      </c>
      <c r="F109" s="54">
        <v>571.47475929471955</v>
      </c>
      <c r="G109" s="54">
        <v>496.05536107602148</v>
      </c>
      <c r="H109" s="54">
        <v>775.39040170857902</v>
      </c>
      <c r="I109" s="54">
        <v>426.06295566548044</v>
      </c>
      <c r="J109" s="55">
        <v>446.39681599451342</v>
      </c>
      <c r="K109" s="55">
        <v>523.79992770644185</v>
      </c>
      <c r="L109" s="54"/>
      <c r="M109" s="53">
        <f t="shared" ref="M109" si="392">B109*M$2</f>
        <v>657.53067957551445</v>
      </c>
      <c r="N109" s="54">
        <f t="shared" ref="N109" si="393">C109*N$2</f>
        <v>606.12995053751297</v>
      </c>
      <c r="O109" s="54">
        <f t="shared" ref="O109" si="394">D109*O$2</f>
        <v>431.29353012903249</v>
      </c>
      <c r="P109" s="54">
        <f t="shared" ref="P109" si="395">E109*P$2</f>
        <v>641.90570770901434</v>
      </c>
      <c r="Q109" s="54">
        <f t="shared" ref="Q109" si="396">F109*Q$2</f>
        <v>500.19351776299033</v>
      </c>
      <c r="R109" s="54">
        <f t="shared" ref="R109" si="397">G109*R$2</f>
        <v>534.48991877312938</v>
      </c>
      <c r="S109" s="54">
        <f t="shared" ref="S109" si="398">H109*S$2</f>
        <v>725.32231789665082</v>
      </c>
      <c r="T109" s="54">
        <f t="shared" ref="T109" si="399">I109*T$2</f>
        <v>437.32834815190932</v>
      </c>
      <c r="U109" s="52">
        <f t="shared" ref="U109" si="400">J109*U$2</f>
        <v>393.17500080251983</v>
      </c>
      <c r="V109" s="52">
        <f t="shared" ref="V109" si="401">K109*V$2</f>
        <v>523.79992770644185</v>
      </c>
    </row>
    <row r="110" spans="1:22" x14ac:dyDescent="0.35">
      <c r="A110" s="45">
        <f t="shared" si="25"/>
        <v>44689</v>
      </c>
      <c r="B110" s="53">
        <v>819.74036198295391</v>
      </c>
      <c r="C110" s="54">
        <v>608.2621541897613</v>
      </c>
      <c r="D110" s="54">
        <v>395.17612720524818</v>
      </c>
      <c r="E110" s="54">
        <v>560.83932969704449</v>
      </c>
      <c r="F110" s="54">
        <v>574.86704198260838</v>
      </c>
      <c r="G110" s="54">
        <v>499.50455731438888</v>
      </c>
      <c r="H110" s="54">
        <v>779.69947130383753</v>
      </c>
      <c r="I110" s="54">
        <v>427.92750647868036</v>
      </c>
      <c r="J110" s="55">
        <v>447.6489288025619</v>
      </c>
      <c r="K110" s="55">
        <v>526.68395548446995</v>
      </c>
      <c r="L110" s="54"/>
      <c r="M110" s="53">
        <f t="shared" ref="M110" si="402">B110*M$2</f>
        <v>660.69300749061688</v>
      </c>
      <c r="N110" s="54">
        <f t="shared" ref="N110" si="403">C110*N$2</f>
        <v>608.30713590260541</v>
      </c>
      <c r="O110" s="54">
        <f t="shared" ref="O110" si="404">D110*O$2</f>
        <v>434.5838469849586</v>
      </c>
      <c r="P110" s="54">
        <f t="shared" ref="P110" si="405">E110*P$2</f>
        <v>645.40231434932218</v>
      </c>
      <c r="Q110" s="54">
        <f t="shared" ref="Q110" si="406">F110*Q$2</f>
        <v>503.16267393883908</v>
      </c>
      <c r="R110" s="54">
        <f t="shared" ref="R110" si="407">G110*R$2</f>
        <v>538.20636004548771</v>
      </c>
      <c r="S110" s="54">
        <f t="shared" ref="S110" si="408">H110*S$2</f>
        <v>729.35314461300425</v>
      </c>
      <c r="T110" s="54">
        <f t="shared" ref="T110" si="409">I110*T$2</f>
        <v>439.2421989486968</v>
      </c>
      <c r="U110" s="52">
        <f t="shared" ref="U110" si="410">J110*U$2</f>
        <v>394.27783002681105</v>
      </c>
      <c r="V110" s="52">
        <f t="shared" ref="V110" si="411">K110*V$2</f>
        <v>526.68395548446995</v>
      </c>
    </row>
    <row r="111" spans="1:22" x14ac:dyDescent="0.35">
      <c r="A111" s="45">
        <f t="shared" si="25"/>
        <v>44696</v>
      </c>
      <c r="B111" s="53">
        <v>823.0118605739209</v>
      </c>
      <c r="C111" s="54">
        <v>612.60735310806206</v>
      </c>
      <c r="D111" s="54">
        <v>397.72567076523052</v>
      </c>
      <c r="E111" s="54">
        <v>562.0619630105283</v>
      </c>
      <c r="F111" s="54">
        <v>578.00801912042493</v>
      </c>
      <c r="G111" s="54">
        <v>502.56606845866281</v>
      </c>
      <c r="H111" s="54">
        <v>783.55110746246112</v>
      </c>
      <c r="I111" s="54">
        <v>429.76857563629761</v>
      </c>
      <c r="J111" s="55">
        <v>448.44249992732068</v>
      </c>
      <c r="K111" s="55">
        <v>529.01546185026109</v>
      </c>
      <c r="L111" s="54"/>
      <c r="M111" s="53">
        <f t="shared" ref="M111" si="412">B111*M$2</f>
        <v>663.32976461922613</v>
      </c>
      <c r="N111" s="54">
        <f t="shared" ref="N111" si="413">C111*N$2</f>
        <v>612.65265615355634</v>
      </c>
      <c r="O111" s="54">
        <f t="shared" ref="O111" si="414">D111*O$2</f>
        <v>437.38763590861839</v>
      </c>
      <c r="P111" s="54">
        <f t="shared" ref="P111" si="415">E111*P$2</f>
        <v>646.80929550834549</v>
      </c>
      <c r="Q111" s="54">
        <f t="shared" ref="Q111" si="416">F111*Q$2</f>
        <v>505.91187043129054</v>
      </c>
      <c r="R111" s="54">
        <f t="shared" ref="R111" si="417">G111*R$2</f>
        <v>541.50507823548276</v>
      </c>
      <c r="S111" s="54">
        <f t="shared" ref="S111" si="418">H111*S$2</f>
        <v>732.95607503374652</v>
      </c>
      <c r="T111" s="54">
        <f t="shared" ref="T111" si="419">I111*T$2</f>
        <v>441.13194721905887</v>
      </c>
      <c r="U111" s="52">
        <f t="shared" ref="U111" si="420">J111*U$2</f>
        <v>394.97678735901957</v>
      </c>
      <c r="V111" s="52">
        <f t="shared" ref="V111" si="421">K111*V$2</f>
        <v>529.01546185026109</v>
      </c>
    </row>
    <row r="112" spans="1:22" x14ac:dyDescent="0.35">
      <c r="A112" s="45">
        <f t="shared" si="25"/>
        <v>44703</v>
      </c>
      <c r="B112" s="53">
        <v>825.71775830580339</v>
      </c>
      <c r="C112" s="54">
        <v>617.77665284582247</v>
      </c>
      <c r="D112" s="54">
        <v>400.44170293128741</v>
      </c>
      <c r="E112" s="54">
        <v>565.15674854332087</v>
      </c>
      <c r="F112" s="54">
        <v>583.44283990897054</v>
      </c>
      <c r="G112" s="54">
        <v>505.30476890453969</v>
      </c>
      <c r="H112" s="54">
        <v>787.45462642869381</v>
      </c>
      <c r="I112" s="54">
        <v>433.98069936421177</v>
      </c>
      <c r="J112" s="55">
        <v>449.42212586615318</v>
      </c>
      <c r="K112" s="55">
        <v>532.11356633039907</v>
      </c>
      <c r="L112" s="54"/>
      <c r="M112" s="53">
        <f t="shared" ref="M112" si="422">B112*M$2</f>
        <v>665.51065968472574</v>
      </c>
      <c r="N112" s="54">
        <f t="shared" ref="N112" si="423">C112*N$2</f>
        <v>617.82233816720679</v>
      </c>
      <c r="O112" s="54">
        <f t="shared" ref="O112" si="424">D112*O$2</f>
        <v>440.37451600081295</v>
      </c>
      <c r="P112" s="54">
        <f t="shared" ref="P112" si="425">E112*P$2</f>
        <v>650.37071076493612</v>
      </c>
      <c r="Q112" s="54">
        <f t="shared" ref="Q112" si="426">F112*Q$2</f>
        <v>510.66879466008589</v>
      </c>
      <c r="R112" s="54">
        <f t="shared" ref="R112" si="427">G112*R$2</f>
        <v>544.45597423161803</v>
      </c>
      <c r="S112" s="54">
        <f t="shared" ref="S112" si="428">H112*S$2</f>
        <v>736.60753811389634</v>
      </c>
      <c r="T112" s="54">
        <f t="shared" ref="T112" si="429">I112*T$2</f>
        <v>445.45544234494457</v>
      </c>
      <c r="U112" s="52">
        <f t="shared" ref="U112" si="430">J112*U$2</f>
        <v>395.83961705557226</v>
      </c>
      <c r="V112" s="52">
        <f t="shared" ref="V112" si="431">K112*V$2</f>
        <v>532.11356633039907</v>
      </c>
    </row>
    <row r="113" spans="1:22" x14ac:dyDescent="0.35">
      <c r="A113" s="45">
        <f t="shared" si="25"/>
        <v>44710</v>
      </c>
      <c r="B113" s="53">
        <v>826.56145173934897</v>
      </c>
      <c r="C113" s="54">
        <v>620.75788809634287</v>
      </c>
      <c r="D113" s="54">
        <v>402.49396106308319</v>
      </c>
      <c r="E113" s="54">
        <v>566.63331791946791</v>
      </c>
      <c r="F113" s="54">
        <v>586.24515440384346</v>
      </c>
      <c r="G113" s="54">
        <v>507.54371888478892</v>
      </c>
      <c r="H113" s="54">
        <v>794.35188824126806</v>
      </c>
      <c r="I113" s="54">
        <v>435.87201107599179</v>
      </c>
      <c r="J113" s="55">
        <v>450.23385676785597</v>
      </c>
      <c r="K113" s="55">
        <v>533.99370133943069</v>
      </c>
      <c r="L113" s="54"/>
      <c r="M113" s="53">
        <f t="shared" ref="M113" si="432">B113*M$2</f>
        <v>666.19065834998719</v>
      </c>
      <c r="N113" s="54">
        <f t="shared" ref="N113" si="433">C113*N$2</f>
        <v>620.80379388363497</v>
      </c>
      <c r="O113" s="54">
        <f t="shared" ref="O113" si="434">D113*O$2</f>
        <v>442.63142924157341</v>
      </c>
      <c r="P113" s="54">
        <f t="shared" ref="P113" si="435">E113*P$2</f>
        <v>652.06991629885874</v>
      </c>
      <c r="Q113" s="54">
        <f t="shared" ref="Q113" si="436">F113*Q$2</f>
        <v>513.12157060910351</v>
      </c>
      <c r="R113" s="54">
        <f t="shared" ref="R113" si="437">G113*R$2</f>
        <v>546.86839890632507</v>
      </c>
      <c r="S113" s="54">
        <f t="shared" ref="S113" si="438">H113*S$2</f>
        <v>743.05943371901708</v>
      </c>
      <c r="T113" s="54">
        <f t="shared" ref="T113" si="439">I113*T$2</f>
        <v>447.39676161655598</v>
      </c>
      <c r="U113" s="52">
        <f t="shared" ref="U113" si="440">J113*U$2</f>
        <v>396.55456905902099</v>
      </c>
      <c r="V113" s="52">
        <f t="shared" ref="V113" si="441">K113*V$2</f>
        <v>533.99370133943069</v>
      </c>
    </row>
    <row r="114" spans="1:22" x14ac:dyDescent="0.35">
      <c r="A114" s="45">
        <f t="shared" si="25"/>
        <v>44717</v>
      </c>
      <c r="B114" s="56"/>
      <c r="C114" s="10"/>
      <c r="D114" s="10"/>
      <c r="E114" s="10"/>
      <c r="F114" s="10"/>
      <c r="G114" s="10"/>
      <c r="H114" s="10"/>
      <c r="I114" s="10"/>
      <c r="J114" s="57"/>
      <c r="K114" s="57"/>
      <c r="L114" s="10"/>
      <c r="M114" s="56"/>
      <c r="N114" s="10"/>
      <c r="O114" s="10"/>
      <c r="P114" s="10"/>
      <c r="Q114" s="10"/>
      <c r="R114" s="10"/>
      <c r="S114" s="10"/>
      <c r="T114" s="10"/>
      <c r="U114" s="57"/>
      <c r="V114" s="57"/>
    </row>
    <row r="115" spans="1:22" x14ac:dyDescent="0.35">
      <c r="A115" s="45">
        <f t="shared" si="25"/>
        <v>44724</v>
      </c>
      <c r="B115" s="56"/>
      <c r="C115" s="10"/>
      <c r="D115" s="10"/>
      <c r="E115" s="10"/>
      <c r="F115" s="10"/>
      <c r="G115" s="10"/>
      <c r="H115" s="10"/>
      <c r="I115" s="10"/>
      <c r="J115" s="57"/>
      <c r="K115" s="57"/>
      <c r="L115" s="10"/>
      <c r="M115" s="56"/>
      <c r="N115" s="10"/>
      <c r="O115" s="10"/>
      <c r="P115" s="10"/>
      <c r="Q115" s="10"/>
      <c r="R115" s="10"/>
      <c r="S115" s="10"/>
      <c r="T115" s="10"/>
      <c r="U115" s="57"/>
      <c r="V115" s="57"/>
    </row>
    <row r="116" spans="1:22" x14ac:dyDescent="0.35">
      <c r="A116" s="45">
        <f t="shared" si="25"/>
        <v>44731</v>
      </c>
      <c r="B116" s="56"/>
      <c r="C116" s="10"/>
      <c r="D116" s="10"/>
      <c r="E116" s="10"/>
      <c r="F116" s="10"/>
      <c r="G116" s="10"/>
      <c r="H116" s="10"/>
      <c r="I116" s="10"/>
      <c r="J116" s="57"/>
      <c r="K116" s="57"/>
      <c r="L116" s="10"/>
      <c r="M116" s="56"/>
      <c r="N116" s="10"/>
      <c r="O116" s="10"/>
      <c r="P116" s="10"/>
      <c r="Q116" s="10"/>
      <c r="R116" s="10"/>
      <c r="S116" s="10"/>
      <c r="T116" s="10"/>
      <c r="U116" s="57"/>
      <c r="V116" s="57"/>
    </row>
    <row r="117" spans="1:22" x14ac:dyDescent="0.35">
      <c r="A117" s="45">
        <f t="shared" si="25"/>
        <v>44738</v>
      </c>
      <c r="B117" s="56"/>
      <c r="C117" s="10"/>
      <c r="D117" s="10"/>
      <c r="E117" s="10"/>
      <c r="F117" s="10"/>
      <c r="G117" s="10"/>
      <c r="H117" s="10"/>
      <c r="I117" s="10"/>
      <c r="J117" s="57"/>
      <c r="K117" s="57"/>
      <c r="L117" s="10"/>
      <c r="M117" s="56"/>
      <c r="N117" s="10"/>
      <c r="O117" s="10"/>
      <c r="P117" s="10"/>
      <c r="Q117" s="10"/>
      <c r="R117" s="10"/>
      <c r="S117" s="10"/>
      <c r="T117" s="10"/>
      <c r="U117" s="57"/>
      <c r="V117" s="57"/>
    </row>
    <row r="118" spans="1:22" x14ac:dyDescent="0.35">
      <c r="A118" s="45">
        <f t="shared" si="25"/>
        <v>44745</v>
      </c>
      <c r="B118" s="56"/>
      <c r="C118" s="10"/>
      <c r="D118" s="10"/>
      <c r="E118" s="10"/>
      <c r="F118" s="10"/>
      <c r="G118" s="10"/>
      <c r="H118" s="10"/>
      <c r="I118" s="10"/>
      <c r="J118" s="57"/>
      <c r="K118" s="57"/>
      <c r="L118" s="10"/>
      <c r="M118" s="56"/>
      <c r="N118" s="10"/>
      <c r="O118" s="10"/>
      <c r="P118" s="10"/>
      <c r="Q118" s="10"/>
      <c r="R118" s="10"/>
      <c r="S118" s="10"/>
      <c r="T118" s="10"/>
      <c r="U118" s="57"/>
      <c r="V118" s="57"/>
    </row>
    <row r="119" spans="1:22" x14ac:dyDescent="0.35">
      <c r="A119" s="45">
        <f t="shared" si="25"/>
        <v>44752</v>
      </c>
      <c r="B119" s="56"/>
      <c r="C119" s="10"/>
      <c r="D119" s="10"/>
      <c r="E119" s="10"/>
      <c r="F119" s="10"/>
      <c r="G119" s="10"/>
      <c r="H119" s="10"/>
      <c r="I119" s="10"/>
      <c r="J119" s="57"/>
      <c r="K119" s="57"/>
      <c r="L119" s="10"/>
      <c r="M119" s="56"/>
      <c r="N119" s="10"/>
      <c r="O119" s="10"/>
      <c r="P119" s="10"/>
      <c r="Q119" s="10"/>
      <c r="R119" s="10"/>
      <c r="S119" s="10"/>
      <c r="T119" s="10"/>
      <c r="U119" s="57"/>
      <c r="V119" s="57"/>
    </row>
    <row r="120" spans="1:22" x14ac:dyDescent="0.35">
      <c r="A120" s="45">
        <f t="shared" si="25"/>
        <v>44759</v>
      </c>
      <c r="B120" s="56"/>
      <c r="C120" s="10"/>
      <c r="D120" s="10"/>
      <c r="E120" s="10"/>
      <c r="F120" s="10"/>
      <c r="G120" s="10"/>
      <c r="H120" s="10"/>
      <c r="I120" s="10"/>
      <c r="J120" s="57"/>
      <c r="K120" s="57"/>
      <c r="L120" s="10"/>
      <c r="M120" s="56"/>
      <c r="N120" s="10"/>
      <c r="O120" s="10"/>
      <c r="P120" s="10"/>
      <c r="Q120" s="10"/>
      <c r="R120" s="10"/>
      <c r="S120" s="10"/>
      <c r="T120" s="10"/>
      <c r="U120" s="57"/>
      <c r="V120" s="57"/>
    </row>
    <row r="121" spans="1:22" x14ac:dyDescent="0.35">
      <c r="A121" s="45">
        <f t="shared" si="25"/>
        <v>44766</v>
      </c>
      <c r="B121" s="56"/>
      <c r="C121" s="10"/>
      <c r="D121" s="10"/>
      <c r="E121" s="10"/>
      <c r="F121" s="10"/>
      <c r="G121" s="10"/>
      <c r="H121" s="10"/>
      <c r="I121" s="10"/>
      <c r="J121" s="57"/>
      <c r="K121" s="57"/>
      <c r="L121" s="10"/>
      <c r="M121" s="56"/>
      <c r="N121" s="10"/>
      <c r="O121" s="10"/>
      <c r="P121" s="10"/>
      <c r="Q121" s="10"/>
      <c r="R121" s="10"/>
      <c r="S121" s="10"/>
      <c r="T121" s="10"/>
      <c r="U121" s="57"/>
      <c r="V121" s="57"/>
    </row>
    <row r="122" spans="1:22" x14ac:dyDescent="0.35">
      <c r="A122" s="45">
        <f t="shared" si="25"/>
        <v>44773</v>
      </c>
      <c r="B122" s="56"/>
      <c r="C122" s="10"/>
      <c r="D122" s="10"/>
      <c r="E122" s="10"/>
      <c r="F122" s="10"/>
      <c r="G122" s="10"/>
      <c r="H122" s="10"/>
      <c r="I122" s="10"/>
      <c r="J122" s="57"/>
      <c r="K122" s="57"/>
      <c r="L122" s="10"/>
      <c r="M122" s="56"/>
      <c r="N122" s="10"/>
      <c r="O122" s="10"/>
      <c r="P122" s="10"/>
      <c r="Q122" s="10"/>
      <c r="R122" s="10"/>
      <c r="S122" s="10"/>
      <c r="T122" s="10"/>
      <c r="U122" s="57"/>
      <c r="V122" s="57"/>
    </row>
    <row r="123" spans="1:22" x14ac:dyDescent="0.35">
      <c r="A123" s="45">
        <f t="shared" si="25"/>
        <v>44780</v>
      </c>
      <c r="B123" s="56"/>
      <c r="C123" s="10"/>
      <c r="D123" s="10"/>
      <c r="E123" s="10"/>
      <c r="F123" s="10"/>
      <c r="G123" s="10"/>
      <c r="H123" s="10"/>
      <c r="I123" s="10"/>
      <c r="J123" s="57"/>
      <c r="K123" s="57"/>
      <c r="L123" s="10"/>
      <c r="M123" s="56"/>
      <c r="N123" s="10"/>
      <c r="O123" s="10"/>
      <c r="P123" s="10"/>
      <c r="Q123" s="10"/>
      <c r="R123" s="10"/>
      <c r="S123" s="10"/>
      <c r="T123" s="10"/>
      <c r="U123" s="57"/>
      <c r="V123" s="57"/>
    </row>
    <row r="124" spans="1:22" x14ac:dyDescent="0.35">
      <c r="A124" s="45">
        <f t="shared" si="25"/>
        <v>44787</v>
      </c>
      <c r="B124" s="56"/>
      <c r="C124" s="10"/>
      <c r="D124" s="10"/>
      <c r="E124" s="10"/>
      <c r="F124" s="10"/>
      <c r="G124" s="10"/>
      <c r="H124" s="10"/>
      <c r="I124" s="10"/>
      <c r="J124" s="57"/>
      <c r="K124" s="57"/>
      <c r="L124" s="10"/>
      <c r="M124" s="56"/>
      <c r="N124" s="10"/>
      <c r="O124" s="10"/>
      <c r="P124" s="10"/>
      <c r="Q124" s="10"/>
      <c r="R124" s="10"/>
      <c r="S124" s="10"/>
      <c r="T124" s="10"/>
      <c r="U124" s="57"/>
      <c r="V124" s="57"/>
    </row>
    <row r="125" spans="1:22" x14ac:dyDescent="0.35">
      <c r="A125" s="45">
        <f t="shared" si="25"/>
        <v>44794</v>
      </c>
      <c r="B125" s="56"/>
      <c r="C125" s="10"/>
      <c r="D125" s="10"/>
      <c r="E125" s="10"/>
      <c r="F125" s="10"/>
      <c r="G125" s="10"/>
      <c r="H125" s="10"/>
      <c r="I125" s="10"/>
      <c r="J125" s="57"/>
      <c r="K125" s="57"/>
      <c r="L125" s="10"/>
      <c r="M125" s="56"/>
      <c r="N125" s="10"/>
      <c r="O125" s="10"/>
      <c r="P125" s="10"/>
      <c r="Q125" s="10"/>
      <c r="R125" s="10"/>
      <c r="S125" s="10"/>
      <c r="T125" s="10"/>
      <c r="U125" s="57"/>
      <c r="V125" s="57"/>
    </row>
    <row r="126" spans="1:22" x14ac:dyDescent="0.35">
      <c r="A126" s="45">
        <f t="shared" si="25"/>
        <v>44801</v>
      </c>
      <c r="B126" s="56"/>
      <c r="C126" s="10"/>
      <c r="D126" s="10"/>
      <c r="E126" s="10"/>
      <c r="F126" s="10"/>
      <c r="G126" s="10"/>
      <c r="H126" s="10"/>
      <c r="I126" s="10"/>
      <c r="J126" s="57"/>
      <c r="K126" s="57"/>
      <c r="L126" s="10"/>
      <c r="M126" s="56"/>
      <c r="N126" s="10"/>
      <c r="O126" s="10"/>
      <c r="P126" s="10"/>
      <c r="Q126" s="10"/>
      <c r="R126" s="10"/>
      <c r="S126" s="10"/>
      <c r="T126" s="10"/>
      <c r="U126" s="57"/>
      <c r="V126" s="57"/>
    </row>
    <row r="127" spans="1:22" x14ac:dyDescent="0.35">
      <c r="A127" s="45">
        <f t="shared" si="25"/>
        <v>44808</v>
      </c>
      <c r="B127" s="56"/>
      <c r="C127" s="10"/>
      <c r="D127" s="10"/>
      <c r="E127" s="10"/>
      <c r="F127" s="10"/>
      <c r="G127" s="10"/>
      <c r="H127" s="10"/>
      <c r="I127" s="10"/>
      <c r="J127" s="57"/>
      <c r="K127" s="57"/>
      <c r="L127" s="10"/>
      <c r="M127" s="56"/>
      <c r="N127" s="10"/>
      <c r="O127" s="10"/>
      <c r="P127" s="10"/>
      <c r="Q127" s="10"/>
      <c r="R127" s="10"/>
      <c r="S127" s="10"/>
      <c r="T127" s="10"/>
      <c r="U127" s="57"/>
      <c r="V127" s="57"/>
    </row>
    <row r="128" spans="1:22" x14ac:dyDescent="0.35">
      <c r="A128" s="45">
        <f t="shared" si="25"/>
        <v>44815</v>
      </c>
      <c r="B128" s="56"/>
      <c r="C128" s="10"/>
      <c r="D128" s="10"/>
      <c r="E128" s="10"/>
      <c r="F128" s="10"/>
      <c r="G128" s="10"/>
      <c r="H128" s="10"/>
      <c r="I128" s="10"/>
      <c r="J128" s="57"/>
      <c r="K128" s="57"/>
      <c r="L128" s="10"/>
      <c r="M128" s="56"/>
      <c r="N128" s="10"/>
      <c r="O128" s="10"/>
      <c r="P128" s="10"/>
      <c r="Q128" s="10"/>
      <c r="R128" s="10"/>
      <c r="S128" s="10"/>
      <c r="T128" s="10"/>
      <c r="U128" s="57"/>
      <c r="V128" s="57"/>
    </row>
    <row r="129" spans="1:22" x14ac:dyDescent="0.35">
      <c r="A129" s="45">
        <f t="shared" si="25"/>
        <v>44822</v>
      </c>
      <c r="B129" s="56"/>
      <c r="C129" s="10"/>
      <c r="D129" s="10"/>
      <c r="E129" s="10"/>
      <c r="F129" s="10"/>
      <c r="G129" s="10"/>
      <c r="H129" s="10"/>
      <c r="I129" s="10"/>
      <c r="J129" s="57"/>
      <c r="K129" s="57"/>
      <c r="L129" s="10"/>
      <c r="M129" s="56"/>
      <c r="N129" s="10"/>
      <c r="O129" s="10"/>
      <c r="P129" s="10"/>
      <c r="Q129" s="10"/>
      <c r="R129" s="10"/>
      <c r="S129" s="10"/>
      <c r="T129" s="10"/>
      <c r="U129" s="57"/>
      <c r="V129" s="57"/>
    </row>
    <row r="130" spans="1:22" x14ac:dyDescent="0.35">
      <c r="A130" s="45">
        <f t="shared" si="25"/>
        <v>44829</v>
      </c>
      <c r="B130" s="56"/>
      <c r="C130" s="10"/>
      <c r="D130" s="10"/>
      <c r="E130" s="10"/>
      <c r="F130" s="10"/>
      <c r="G130" s="10"/>
      <c r="H130" s="10"/>
      <c r="I130" s="10"/>
      <c r="J130" s="57"/>
      <c r="K130" s="57"/>
      <c r="L130" s="10"/>
      <c r="M130" s="56"/>
      <c r="N130" s="10"/>
      <c r="O130" s="10"/>
      <c r="P130" s="10"/>
      <c r="Q130" s="10"/>
      <c r="R130" s="10"/>
      <c r="S130" s="10"/>
      <c r="T130" s="10"/>
      <c r="U130" s="57"/>
      <c r="V130" s="57"/>
    </row>
    <row r="131" spans="1:22" x14ac:dyDescent="0.35">
      <c r="A131" s="45">
        <f t="shared" si="25"/>
        <v>44836</v>
      </c>
      <c r="B131" s="56"/>
      <c r="C131" s="10"/>
      <c r="D131" s="10"/>
      <c r="E131" s="10"/>
      <c r="F131" s="10"/>
      <c r="G131" s="10"/>
      <c r="H131" s="10"/>
      <c r="I131" s="10"/>
      <c r="J131" s="57"/>
      <c r="K131" s="57"/>
      <c r="L131" s="10"/>
      <c r="M131" s="56"/>
      <c r="N131" s="10"/>
      <c r="O131" s="10"/>
      <c r="P131" s="10"/>
      <c r="Q131" s="10"/>
      <c r="R131" s="10"/>
      <c r="S131" s="10"/>
      <c r="T131" s="10"/>
      <c r="U131" s="57"/>
      <c r="V131" s="57"/>
    </row>
    <row r="132" spans="1:22" x14ac:dyDescent="0.35">
      <c r="A132" s="45">
        <f t="shared" si="25"/>
        <v>44843</v>
      </c>
      <c r="B132" s="56"/>
      <c r="C132" s="10"/>
      <c r="D132" s="10"/>
      <c r="E132" s="10"/>
      <c r="F132" s="10"/>
      <c r="G132" s="10"/>
      <c r="H132" s="10"/>
      <c r="I132" s="10"/>
      <c r="J132" s="57"/>
      <c r="K132" s="57"/>
      <c r="L132" s="10"/>
      <c r="M132" s="56"/>
      <c r="N132" s="10"/>
      <c r="O132" s="10"/>
      <c r="P132" s="10"/>
      <c r="Q132" s="10"/>
      <c r="R132" s="10"/>
      <c r="S132" s="10"/>
      <c r="T132" s="10"/>
      <c r="U132" s="57"/>
      <c r="V132" s="57"/>
    </row>
    <row r="133" spans="1:22" x14ac:dyDescent="0.35">
      <c r="A133" s="45">
        <f t="shared" si="25"/>
        <v>44850</v>
      </c>
      <c r="B133" s="56"/>
      <c r="C133" s="10"/>
      <c r="D133" s="10"/>
      <c r="E133" s="10"/>
      <c r="F133" s="10"/>
      <c r="G133" s="10"/>
      <c r="H133" s="10"/>
      <c r="I133" s="10"/>
      <c r="J133" s="57"/>
      <c r="K133" s="57"/>
      <c r="L133" s="10"/>
      <c r="M133" s="56"/>
      <c r="N133" s="10"/>
      <c r="O133" s="10"/>
      <c r="P133" s="10"/>
      <c r="Q133" s="10"/>
      <c r="R133" s="10"/>
      <c r="S133" s="10"/>
      <c r="T133" s="10"/>
      <c r="U133" s="57"/>
      <c r="V133" s="57"/>
    </row>
    <row r="134" spans="1:22" x14ac:dyDescent="0.35">
      <c r="A134" s="45">
        <f t="shared" ref="A134:A143" si="442">A133+7</f>
        <v>44857</v>
      </c>
      <c r="B134" s="56"/>
      <c r="C134" s="10"/>
      <c r="D134" s="10"/>
      <c r="E134" s="10"/>
      <c r="F134" s="10"/>
      <c r="G134" s="10"/>
      <c r="H134" s="10"/>
      <c r="I134" s="10"/>
      <c r="J134" s="57"/>
      <c r="K134" s="57"/>
      <c r="L134" s="10"/>
      <c r="M134" s="56"/>
      <c r="N134" s="10"/>
      <c r="O134" s="10"/>
      <c r="P134" s="10"/>
      <c r="Q134" s="10"/>
      <c r="R134" s="10"/>
      <c r="S134" s="10"/>
      <c r="T134" s="10"/>
      <c r="U134" s="57"/>
      <c r="V134" s="57"/>
    </row>
    <row r="135" spans="1:22" x14ac:dyDescent="0.35">
      <c r="A135" s="45">
        <f t="shared" si="442"/>
        <v>44864</v>
      </c>
      <c r="B135" s="56"/>
      <c r="C135" s="10"/>
      <c r="D135" s="10"/>
      <c r="E135" s="10"/>
      <c r="F135" s="10"/>
      <c r="G135" s="10"/>
      <c r="H135" s="10"/>
      <c r="I135" s="10"/>
      <c r="J135" s="57"/>
      <c r="K135" s="57"/>
      <c r="L135" s="10"/>
      <c r="M135" s="56"/>
      <c r="N135" s="10"/>
      <c r="O135" s="10"/>
      <c r="P135" s="10"/>
      <c r="Q135" s="10"/>
      <c r="R135" s="10"/>
      <c r="S135" s="10"/>
      <c r="T135" s="10"/>
      <c r="U135" s="57"/>
      <c r="V135" s="57"/>
    </row>
    <row r="136" spans="1:22" x14ac:dyDescent="0.35">
      <c r="A136" s="45">
        <f t="shared" si="442"/>
        <v>44871</v>
      </c>
      <c r="B136" s="56"/>
      <c r="C136" s="10"/>
      <c r="D136" s="10"/>
      <c r="E136" s="10"/>
      <c r="F136" s="10"/>
      <c r="G136" s="10"/>
      <c r="H136" s="10"/>
      <c r="I136" s="10"/>
      <c r="J136" s="57"/>
      <c r="K136" s="57"/>
      <c r="L136" s="10"/>
      <c r="M136" s="56"/>
      <c r="N136" s="10"/>
      <c r="O136" s="10"/>
      <c r="P136" s="10"/>
      <c r="Q136" s="10"/>
      <c r="R136" s="10"/>
      <c r="S136" s="10"/>
      <c r="T136" s="10"/>
      <c r="U136" s="57"/>
      <c r="V136" s="57"/>
    </row>
    <row r="137" spans="1:22" x14ac:dyDescent="0.35">
      <c r="A137" s="45">
        <f t="shared" si="442"/>
        <v>44878</v>
      </c>
      <c r="B137" s="56"/>
      <c r="C137" s="10"/>
      <c r="D137" s="10"/>
      <c r="E137" s="10"/>
      <c r="F137" s="10"/>
      <c r="G137" s="10"/>
      <c r="H137" s="10"/>
      <c r="I137" s="10"/>
      <c r="J137" s="57"/>
      <c r="K137" s="57"/>
      <c r="L137" s="10"/>
      <c r="M137" s="56"/>
      <c r="N137" s="10"/>
      <c r="O137" s="10"/>
      <c r="P137" s="10"/>
      <c r="Q137" s="10"/>
      <c r="R137" s="10"/>
      <c r="S137" s="10"/>
      <c r="T137" s="10"/>
      <c r="U137" s="57"/>
      <c r="V137" s="57"/>
    </row>
    <row r="138" spans="1:22" x14ac:dyDescent="0.35">
      <c r="A138" s="45">
        <f t="shared" si="442"/>
        <v>44885</v>
      </c>
      <c r="B138" s="56"/>
      <c r="C138" s="10"/>
      <c r="D138" s="10"/>
      <c r="E138" s="10"/>
      <c r="F138" s="10"/>
      <c r="G138" s="10"/>
      <c r="H138" s="10"/>
      <c r="I138" s="10"/>
      <c r="J138" s="57"/>
      <c r="K138" s="57"/>
      <c r="L138" s="10"/>
      <c r="M138" s="56"/>
      <c r="N138" s="10"/>
      <c r="O138" s="10"/>
      <c r="P138" s="10"/>
      <c r="Q138" s="10"/>
      <c r="R138" s="10"/>
      <c r="S138" s="10"/>
      <c r="T138" s="10"/>
      <c r="U138" s="57"/>
      <c r="V138" s="57"/>
    </row>
    <row r="139" spans="1:22" x14ac:dyDescent="0.35">
      <c r="A139" s="45">
        <f t="shared" si="442"/>
        <v>44892</v>
      </c>
      <c r="B139" s="56"/>
      <c r="C139" s="10"/>
      <c r="D139" s="10"/>
      <c r="E139" s="10"/>
      <c r="F139" s="10"/>
      <c r="G139" s="10"/>
      <c r="H139" s="10"/>
      <c r="I139" s="10"/>
      <c r="J139" s="57"/>
      <c r="K139" s="57"/>
      <c r="L139" s="10"/>
      <c r="M139" s="56"/>
      <c r="N139" s="10"/>
      <c r="O139" s="10"/>
      <c r="P139" s="10"/>
      <c r="Q139" s="10"/>
      <c r="R139" s="10"/>
      <c r="S139" s="10"/>
      <c r="T139" s="10"/>
      <c r="U139" s="57"/>
      <c r="V139" s="57"/>
    </row>
    <row r="140" spans="1:22" x14ac:dyDescent="0.35">
      <c r="A140" s="45">
        <f t="shared" si="442"/>
        <v>44899</v>
      </c>
      <c r="B140" s="56"/>
      <c r="C140" s="10"/>
      <c r="D140" s="10"/>
      <c r="E140" s="10"/>
      <c r="F140" s="10"/>
      <c r="G140" s="10"/>
      <c r="H140" s="10"/>
      <c r="I140" s="10"/>
      <c r="J140" s="57"/>
      <c r="K140" s="57"/>
      <c r="L140" s="10"/>
      <c r="M140" s="56"/>
      <c r="N140" s="10"/>
      <c r="O140" s="10"/>
      <c r="P140" s="10"/>
      <c r="Q140" s="10"/>
      <c r="R140" s="10"/>
      <c r="S140" s="10"/>
      <c r="T140" s="10"/>
      <c r="U140" s="57"/>
      <c r="V140" s="57"/>
    </row>
    <row r="141" spans="1:22" x14ac:dyDescent="0.35">
      <c r="A141" s="45">
        <f t="shared" si="442"/>
        <v>44906</v>
      </c>
      <c r="B141" s="56"/>
      <c r="C141" s="10"/>
      <c r="D141" s="10"/>
      <c r="E141" s="10"/>
      <c r="F141" s="10"/>
      <c r="G141" s="10"/>
      <c r="H141" s="10"/>
      <c r="I141" s="10"/>
      <c r="J141" s="57"/>
      <c r="K141" s="57"/>
      <c r="L141" s="10"/>
      <c r="M141" s="56"/>
      <c r="N141" s="10"/>
      <c r="O141" s="10"/>
      <c r="P141" s="10"/>
      <c r="Q141" s="10"/>
      <c r="R141" s="10"/>
      <c r="S141" s="10"/>
      <c r="T141" s="10"/>
      <c r="U141" s="57"/>
      <c r="V141" s="57"/>
    </row>
    <row r="142" spans="1:22" x14ac:dyDescent="0.35">
      <c r="A142" s="45">
        <f t="shared" si="442"/>
        <v>44913</v>
      </c>
      <c r="B142" s="56"/>
      <c r="C142" s="10"/>
      <c r="D142" s="10"/>
      <c r="E142" s="10"/>
      <c r="F142" s="10"/>
      <c r="G142" s="10"/>
      <c r="H142" s="10"/>
      <c r="I142" s="10"/>
      <c r="J142" s="57"/>
      <c r="K142" s="57"/>
      <c r="L142" s="10"/>
      <c r="M142" s="56"/>
      <c r="N142" s="10"/>
      <c r="O142" s="10"/>
      <c r="P142" s="10"/>
      <c r="Q142" s="10"/>
      <c r="R142" s="10"/>
      <c r="S142" s="10"/>
      <c r="T142" s="10"/>
      <c r="U142" s="57"/>
      <c r="V142" s="57"/>
    </row>
    <row r="143" spans="1:22" x14ac:dyDescent="0.35">
      <c r="A143" s="45">
        <f t="shared" si="442"/>
        <v>44920</v>
      </c>
      <c r="B143" s="56"/>
      <c r="C143" s="10"/>
      <c r="D143" s="10"/>
      <c r="E143" s="10"/>
      <c r="F143" s="10"/>
      <c r="G143" s="10"/>
      <c r="H143" s="10"/>
      <c r="I143" s="10"/>
      <c r="J143" s="57"/>
      <c r="K143" s="57"/>
      <c r="L143" s="10"/>
      <c r="M143" s="56"/>
      <c r="N143" s="10"/>
      <c r="O143" s="10"/>
      <c r="P143" s="10"/>
      <c r="Q143" s="10"/>
      <c r="R143" s="10"/>
      <c r="S143" s="10"/>
      <c r="T143" s="10"/>
      <c r="U143" s="57"/>
      <c r="V143" s="57"/>
    </row>
    <row r="144" spans="1:22" ht="15" thickBot="1" x14ac:dyDescent="0.4">
      <c r="A144" s="46">
        <f>A91+7</f>
        <v>44563</v>
      </c>
      <c r="B144" s="41"/>
      <c r="C144" s="58"/>
      <c r="D144" s="58"/>
      <c r="E144" s="58"/>
      <c r="F144" s="58"/>
      <c r="G144" s="58"/>
      <c r="H144" s="58"/>
      <c r="I144" s="58"/>
      <c r="J144" s="59"/>
      <c r="K144" s="59"/>
      <c r="L144" s="58"/>
      <c r="M144" s="41"/>
      <c r="N144" s="58"/>
      <c r="O144" s="58"/>
      <c r="P144" s="58"/>
      <c r="Q144" s="58"/>
      <c r="R144" s="58"/>
      <c r="S144" s="58"/>
      <c r="T144" s="58"/>
      <c r="U144" s="59"/>
      <c r="V144"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3"/>
  <sheetViews>
    <sheetView workbookViewId="0">
      <selection sqref="A1:K1"/>
    </sheetView>
  </sheetViews>
  <sheetFormatPr defaultRowHeight="14.5" x14ac:dyDescent="0.35"/>
  <cols>
    <col min="1" max="1" width="17.453125" customWidth="1"/>
    <col min="2" max="2" width="7.81640625" customWidth="1"/>
    <col min="3" max="4" width="8.90625" customWidth="1"/>
    <col min="5" max="5" width="7.453125" customWidth="1"/>
    <col min="6" max="6" width="9.1796875" customWidth="1"/>
    <col min="7" max="7" width="8.08984375" customWidth="1"/>
    <col min="8" max="8" width="7.90625" customWidth="1"/>
    <col min="9" max="9" width="9.08984375" customWidth="1"/>
    <col min="10" max="10" width="7.81640625" customWidth="1"/>
    <col min="11" max="11" width="7.90625" customWidth="1"/>
    <col min="12" max="12" width="8.90625" customWidth="1"/>
    <col min="13" max="13" width="23" customWidth="1"/>
    <col min="14" max="14" width="10.453125" style="78" customWidth="1"/>
    <col min="43" max="43" width="23" customWidth="1"/>
    <col min="44" max="44" width="10.453125" style="78" customWidth="1"/>
  </cols>
  <sheetData>
    <row r="1" spans="1:68" ht="14.4" customHeight="1" thickBot="1" x14ac:dyDescent="0.4">
      <c r="A1" s="118" t="s">
        <v>18</v>
      </c>
      <c r="B1" s="119"/>
      <c r="C1" s="119"/>
      <c r="D1" s="119"/>
      <c r="E1" s="119"/>
      <c r="F1" s="119"/>
      <c r="G1" s="119"/>
      <c r="H1" s="119"/>
      <c r="I1" s="119"/>
      <c r="J1" s="119"/>
      <c r="K1" s="120"/>
      <c r="M1" s="118" t="s">
        <v>46</v>
      </c>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20"/>
      <c r="AQ1" s="118" t="s">
        <v>172</v>
      </c>
      <c r="AR1" s="119"/>
      <c r="AS1" s="119"/>
      <c r="AT1" s="119"/>
      <c r="AU1" s="119"/>
      <c r="AV1" s="119"/>
      <c r="AW1" s="119"/>
      <c r="AX1" s="119"/>
      <c r="AY1" s="119"/>
      <c r="AZ1" s="119"/>
      <c r="BA1" s="119"/>
      <c r="BB1" s="119"/>
      <c r="BC1" s="119"/>
      <c r="BD1" s="119"/>
      <c r="BE1" s="119"/>
      <c r="BF1" s="119"/>
      <c r="BG1" s="119"/>
      <c r="BH1" s="119"/>
      <c r="BI1" s="119"/>
      <c r="BJ1" s="119"/>
      <c r="BK1" s="119"/>
      <c r="BL1" s="119"/>
      <c r="BM1" s="119"/>
      <c r="BN1" s="119"/>
      <c r="BO1" s="119"/>
      <c r="BP1" s="120"/>
    </row>
    <row r="2" spans="1:68" ht="13.75" customHeight="1" x14ac:dyDescent="0.35">
      <c r="A2" s="121" t="s">
        <v>47</v>
      </c>
      <c r="B2" s="121" t="s">
        <v>48</v>
      </c>
      <c r="C2" s="115" t="s">
        <v>19</v>
      </c>
      <c r="D2" s="116"/>
      <c r="E2" s="117"/>
      <c r="F2" s="115" t="s">
        <v>163</v>
      </c>
      <c r="G2" s="116"/>
      <c r="H2" s="117"/>
      <c r="I2" s="115" t="s">
        <v>21</v>
      </c>
      <c r="J2" s="116"/>
      <c r="K2" s="117"/>
      <c r="M2" s="121" t="s">
        <v>47</v>
      </c>
      <c r="N2" s="121" t="s">
        <v>48</v>
      </c>
      <c r="O2" s="115" t="s">
        <v>49</v>
      </c>
      <c r="P2" s="116"/>
      <c r="Q2" s="117"/>
      <c r="R2" s="115" t="s">
        <v>10</v>
      </c>
      <c r="S2" s="116"/>
      <c r="T2" s="117"/>
      <c r="U2" s="115" t="s">
        <v>11</v>
      </c>
      <c r="V2" s="116"/>
      <c r="W2" s="117"/>
      <c r="X2" s="115" t="s">
        <v>12</v>
      </c>
      <c r="Y2" s="116"/>
      <c r="Z2" s="117"/>
      <c r="AA2" s="115" t="s">
        <v>13</v>
      </c>
      <c r="AB2" s="116"/>
      <c r="AC2" s="117"/>
      <c r="AD2" s="115" t="s">
        <v>14</v>
      </c>
      <c r="AE2" s="116"/>
      <c r="AF2" s="117"/>
      <c r="AG2" s="115" t="s">
        <v>15</v>
      </c>
      <c r="AH2" s="116"/>
      <c r="AI2" s="117"/>
      <c r="AJ2" s="115" t="s">
        <v>16</v>
      </c>
      <c r="AK2" s="116"/>
      <c r="AL2" s="117"/>
      <c r="AM2" s="115" t="s">
        <v>50</v>
      </c>
      <c r="AN2" s="116"/>
      <c r="AO2" s="117"/>
      <c r="AQ2" s="121" t="s">
        <v>47</v>
      </c>
      <c r="AR2" s="121" t="s">
        <v>48</v>
      </c>
      <c r="AS2" s="115" t="s">
        <v>3</v>
      </c>
      <c r="AT2" s="116"/>
      <c r="AU2" s="117"/>
      <c r="AV2" s="115" t="s">
        <v>51</v>
      </c>
      <c r="AW2" s="116"/>
      <c r="AX2" s="117"/>
      <c r="AY2" s="115" t="s">
        <v>5</v>
      </c>
      <c r="AZ2" s="116"/>
      <c r="BA2" s="117"/>
      <c r="BB2" s="115" t="s">
        <v>52</v>
      </c>
      <c r="BC2" s="116"/>
      <c r="BD2" s="117"/>
      <c r="BE2" s="115" t="s">
        <v>7</v>
      </c>
      <c r="BF2" s="116"/>
      <c r="BG2" s="117"/>
      <c r="BH2" s="115" t="s">
        <v>0</v>
      </c>
      <c r="BI2" s="116"/>
      <c r="BJ2" s="117"/>
      <c r="BK2" s="115" t="s">
        <v>1</v>
      </c>
      <c r="BL2" s="116"/>
      <c r="BM2" s="117"/>
      <c r="BN2" s="115" t="s">
        <v>2</v>
      </c>
      <c r="BO2" s="116"/>
      <c r="BP2" s="117"/>
    </row>
    <row r="3" spans="1:68" ht="13.25" customHeight="1" thickBot="1" x14ac:dyDescent="0.4">
      <c r="A3" s="122"/>
      <c r="B3" s="122"/>
      <c r="C3" s="61" t="s">
        <v>53</v>
      </c>
      <c r="D3" s="123" t="s">
        <v>54</v>
      </c>
      <c r="E3" s="124"/>
      <c r="F3" s="61" t="s">
        <v>53</v>
      </c>
      <c r="G3" s="123" t="s">
        <v>54</v>
      </c>
      <c r="H3" s="124"/>
      <c r="I3" s="61" t="s">
        <v>53</v>
      </c>
      <c r="J3" s="123" t="s">
        <v>54</v>
      </c>
      <c r="K3" s="124"/>
      <c r="M3" s="122"/>
      <c r="N3" s="122"/>
      <c r="O3" s="61" t="s">
        <v>53</v>
      </c>
      <c r="P3" s="123" t="s">
        <v>54</v>
      </c>
      <c r="Q3" s="124"/>
      <c r="R3" s="61" t="s">
        <v>53</v>
      </c>
      <c r="S3" s="123" t="s">
        <v>54</v>
      </c>
      <c r="T3" s="124"/>
      <c r="U3" s="61" t="s">
        <v>53</v>
      </c>
      <c r="V3" s="123" t="s">
        <v>54</v>
      </c>
      <c r="W3" s="124"/>
      <c r="X3" s="61" t="s">
        <v>53</v>
      </c>
      <c r="Y3" s="123" t="s">
        <v>54</v>
      </c>
      <c r="Z3" s="124"/>
      <c r="AA3" s="61" t="s">
        <v>53</v>
      </c>
      <c r="AB3" s="123" t="s">
        <v>54</v>
      </c>
      <c r="AC3" s="124"/>
      <c r="AD3" s="61" t="s">
        <v>53</v>
      </c>
      <c r="AE3" s="123" t="s">
        <v>54</v>
      </c>
      <c r="AF3" s="124"/>
      <c r="AG3" s="61" t="s">
        <v>53</v>
      </c>
      <c r="AH3" s="123" t="s">
        <v>54</v>
      </c>
      <c r="AI3" s="124"/>
      <c r="AJ3" s="61" t="s">
        <v>53</v>
      </c>
      <c r="AK3" s="123" t="s">
        <v>54</v>
      </c>
      <c r="AL3" s="124"/>
      <c r="AM3" s="61" t="s">
        <v>53</v>
      </c>
      <c r="AN3" s="123" t="s">
        <v>54</v>
      </c>
      <c r="AO3" s="124"/>
      <c r="AQ3" s="122"/>
      <c r="AR3" s="122"/>
      <c r="AS3" s="61" t="s">
        <v>53</v>
      </c>
      <c r="AT3" s="123" t="s">
        <v>54</v>
      </c>
      <c r="AU3" s="124"/>
      <c r="AV3" s="61" t="s">
        <v>53</v>
      </c>
      <c r="AW3" s="123" t="s">
        <v>54</v>
      </c>
      <c r="AX3" s="124"/>
      <c r="AY3" s="61" t="s">
        <v>53</v>
      </c>
      <c r="AZ3" s="123" t="s">
        <v>54</v>
      </c>
      <c r="BA3" s="124"/>
      <c r="BB3" s="61" t="s">
        <v>53</v>
      </c>
      <c r="BC3" s="123" t="s">
        <v>54</v>
      </c>
      <c r="BD3" s="124"/>
      <c r="BE3" s="61" t="s">
        <v>53</v>
      </c>
      <c r="BF3" s="123" t="s">
        <v>54</v>
      </c>
      <c r="BG3" s="124"/>
      <c r="BH3" s="61" t="s">
        <v>53</v>
      </c>
      <c r="BI3" s="123" t="s">
        <v>54</v>
      </c>
      <c r="BJ3" s="124"/>
      <c r="BK3" s="61" t="s">
        <v>53</v>
      </c>
      <c r="BL3" s="123" t="s">
        <v>54</v>
      </c>
      <c r="BM3" s="124"/>
      <c r="BN3" s="61" t="s">
        <v>53</v>
      </c>
      <c r="BO3" s="123" t="s">
        <v>54</v>
      </c>
      <c r="BP3" s="124"/>
    </row>
    <row r="4" spans="1:68" ht="15" thickBot="1" x14ac:dyDescent="0.4">
      <c r="A4" s="125">
        <v>2020</v>
      </c>
      <c r="B4" s="126"/>
      <c r="C4" s="126"/>
      <c r="D4" s="126"/>
      <c r="E4" s="126"/>
      <c r="F4" s="126"/>
      <c r="G4" s="126"/>
      <c r="H4" s="126"/>
      <c r="I4" s="126"/>
      <c r="J4" s="126"/>
      <c r="K4" s="127"/>
      <c r="M4" s="125">
        <v>2020</v>
      </c>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7"/>
      <c r="AQ4" s="125">
        <v>2020</v>
      </c>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7"/>
    </row>
    <row r="5" spans="1:68" x14ac:dyDescent="0.35">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5">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5">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5">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5">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5">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5">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5">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5">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5">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5">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5">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5">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5">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5">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5">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5">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5">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5">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5">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5">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5">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5">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5">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5">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5">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5">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5">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5">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5">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5">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5">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5">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5">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5">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5">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5">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5">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5">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5">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5">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5">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5">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5">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5">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5">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5">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5">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5">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5">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5">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5">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4">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4">
      <c r="A58" s="125">
        <v>2021</v>
      </c>
      <c r="B58" s="126"/>
      <c r="C58" s="126"/>
      <c r="D58" s="126"/>
      <c r="E58" s="126"/>
      <c r="F58" s="126"/>
      <c r="G58" s="126"/>
      <c r="H58" s="126"/>
      <c r="I58" s="126"/>
      <c r="J58" s="126"/>
      <c r="K58" s="127"/>
      <c r="M58" s="125">
        <v>2021</v>
      </c>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7"/>
      <c r="AQ58" s="125">
        <v>2021</v>
      </c>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7"/>
    </row>
    <row r="59" spans="1:68" x14ac:dyDescent="0.35">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1283.48</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5">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5">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5">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5">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5">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5">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5">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5">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5">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5">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5">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5">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5">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5">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5">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5">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5">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5">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5">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5">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5">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5">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5">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5">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5">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5">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5">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5">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5">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5">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5">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5">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5">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5">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5">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5">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5">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5">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5">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5">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5">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5">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5">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5">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5">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5">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5">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5">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5">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5">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4">
      <c r="A110" s="73" t="s">
        <v>171</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ht="15" thickBot="1" x14ac:dyDescent="0.4">
      <c r="A111" s="125">
        <v>2022</v>
      </c>
      <c r="B111" s="126"/>
      <c r="C111" s="126"/>
      <c r="D111" s="126"/>
      <c r="E111" s="126"/>
      <c r="F111" s="126"/>
      <c r="G111" s="126"/>
      <c r="H111" s="126"/>
      <c r="I111" s="126"/>
      <c r="J111" s="126"/>
      <c r="K111" s="127"/>
      <c r="M111" s="125">
        <v>2022</v>
      </c>
      <c r="N111" s="126"/>
      <c r="O111" s="126"/>
      <c r="P111" s="126"/>
      <c r="Q111" s="126"/>
      <c r="R111" s="126"/>
      <c r="S111" s="126"/>
      <c r="T111" s="126"/>
      <c r="U111" s="126"/>
      <c r="V111" s="126"/>
      <c r="W111" s="126"/>
      <c r="X111" s="126"/>
      <c r="Y111" s="126"/>
      <c r="Z111" s="126"/>
      <c r="AA111" s="126"/>
      <c r="AB111" s="126"/>
      <c r="AC111" s="126"/>
      <c r="AD111" s="126"/>
      <c r="AE111" s="126"/>
      <c r="AF111" s="126"/>
      <c r="AG111" s="126"/>
      <c r="AH111" s="126"/>
      <c r="AI111" s="126"/>
      <c r="AJ111" s="126"/>
      <c r="AK111" s="126"/>
      <c r="AL111" s="126"/>
      <c r="AM111" s="126"/>
      <c r="AN111" s="126"/>
      <c r="AO111" s="127"/>
      <c r="AQ111" s="125">
        <v>2022</v>
      </c>
      <c r="AR111" s="126"/>
      <c r="AS111" s="126"/>
      <c r="AT111" s="126"/>
      <c r="AU111" s="126"/>
      <c r="AV111" s="126"/>
      <c r="AW111" s="126"/>
      <c r="AX111" s="126"/>
      <c r="AY111" s="126"/>
      <c r="AZ111" s="126"/>
      <c r="BA111" s="126"/>
      <c r="BB111" s="126"/>
      <c r="BC111" s="126"/>
      <c r="BD111" s="126"/>
      <c r="BE111" s="126"/>
      <c r="BF111" s="126"/>
      <c r="BG111" s="126"/>
      <c r="BH111" s="126"/>
      <c r="BI111" s="126"/>
      <c r="BJ111" s="126"/>
      <c r="BK111" s="126"/>
      <c r="BL111" s="126"/>
      <c r="BM111" s="126"/>
      <c r="BN111" s="126"/>
      <c r="BO111" s="126"/>
      <c r="BP111" s="127"/>
    </row>
    <row r="112" spans="1:68" x14ac:dyDescent="0.35">
      <c r="A112" s="91">
        <v>44563</v>
      </c>
      <c r="B112" s="63">
        <v>1</v>
      </c>
      <c r="C112" s="69">
        <v>9826.6</v>
      </c>
      <c r="D112" s="69">
        <v>9190.8606211777897</v>
      </c>
      <c r="E112" s="69">
        <v>10462.339378822211</v>
      </c>
      <c r="F112" s="72">
        <v>8530.5</v>
      </c>
      <c r="G112" s="69">
        <v>7863.7009685513658</v>
      </c>
      <c r="H112" s="65">
        <v>9197.2990314486342</v>
      </c>
      <c r="I112" s="69">
        <v>1296.0999999999999</v>
      </c>
      <c r="J112" s="69">
        <v>1131.34341011928</v>
      </c>
      <c r="K112" s="70">
        <v>1460.8565898807199</v>
      </c>
      <c r="M112" s="90">
        <f>A112</f>
        <v>44563</v>
      </c>
      <c r="N112" s="68">
        <f>B112</f>
        <v>1</v>
      </c>
      <c r="O112" s="66">
        <v>1283.48</v>
      </c>
      <c r="P112" s="64">
        <v>1124.9690584206521</v>
      </c>
      <c r="Q112" s="65">
        <v>1441.9909415793479</v>
      </c>
      <c r="R112" s="64">
        <v>510.53699999999998</v>
      </c>
      <c r="S112" s="64">
        <v>426.4732422042548</v>
      </c>
      <c r="T112" s="64">
        <v>594.60075779574515</v>
      </c>
      <c r="U112" s="66">
        <v>1528.92</v>
      </c>
      <c r="V112" s="64">
        <v>1393.4958496082372</v>
      </c>
      <c r="W112" s="65">
        <v>1664.3441503917629</v>
      </c>
      <c r="X112" s="64">
        <v>1579.43</v>
      </c>
      <c r="Y112" s="64">
        <v>1378.5661321337977</v>
      </c>
      <c r="Z112" s="64">
        <v>1780.2938678662024</v>
      </c>
      <c r="AA112" s="66">
        <v>1052.97</v>
      </c>
      <c r="AB112" s="64">
        <v>923.83116808036436</v>
      </c>
      <c r="AC112" s="65">
        <v>1182.1088319196358</v>
      </c>
      <c r="AD112" s="64">
        <v>774.13030000000003</v>
      </c>
      <c r="AE112" s="64">
        <v>680.53427170082102</v>
      </c>
      <c r="AF112" s="64">
        <v>867.72632829917904</v>
      </c>
      <c r="AG112" s="66">
        <v>311.4024</v>
      </c>
      <c r="AH112" s="64">
        <v>261.50505003569202</v>
      </c>
      <c r="AI112" s="65">
        <v>361.29974996430798</v>
      </c>
      <c r="AJ112" s="64">
        <v>637.24689999999998</v>
      </c>
      <c r="AK112" s="64">
        <v>518.41716740227821</v>
      </c>
      <c r="AL112" s="64">
        <v>756.07663259772175</v>
      </c>
      <c r="AM112" s="66">
        <v>852.38810000000001</v>
      </c>
      <c r="AN112" s="64">
        <v>730.87898755776735</v>
      </c>
      <c r="AO112" s="65">
        <v>973.89721244223267</v>
      </c>
      <c r="AQ112" s="90">
        <f>A112</f>
        <v>44563</v>
      </c>
      <c r="AR112" s="68">
        <f>B112</f>
        <v>1</v>
      </c>
      <c r="AS112" s="66">
        <v>115.57394878156444</v>
      </c>
      <c r="AT112" s="64">
        <v>70.268960859191168</v>
      </c>
      <c r="AU112" s="65">
        <v>160.87893670393771</v>
      </c>
      <c r="AV112" s="64">
        <v>503.66722913719565</v>
      </c>
      <c r="AW112" s="64">
        <v>408.89720330274093</v>
      </c>
      <c r="AX112" s="64">
        <v>598.43725497165042</v>
      </c>
      <c r="AY112" s="66">
        <v>398.89210155922149</v>
      </c>
      <c r="AZ112" s="64">
        <v>334.00033447756732</v>
      </c>
      <c r="BA112" s="65">
        <v>463.78386864087565</v>
      </c>
      <c r="BB112" s="64">
        <v>388.38967984427518</v>
      </c>
      <c r="BC112" s="64">
        <v>335.33098890138905</v>
      </c>
      <c r="BD112" s="64">
        <v>441.44837078716131</v>
      </c>
      <c r="BE112" s="66">
        <v>367.64664637200764</v>
      </c>
      <c r="BF112" s="64">
        <v>260.27911976552656</v>
      </c>
      <c r="BG112" s="65">
        <v>475.01417297848872</v>
      </c>
      <c r="BH112" s="64">
        <v>131.82537760555667</v>
      </c>
      <c r="BI112" s="64">
        <v>77.307674443002654</v>
      </c>
      <c r="BJ112" s="64">
        <v>186.34308076811067</v>
      </c>
      <c r="BK112" s="66">
        <v>195.92501895786955</v>
      </c>
      <c r="BL112" s="64">
        <v>159.25177390933553</v>
      </c>
      <c r="BM112" s="65">
        <v>232.59826400640358</v>
      </c>
      <c r="BN112" s="64">
        <v>371.57485887501701</v>
      </c>
      <c r="BO112" s="64">
        <v>306.75734049285904</v>
      </c>
      <c r="BP112" s="65">
        <v>436.39237725717499</v>
      </c>
    </row>
    <row r="113" spans="1:68" x14ac:dyDescent="0.35">
      <c r="A113" s="91">
        <f>A112+7</f>
        <v>44570</v>
      </c>
      <c r="B113" s="71">
        <v>2</v>
      </c>
      <c r="C113" s="69">
        <v>8881.6</v>
      </c>
      <c r="D113" s="69">
        <v>8245.8606211777897</v>
      </c>
      <c r="E113" s="69">
        <v>9517.3393788222111</v>
      </c>
      <c r="F113" s="72">
        <v>7941.69</v>
      </c>
      <c r="G113" s="69">
        <v>7274.8909685513654</v>
      </c>
      <c r="H113" s="70">
        <v>8608.4890314486329</v>
      </c>
      <c r="I113" s="69">
        <v>939.91290000000004</v>
      </c>
      <c r="J113" s="69">
        <v>775.15631011928008</v>
      </c>
      <c r="K113" s="70">
        <v>1104.66948988072</v>
      </c>
      <c r="M113" s="91">
        <f>A113</f>
        <v>44570</v>
      </c>
      <c r="N113" s="68">
        <f>B113</f>
        <v>2</v>
      </c>
      <c r="O113" s="72">
        <v>1181.33</v>
      </c>
      <c r="P113" s="69">
        <v>1022.819058420652</v>
      </c>
      <c r="Q113" s="70">
        <v>1339.8409415793478</v>
      </c>
      <c r="R113" s="69">
        <v>469.90499999999997</v>
      </c>
      <c r="S113" s="69">
        <v>385.8412422042548</v>
      </c>
      <c r="T113" s="69">
        <v>553.9687577957452</v>
      </c>
      <c r="U113" s="72">
        <v>1407.24</v>
      </c>
      <c r="V113" s="69">
        <v>1271.8158496082374</v>
      </c>
      <c r="W113" s="70">
        <v>1542.6641503917626</v>
      </c>
      <c r="X113" s="69">
        <v>1527.91</v>
      </c>
      <c r="Y113" s="69">
        <v>1327.0461321337978</v>
      </c>
      <c r="Z113" s="69">
        <v>1728.7738678662024</v>
      </c>
      <c r="AA113" s="72">
        <v>969.16499999999996</v>
      </c>
      <c r="AB113" s="69">
        <v>840.0261680803643</v>
      </c>
      <c r="AC113" s="70">
        <v>1098.3038319196357</v>
      </c>
      <c r="AD113" s="69">
        <v>712.51969999999994</v>
      </c>
      <c r="AE113" s="69">
        <v>618.92367170082093</v>
      </c>
      <c r="AF113" s="69">
        <v>806.11572829917895</v>
      </c>
      <c r="AG113" s="72">
        <v>252.8827</v>
      </c>
      <c r="AH113" s="69">
        <v>202.98535003569199</v>
      </c>
      <c r="AI113" s="70">
        <v>302.78004996430798</v>
      </c>
      <c r="AJ113" s="69">
        <v>586.53039999999999</v>
      </c>
      <c r="AK113" s="69">
        <v>467.70066740227821</v>
      </c>
      <c r="AL113" s="69">
        <v>705.36013259772176</v>
      </c>
      <c r="AM113" s="72">
        <v>834.20050000000003</v>
      </c>
      <c r="AN113" s="69">
        <v>712.69138755776737</v>
      </c>
      <c r="AO113" s="70">
        <v>955.7096124422327</v>
      </c>
      <c r="AQ113" s="91">
        <f>A113</f>
        <v>44570</v>
      </c>
      <c r="AR113" s="68">
        <f>B113</f>
        <v>2</v>
      </c>
      <c r="AS113" s="72">
        <v>105.32392397476973</v>
      </c>
      <c r="AT113" s="69">
        <v>64.036945776659991</v>
      </c>
      <c r="AU113" s="70">
        <v>146.61090217287946</v>
      </c>
      <c r="AV113" s="69">
        <v>435.15379181427829</v>
      </c>
      <c r="AW113" s="69">
        <v>353.27525434650369</v>
      </c>
      <c r="AX113" s="69">
        <v>517.03232928205284</v>
      </c>
      <c r="AY113" s="72">
        <v>451.71757712498692</v>
      </c>
      <c r="AZ113" s="69">
        <v>378.23216167829406</v>
      </c>
      <c r="BA113" s="70">
        <v>525.20299257167983</v>
      </c>
      <c r="BB113" s="69">
        <v>395.53347235292023</v>
      </c>
      <c r="BC113" s="69">
        <v>341.49885362784312</v>
      </c>
      <c r="BD113" s="69">
        <v>449.56809107799734</v>
      </c>
      <c r="BE113" s="72">
        <v>373.51796556496203</v>
      </c>
      <c r="BF113" s="69">
        <v>264.43577890137055</v>
      </c>
      <c r="BG113" s="70">
        <v>482.6001522285535</v>
      </c>
      <c r="BH113" s="69">
        <v>117.79171837961422</v>
      </c>
      <c r="BI113" s="69">
        <v>69.077775326540973</v>
      </c>
      <c r="BJ113" s="69">
        <v>166.50566143268748</v>
      </c>
      <c r="BK113" s="72">
        <v>175.2062505104326</v>
      </c>
      <c r="BL113" s="69">
        <v>142.41114453988982</v>
      </c>
      <c r="BM113" s="70">
        <v>208.00135648097537</v>
      </c>
      <c r="BN113" s="69">
        <v>380.60643542776148</v>
      </c>
      <c r="BO113" s="69">
        <v>314.21344883174277</v>
      </c>
      <c r="BP113" s="70">
        <v>446.9994220237802</v>
      </c>
    </row>
    <row r="114" spans="1:68" x14ac:dyDescent="0.35">
      <c r="A114" s="91">
        <f t="shared" ref="A114:A159" si="4">A113+7</f>
        <v>44577</v>
      </c>
      <c r="B114" s="71">
        <v>3</v>
      </c>
      <c r="C114" s="69">
        <v>8699.92</v>
      </c>
      <c r="D114" s="69">
        <v>8064.1806211777894</v>
      </c>
      <c r="E114" s="69">
        <v>9335.6593788222108</v>
      </c>
      <c r="F114" s="72">
        <v>7798.24</v>
      </c>
      <c r="G114" s="69">
        <v>7131.4409685513656</v>
      </c>
      <c r="H114" s="70">
        <v>8465.039031448634</v>
      </c>
      <c r="I114" s="69">
        <v>901.67840000000001</v>
      </c>
      <c r="J114" s="69">
        <v>736.92181011928005</v>
      </c>
      <c r="K114" s="70">
        <v>1066.43498988072</v>
      </c>
      <c r="M114" s="91">
        <f t="shared" ref="M114:M163" si="5">A114</f>
        <v>44577</v>
      </c>
      <c r="N114" s="68">
        <f t="shared" ref="N114:N163" si="6">B114</f>
        <v>3</v>
      </c>
      <c r="O114" s="72">
        <v>1164.07</v>
      </c>
      <c r="P114" s="69">
        <v>1005.559058420652</v>
      </c>
      <c r="Q114" s="70">
        <v>1322.5809415793478</v>
      </c>
      <c r="R114" s="69">
        <v>463.03989999999999</v>
      </c>
      <c r="S114" s="69">
        <v>378.97614220425481</v>
      </c>
      <c r="T114" s="69">
        <v>547.10365779574522</v>
      </c>
      <c r="U114" s="72">
        <v>1386.68</v>
      </c>
      <c r="V114" s="69">
        <v>1251.2558496082374</v>
      </c>
      <c r="W114" s="70">
        <v>1522.1041503917627</v>
      </c>
      <c r="X114" s="69">
        <v>1463.7</v>
      </c>
      <c r="Y114" s="69">
        <v>1262.8361321337977</v>
      </c>
      <c r="Z114" s="69">
        <v>1664.5638678662024</v>
      </c>
      <c r="AA114" s="72">
        <v>955.00609999999995</v>
      </c>
      <c r="AB114" s="69">
        <v>825.86726808036428</v>
      </c>
      <c r="AC114" s="70">
        <v>1084.1449319196356</v>
      </c>
      <c r="AD114" s="69">
        <v>702.11019999999996</v>
      </c>
      <c r="AE114" s="69">
        <v>608.51417170082095</v>
      </c>
      <c r="AF114" s="69">
        <v>795.70622829917897</v>
      </c>
      <c r="AG114" s="72">
        <v>273.59679999999997</v>
      </c>
      <c r="AH114" s="69">
        <v>223.69945003569197</v>
      </c>
      <c r="AI114" s="70">
        <v>323.49414996430795</v>
      </c>
      <c r="AJ114" s="69">
        <v>577.9615</v>
      </c>
      <c r="AK114" s="69">
        <v>459.13176740227823</v>
      </c>
      <c r="AL114" s="69">
        <v>696.79123259772177</v>
      </c>
      <c r="AM114" s="72">
        <v>812.07150000000001</v>
      </c>
      <c r="AN114" s="69">
        <v>690.56238755776735</v>
      </c>
      <c r="AO114" s="70">
        <v>933.58061244223268</v>
      </c>
      <c r="AQ114" s="91">
        <f t="shared" ref="AQ114:AQ163" si="7">A114</f>
        <v>44577</v>
      </c>
      <c r="AR114" s="68">
        <v>2</v>
      </c>
      <c r="AS114" s="72">
        <v>104.24635160579801</v>
      </c>
      <c r="AT114" s="69">
        <v>63.381781776325184</v>
      </c>
      <c r="AU114" s="70">
        <v>145.11092143527082</v>
      </c>
      <c r="AV114" s="69">
        <v>435.05712248769146</v>
      </c>
      <c r="AW114" s="69">
        <v>353.19677432040743</v>
      </c>
      <c r="AX114" s="69">
        <v>516.91747065497543</v>
      </c>
      <c r="AY114" s="72">
        <v>400.7485253380533</v>
      </c>
      <c r="AZ114" s="69">
        <v>335.55475523605878</v>
      </c>
      <c r="BA114" s="70">
        <v>465.94229544004781</v>
      </c>
      <c r="BB114" s="69">
        <v>378.29467744055717</v>
      </c>
      <c r="BC114" s="69">
        <v>326.61508496604779</v>
      </c>
      <c r="BD114" s="69">
        <v>429.97426991506654</v>
      </c>
      <c r="BE114" s="72">
        <v>370.88998343184812</v>
      </c>
      <c r="BF114" s="69">
        <v>262.57527267041121</v>
      </c>
      <c r="BG114" s="70">
        <v>479.20469419328504</v>
      </c>
      <c r="BH114" s="69">
        <v>125.44871346794419</v>
      </c>
      <c r="BI114" s="69">
        <v>73.568143526141199</v>
      </c>
      <c r="BJ114" s="69">
        <v>177.32928340974718</v>
      </c>
      <c r="BK114" s="72">
        <v>172.110551752996</v>
      </c>
      <c r="BL114" s="69">
        <v>139.89489867587019</v>
      </c>
      <c r="BM114" s="70">
        <v>204.32620483012181</v>
      </c>
      <c r="BN114" s="69">
        <v>347.08533495952446</v>
      </c>
      <c r="BO114" s="69">
        <v>286.539769129185</v>
      </c>
      <c r="BP114" s="70">
        <v>407.63090078986392</v>
      </c>
    </row>
    <row r="115" spans="1:68" x14ac:dyDescent="0.35">
      <c r="A115" s="91">
        <f t="shared" si="4"/>
        <v>44584</v>
      </c>
      <c r="B115" s="71">
        <v>4</v>
      </c>
      <c r="C115" s="69">
        <v>8530.65</v>
      </c>
      <c r="D115" s="69">
        <v>7894.9106211777889</v>
      </c>
      <c r="E115" s="69">
        <v>9166.3893788222103</v>
      </c>
      <c r="F115" s="72">
        <v>7554.81</v>
      </c>
      <c r="G115" s="69">
        <v>6888.0109685513662</v>
      </c>
      <c r="H115" s="70">
        <v>8221.6090314486355</v>
      </c>
      <c r="I115" s="69">
        <v>975.84059999999999</v>
      </c>
      <c r="J115" s="69">
        <v>811.08401011928004</v>
      </c>
      <c r="K115" s="70">
        <v>1140.59718988072</v>
      </c>
      <c r="M115" s="91">
        <f t="shared" si="5"/>
        <v>44584</v>
      </c>
      <c r="N115" s="68">
        <f t="shared" si="6"/>
        <v>4</v>
      </c>
      <c r="O115" s="72">
        <v>1130.82</v>
      </c>
      <c r="P115" s="69">
        <v>972.30905842065204</v>
      </c>
      <c r="Q115" s="70">
        <v>1289.3309415793478</v>
      </c>
      <c r="R115" s="69">
        <v>449.81150000000002</v>
      </c>
      <c r="S115" s="69">
        <v>365.74774220425485</v>
      </c>
      <c r="T115" s="69">
        <v>533.87525779574526</v>
      </c>
      <c r="U115" s="72">
        <v>1347.07</v>
      </c>
      <c r="V115" s="69">
        <v>1211.6458496082373</v>
      </c>
      <c r="W115" s="70">
        <v>1482.4941503917626</v>
      </c>
      <c r="X115" s="69">
        <v>1433.03</v>
      </c>
      <c r="Y115" s="69">
        <v>1232.1661321337976</v>
      </c>
      <c r="Z115" s="69">
        <v>1633.8938678662023</v>
      </c>
      <c r="AA115" s="72">
        <v>927.72289999999998</v>
      </c>
      <c r="AB115" s="69">
        <v>798.58406808036432</v>
      </c>
      <c r="AC115" s="70">
        <v>1056.8617319196358</v>
      </c>
      <c r="AD115" s="69">
        <v>682.05179999999996</v>
      </c>
      <c r="AE115" s="69">
        <v>588.45577170082095</v>
      </c>
      <c r="AF115" s="69">
        <v>775.64782829917897</v>
      </c>
      <c r="AG115" s="72">
        <v>235.67670000000001</v>
      </c>
      <c r="AH115" s="69">
        <v>185.779350035692</v>
      </c>
      <c r="AI115" s="70">
        <v>285.57404996430802</v>
      </c>
      <c r="AJ115" s="69">
        <v>561.44989999999996</v>
      </c>
      <c r="AK115" s="69">
        <v>442.62016740227818</v>
      </c>
      <c r="AL115" s="69">
        <v>680.27963259772173</v>
      </c>
      <c r="AM115" s="72">
        <v>787.18539999999996</v>
      </c>
      <c r="AN115" s="69">
        <v>665.6762875577673</v>
      </c>
      <c r="AO115" s="70">
        <v>908.69451244223262</v>
      </c>
      <c r="AQ115" s="91">
        <f t="shared" si="7"/>
        <v>44584</v>
      </c>
      <c r="AR115" s="68">
        <v>2</v>
      </c>
      <c r="AS115" s="72">
        <v>122.93048590109967</v>
      </c>
      <c r="AT115" s="69">
        <v>74.741735427868605</v>
      </c>
      <c r="AU115" s="70">
        <v>171.11923637433074</v>
      </c>
      <c r="AV115" s="69">
        <v>475.98317723771311</v>
      </c>
      <c r="AW115" s="69">
        <v>386.42218260866503</v>
      </c>
      <c r="AX115" s="69">
        <v>565.54417186676119</v>
      </c>
      <c r="AY115" s="72">
        <v>373.00117687242687</v>
      </c>
      <c r="AZ115" s="69">
        <v>312.32134541882044</v>
      </c>
      <c r="BA115" s="70">
        <v>433.68100832603329</v>
      </c>
      <c r="BB115" s="69">
        <v>388.50786265850797</v>
      </c>
      <c r="BC115" s="69">
        <v>335.43302652500387</v>
      </c>
      <c r="BD115" s="69">
        <v>441.58269879201208</v>
      </c>
      <c r="BE115" s="72">
        <v>354.0337709118773</v>
      </c>
      <c r="BF115" s="69">
        <v>250.64174845477265</v>
      </c>
      <c r="BG115" s="70">
        <v>457.42579336898194</v>
      </c>
      <c r="BH115" s="69">
        <v>112.59980892573887</v>
      </c>
      <c r="BI115" s="69">
        <v>66.033031946410304</v>
      </c>
      <c r="BJ115" s="69">
        <v>159.16658590506745</v>
      </c>
      <c r="BK115" s="72">
        <v>183.70388546326083</v>
      </c>
      <c r="BL115" s="69">
        <v>149.31819218224769</v>
      </c>
      <c r="BM115" s="70">
        <v>218.08957874427398</v>
      </c>
      <c r="BN115" s="69">
        <v>331.5676081458904</v>
      </c>
      <c r="BO115" s="69">
        <v>273.72895458092131</v>
      </c>
      <c r="BP115" s="70">
        <v>389.4062617108595</v>
      </c>
    </row>
    <row r="116" spans="1:68" x14ac:dyDescent="0.35">
      <c r="A116" s="91">
        <f t="shared" si="4"/>
        <v>44591</v>
      </c>
      <c r="B116" s="71">
        <v>5</v>
      </c>
      <c r="C116" s="69">
        <v>8811.9</v>
      </c>
      <c r="D116" s="69">
        <v>8176.1606211777889</v>
      </c>
      <c r="E116" s="69">
        <v>9447.6393788222103</v>
      </c>
      <c r="F116" s="72">
        <v>7720.88</v>
      </c>
      <c r="G116" s="69">
        <v>7054.0809685513659</v>
      </c>
      <c r="H116" s="70">
        <v>8387.6790314486352</v>
      </c>
      <c r="I116" s="69">
        <v>1091.02</v>
      </c>
      <c r="J116" s="69">
        <v>926.26341011928002</v>
      </c>
      <c r="K116" s="70">
        <v>1255.7765898807199</v>
      </c>
      <c r="M116" s="91">
        <f t="shared" si="5"/>
        <v>44591</v>
      </c>
      <c r="N116" s="68">
        <f t="shared" si="6"/>
        <v>5</v>
      </c>
      <c r="O116" s="72">
        <v>1152.07</v>
      </c>
      <c r="P116" s="69">
        <v>993.55905842065204</v>
      </c>
      <c r="Q116" s="70">
        <v>1310.5809415793478</v>
      </c>
      <c r="R116" s="69">
        <v>458.26459999999997</v>
      </c>
      <c r="S116" s="69">
        <v>374.2008422042548</v>
      </c>
      <c r="T116" s="69">
        <v>542.32835779574521</v>
      </c>
      <c r="U116" s="72">
        <v>1372.38</v>
      </c>
      <c r="V116" s="69">
        <v>1236.9558496082373</v>
      </c>
      <c r="W116" s="70">
        <v>1507.804150391763</v>
      </c>
      <c r="X116" s="69">
        <v>1466.76</v>
      </c>
      <c r="Y116" s="69">
        <v>1265.8961321337977</v>
      </c>
      <c r="Z116" s="69">
        <v>1667.6238678662023</v>
      </c>
      <c r="AA116" s="72">
        <v>945.15719999999999</v>
      </c>
      <c r="AB116" s="69">
        <v>816.01836808036433</v>
      </c>
      <c r="AC116" s="70">
        <v>1074.2960319196357</v>
      </c>
      <c r="AD116" s="69">
        <v>694.86940000000004</v>
      </c>
      <c r="AE116" s="69">
        <v>601.27337170082103</v>
      </c>
      <c r="AF116" s="69">
        <v>788.46542829917905</v>
      </c>
      <c r="AG116" s="72">
        <v>231.577</v>
      </c>
      <c r="AH116" s="69">
        <v>181.67965003569199</v>
      </c>
      <c r="AI116" s="70">
        <v>281.47434996430798</v>
      </c>
      <c r="AJ116" s="69">
        <v>572.00099999999998</v>
      </c>
      <c r="AK116" s="69">
        <v>453.1712674022782</v>
      </c>
      <c r="AL116" s="69">
        <v>690.83073259772175</v>
      </c>
      <c r="AM116" s="72">
        <v>827.80319999999995</v>
      </c>
      <c r="AN116" s="69">
        <v>706.29408755776728</v>
      </c>
      <c r="AO116" s="70">
        <v>949.31231244223261</v>
      </c>
      <c r="AQ116" s="91">
        <f t="shared" si="7"/>
        <v>44591</v>
      </c>
      <c r="AR116" s="68">
        <v>2</v>
      </c>
      <c r="AS116" s="72">
        <v>111.09115544083453</v>
      </c>
      <c r="AT116" s="69">
        <v>67.54342250802739</v>
      </c>
      <c r="AU116" s="70">
        <v>154.63888837364166</v>
      </c>
      <c r="AV116" s="69">
        <v>415.98040485983711</v>
      </c>
      <c r="AW116" s="69">
        <v>337.70953188141016</v>
      </c>
      <c r="AX116" s="69">
        <v>494.25127783826406</v>
      </c>
      <c r="AY116" s="72">
        <v>391.58949879113652</v>
      </c>
      <c r="AZ116" s="69">
        <v>327.88571912779446</v>
      </c>
      <c r="BA116" s="70">
        <v>455.29327845447858</v>
      </c>
      <c r="BB116" s="69">
        <v>421.66483381535261</v>
      </c>
      <c r="BC116" s="69">
        <v>364.06035753816968</v>
      </c>
      <c r="BD116" s="69">
        <v>479.26931009253553</v>
      </c>
      <c r="BE116" s="72">
        <v>425.91725799913166</v>
      </c>
      <c r="BF116" s="69">
        <v>301.53238197306524</v>
      </c>
      <c r="BG116" s="70">
        <v>550.30213402519803</v>
      </c>
      <c r="BH116" s="69">
        <v>122.13227870082382</v>
      </c>
      <c r="BI116" s="69">
        <v>71.623253521311113</v>
      </c>
      <c r="BJ116" s="69">
        <v>172.64130388033652</v>
      </c>
      <c r="BK116" s="72">
        <v>175.59064570212539</v>
      </c>
      <c r="BL116" s="69">
        <v>142.72358863960156</v>
      </c>
      <c r="BM116" s="70">
        <v>208.45770276464921</v>
      </c>
      <c r="BN116" s="69">
        <v>357.09077358259685</v>
      </c>
      <c r="BO116" s="69">
        <v>294.79985903884869</v>
      </c>
      <c r="BP116" s="70">
        <v>419.38168812634501</v>
      </c>
    </row>
    <row r="117" spans="1:68" x14ac:dyDescent="0.35">
      <c r="A117" s="91">
        <f t="shared" si="4"/>
        <v>44598</v>
      </c>
      <c r="B117" s="71">
        <v>6</v>
      </c>
      <c r="C117" s="69">
        <v>8969.56</v>
      </c>
      <c r="D117" s="69">
        <v>8333.8206211777888</v>
      </c>
      <c r="E117" s="69">
        <v>9605.2993788222102</v>
      </c>
      <c r="F117" s="72">
        <v>7876.54</v>
      </c>
      <c r="G117" s="69">
        <v>7209.7409685513658</v>
      </c>
      <c r="H117" s="70">
        <v>8543.3390314486351</v>
      </c>
      <c r="I117" s="69">
        <v>1093.02</v>
      </c>
      <c r="J117" s="69">
        <v>928.26341011928002</v>
      </c>
      <c r="K117" s="70">
        <v>1257.7765898807199</v>
      </c>
      <c r="M117" s="91">
        <f t="shared" si="5"/>
        <v>44598</v>
      </c>
      <c r="N117" s="68">
        <f t="shared" si="6"/>
        <v>6</v>
      </c>
      <c r="O117" s="72">
        <v>1174.49</v>
      </c>
      <c r="P117" s="69">
        <v>1015.9790584206521</v>
      </c>
      <c r="Q117" s="70">
        <v>1333.0009415793479</v>
      </c>
      <c r="R117" s="69">
        <v>467.18349999999998</v>
      </c>
      <c r="S117" s="69">
        <v>383.11974220425481</v>
      </c>
      <c r="T117" s="69">
        <v>551.2472577957451</v>
      </c>
      <c r="U117" s="72">
        <v>1399.09</v>
      </c>
      <c r="V117" s="69">
        <v>1263.6658496082373</v>
      </c>
      <c r="W117" s="70">
        <v>1534.5141503917625</v>
      </c>
      <c r="X117" s="69">
        <v>1499.28</v>
      </c>
      <c r="Y117" s="69">
        <v>1298.4161321337976</v>
      </c>
      <c r="Z117" s="69">
        <v>1700.1438678662023</v>
      </c>
      <c r="AA117" s="72">
        <v>963.55219999999997</v>
      </c>
      <c r="AB117" s="69">
        <v>834.41336808036431</v>
      </c>
      <c r="AC117" s="70">
        <v>1092.6910319196356</v>
      </c>
      <c r="AD117" s="69">
        <v>708.3931</v>
      </c>
      <c r="AE117" s="69">
        <v>614.79707170082099</v>
      </c>
      <c r="AF117" s="69">
        <v>801.98912829917901</v>
      </c>
      <c r="AG117" s="72">
        <v>257.80270000000002</v>
      </c>
      <c r="AH117" s="69">
        <v>207.90535003569201</v>
      </c>
      <c r="AI117" s="70">
        <v>307.70004996430799</v>
      </c>
      <c r="AJ117" s="69">
        <v>583.13350000000003</v>
      </c>
      <c r="AK117" s="69">
        <v>464.30376740227825</v>
      </c>
      <c r="AL117" s="69">
        <v>701.9632325977218</v>
      </c>
      <c r="AM117" s="72">
        <v>823.61509999999998</v>
      </c>
      <c r="AN117" s="69">
        <v>702.10598755776732</v>
      </c>
      <c r="AO117" s="70">
        <v>945.12421244223265</v>
      </c>
      <c r="AQ117" s="91">
        <f t="shared" si="7"/>
        <v>44598</v>
      </c>
      <c r="AR117" s="68">
        <v>2</v>
      </c>
      <c r="AS117" s="72">
        <v>105.80012448094334</v>
      </c>
      <c r="AT117" s="69">
        <v>64.326475684413538</v>
      </c>
      <c r="AU117" s="70">
        <v>147.27377327747314</v>
      </c>
      <c r="AV117" s="69">
        <v>435.08561193738967</v>
      </c>
      <c r="AW117" s="69">
        <v>353.21990319525042</v>
      </c>
      <c r="AX117" s="69">
        <v>516.95132067952886</v>
      </c>
      <c r="AY117" s="72">
        <v>404.46955315868388</v>
      </c>
      <c r="AZ117" s="69">
        <v>338.67044625082917</v>
      </c>
      <c r="BA117" s="70">
        <v>470.26866006653859</v>
      </c>
      <c r="BB117" s="69">
        <v>406.58901947776172</v>
      </c>
      <c r="BC117" s="69">
        <v>351.04408034886575</v>
      </c>
      <c r="BD117" s="69">
        <v>462.1339586066577</v>
      </c>
      <c r="BE117" s="72">
        <v>394.51458030198506</v>
      </c>
      <c r="BF117" s="69">
        <v>279.30054227059333</v>
      </c>
      <c r="BG117" s="70">
        <v>509.7286183333768</v>
      </c>
      <c r="BH117" s="69">
        <v>102.13111584907341</v>
      </c>
      <c r="BI117" s="69">
        <v>59.893771578530611</v>
      </c>
      <c r="BJ117" s="69">
        <v>144.3684601196162</v>
      </c>
      <c r="BK117" s="72">
        <v>178.52232571844252</v>
      </c>
      <c r="BL117" s="69">
        <v>145.10651679046444</v>
      </c>
      <c r="BM117" s="70">
        <v>211.93813464642059</v>
      </c>
      <c r="BN117" s="69">
        <v>314.84636819016117</v>
      </c>
      <c r="BO117" s="69">
        <v>259.92456772306946</v>
      </c>
      <c r="BP117" s="70">
        <v>369.76816865725289</v>
      </c>
    </row>
    <row r="118" spans="1:68" x14ac:dyDescent="0.35">
      <c r="A118" s="91">
        <f t="shared" si="4"/>
        <v>44605</v>
      </c>
      <c r="B118" s="71">
        <v>7</v>
      </c>
      <c r="C118" s="69">
        <v>8709.43</v>
      </c>
      <c r="D118" s="69">
        <v>8073.6906211777896</v>
      </c>
      <c r="E118" s="69">
        <v>9345.169378822211</v>
      </c>
      <c r="F118" s="72">
        <v>7662.97</v>
      </c>
      <c r="G118" s="69">
        <v>6996.1709685513661</v>
      </c>
      <c r="H118" s="70">
        <v>8329.7690314486354</v>
      </c>
      <c r="I118" s="69">
        <v>1046.46</v>
      </c>
      <c r="J118" s="69">
        <v>881.70341011928008</v>
      </c>
      <c r="K118" s="70">
        <v>1211.21658988072</v>
      </c>
      <c r="M118" s="91">
        <f t="shared" si="5"/>
        <v>44605</v>
      </c>
      <c r="N118" s="68">
        <f t="shared" si="6"/>
        <v>7</v>
      </c>
      <c r="O118" s="72">
        <v>1150.96</v>
      </c>
      <c r="P118" s="69">
        <v>992.44905842065214</v>
      </c>
      <c r="Q118" s="70">
        <v>1309.4709415793479</v>
      </c>
      <c r="R118" s="69">
        <v>457.82380000000001</v>
      </c>
      <c r="S118" s="69">
        <v>373.76004220425483</v>
      </c>
      <c r="T118" s="69">
        <v>541.88755779574512</v>
      </c>
      <c r="U118" s="72">
        <v>1371.06</v>
      </c>
      <c r="V118" s="69">
        <v>1235.6358496082371</v>
      </c>
      <c r="W118" s="70">
        <v>1506.4841503917628</v>
      </c>
      <c r="X118" s="69">
        <v>1450.86</v>
      </c>
      <c r="Y118" s="69">
        <v>1249.9961321337976</v>
      </c>
      <c r="Z118" s="69">
        <v>1651.7238678662022</v>
      </c>
      <c r="AA118" s="72">
        <v>944.24800000000005</v>
      </c>
      <c r="AB118" s="69">
        <v>815.10916808036438</v>
      </c>
      <c r="AC118" s="70">
        <v>1073.3868319196358</v>
      </c>
      <c r="AD118" s="69">
        <v>694.20100000000002</v>
      </c>
      <c r="AE118" s="69">
        <v>600.60497170082101</v>
      </c>
      <c r="AF118" s="69">
        <v>787.79702829917903</v>
      </c>
      <c r="AG118" s="72">
        <v>237.18219999999999</v>
      </c>
      <c r="AH118" s="69">
        <v>187.28485003569199</v>
      </c>
      <c r="AI118" s="70">
        <v>287.079549964308</v>
      </c>
      <c r="AJ118" s="69">
        <v>571.45079999999996</v>
      </c>
      <c r="AK118" s="69">
        <v>452.62106740227819</v>
      </c>
      <c r="AL118" s="69">
        <v>690.28053259772173</v>
      </c>
      <c r="AM118" s="72">
        <v>785.1798</v>
      </c>
      <c r="AN118" s="69">
        <v>663.67068755776734</v>
      </c>
      <c r="AO118" s="70">
        <v>906.68891244223266</v>
      </c>
      <c r="AQ118" s="91">
        <f t="shared" si="7"/>
        <v>44605</v>
      </c>
      <c r="AR118" s="68">
        <v>2</v>
      </c>
      <c r="AS118" s="72">
        <v>95.896988589147057</v>
      </c>
      <c r="AT118" s="69">
        <v>58.305369062201407</v>
      </c>
      <c r="AU118" s="70">
        <v>133.48860811609271</v>
      </c>
      <c r="AV118" s="69">
        <v>445.64873180719479</v>
      </c>
      <c r="AW118" s="69">
        <v>361.79546643035303</v>
      </c>
      <c r="AX118" s="69">
        <v>529.50199718403655</v>
      </c>
      <c r="AY118" s="72">
        <v>446.15402858755925</v>
      </c>
      <c r="AZ118" s="69">
        <v>373.57369121693512</v>
      </c>
      <c r="BA118" s="70">
        <v>518.73436595818339</v>
      </c>
      <c r="BB118" s="69">
        <v>401.35945689144671</v>
      </c>
      <c r="BC118" s="69">
        <v>346.52893876659238</v>
      </c>
      <c r="BD118" s="69">
        <v>456.18997501630105</v>
      </c>
      <c r="BE118" s="72">
        <v>413.46678819499323</v>
      </c>
      <c r="BF118" s="69">
        <v>292.71794737052744</v>
      </c>
      <c r="BG118" s="70">
        <v>534.21562901945902</v>
      </c>
      <c r="BH118" s="69">
        <v>99.898107492711432</v>
      </c>
      <c r="BI118" s="69">
        <v>58.584246158025692</v>
      </c>
      <c r="BJ118" s="69">
        <v>141.21196882739719</v>
      </c>
      <c r="BK118" s="72">
        <v>171.5609405527951</v>
      </c>
      <c r="BL118" s="69">
        <v>139.4481637001229</v>
      </c>
      <c r="BM118" s="70">
        <v>203.6737174054673</v>
      </c>
      <c r="BN118" s="69">
        <v>337.97905519249974</v>
      </c>
      <c r="BO118" s="69">
        <v>279.02198880472008</v>
      </c>
      <c r="BP118" s="70">
        <v>396.9361215802794</v>
      </c>
    </row>
    <row r="119" spans="1:68" x14ac:dyDescent="0.35">
      <c r="A119" s="91">
        <f t="shared" si="4"/>
        <v>44612</v>
      </c>
      <c r="B119" s="71">
        <v>8</v>
      </c>
      <c r="C119" s="69">
        <v>8593.66</v>
      </c>
      <c r="D119" s="69">
        <v>7957.9206211777891</v>
      </c>
      <c r="E119" s="69">
        <v>9229.3993788222106</v>
      </c>
      <c r="F119" s="72">
        <v>7553.32</v>
      </c>
      <c r="G119" s="69">
        <v>6886.5209685513655</v>
      </c>
      <c r="H119" s="70">
        <v>8220.1190314486339</v>
      </c>
      <c r="I119" s="69">
        <v>1040.3399999999999</v>
      </c>
      <c r="J119" s="69">
        <v>875.58341011927996</v>
      </c>
      <c r="K119" s="70">
        <v>1205.0965898807199</v>
      </c>
      <c r="M119" s="91">
        <f t="shared" si="5"/>
        <v>44612</v>
      </c>
      <c r="N119" s="68">
        <f t="shared" si="6"/>
        <v>8</v>
      </c>
      <c r="O119" s="72">
        <v>1126.99</v>
      </c>
      <c r="P119" s="69">
        <v>968.47905842065211</v>
      </c>
      <c r="Q119" s="70">
        <v>1285.5009415793479</v>
      </c>
      <c r="R119" s="69">
        <v>448.2901</v>
      </c>
      <c r="S119" s="69">
        <v>364.22634220425482</v>
      </c>
      <c r="T119" s="69">
        <v>532.35385779574517</v>
      </c>
      <c r="U119" s="72">
        <v>1342.51</v>
      </c>
      <c r="V119" s="69">
        <v>1207.0858496082374</v>
      </c>
      <c r="W119" s="70">
        <v>1477.9341503917626</v>
      </c>
      <c r="X119" s="69">
        <v>1442.2</v>
      </c>
      <c r="Y119" s="69">
        <v>1241.3361321337977</v>
      </c>
      <c r="Z119" s="69">
        <v>1643.0638678662024</v>
      </c>
      <c r="AA119" s="72">
        <v>924.58510000000001</v>
      </c>
      <c r="AB119" s="69">
        <v>795.44626808036435</v>
      </c>
      <c r="AC119" s="70">
        <v>1053.7239319196358</v>
      </c>
      <c r="AD119" s="69">
        <v>679.74490000000003</v>
      </c>
      <c r="AE119" s="69">
        <v>586.14887170082102</v>
      </c>
      <c r="AF119" s="69">
        <v>773.34092829917904</v>
      </c>
      <c r="AG119" s="72">
        <v>216.89269999999999</v>
      </c>
      <c r="AH119" s="69">
        <v>166.99535003569198</v>
      </c>
      <c r="AI119" s="70">
        <v>266.79004996430797</v>
      </c>
      <c r="AJ119" s="69">
        <v>559.55089999999996</v>
      </c>
      <c r="AK119" s="69">
        <v>440.72116740227818</v>
      </c>
      <c r="AL119" s="69">
        <v>678.38063259772173</v>
      </c>
      <c r="AM119" s="72">
        <v>812.54949999999997</v>
      </c>
      <c r="AN119" s="69">
        <v>691.0403875577673</v>
      </c>
      <c r="AO119" s="70">
        <v>934.05861244223263</v>
      </c>
      <c r="AQ119" s="91">
        <f t="shared" si="7"/>
        <v>44612</v>
      </c>
      <c r="AR119" s="68">
        <v>2</v>
      </c>
      <c r="AS119" s="72">
        <v>91.84026580348521</v>
      </c>
      <c r="AT119" s="69">
        <v>55.838881608519003</v>
      </c>
      <c r="AU119" s="70">
        <v>127.84164999845142</v>
      </c>
      <c r="AV119" s="69">
        <v>450.22208583149416</v>
      </c>
      <c r="AW119" s="69">
        <v>365.50829816144022</v>
      </c>
      <c r="AX119" s="69">
        <v>534.93587350154803</v>
      </c>
      <c r="AY119" s="72">
        <v>424.31859482863439</v>
      </c>
      <c r="AZ119" s="69">
        <v>355.29044582191216</v>
      </c>
      <c r="BA119" s="70">
        <v>493.34674383535662</v>
      </c>
      <c r="BB119" s="69">
        <v>409.30631099299785</v>
      </c>
      <c r="BC119" s="69">
        <v>353.39015723562244</v>
      </c>
      <c r="BD119" s="69">
        <v>465.22246475037326</v>
      </c>
      <c r="BE119" s="72">
        <v>407.58194266678674</v>
      </c>
      <c r="BF119" s="69">
        <v>288.55171213037835</v>
      </c>
      <c r="BG119" s="70">
        <v>526.6121732031952</v>
      </c>
      <c r="BH119" s="69">
        <v>94.824036650004473</v>
      </c>
      <c r="BI119" s="69">
        <v>55.608608053028625</v>
      </c>
      <c r="BJ119" s="69">
        <v>134.03946524698031</v>
      </c>
      <c r="BK119" s="72">
        <v>188.82452654902181</v>
      </c>
      <c r="BL119" s="69">
        <v>153.4803516695759</v>
      </c>
      <c r="BM119" s="70">
        <v>224.16870142846773</v>
      </c>
      <c r="BN119" s="69">
        <v>357.87713504107649</v>
      </c>
      <c r="BO119" s="69">
        <v>295.44904760451112</v>
      </c>
      <c r="BP119" s="70">
        <v>420.30522247764185</v>
      </c>
    </row>
    <row r="120" spans="1:68" x14ac:dyDescent="0.35">
      <c r="A120" s="91">
        <f t="shared" si="4"/>
        <v>44619</v>
      </c>
      <c r="B120" s="71">
        <v>9</v>
      </c>
      <c r="C120" s="69">
        <v>8959.5300000000007</v>
      </c>
      <c r="D120" s="69">
        <v>8323.7906211777899</v>
      </c>
      <c r="E120" s="69">
        <v>9595.2693788222114</v>
      </c>
      <c r="F120" s="72">
        <v>7761.62</v>
      </c>
      <c r="G120" s="69">
        <v>7094.8209685513657</v>
      </c>
      <c r="H120" s="70">
        <v>8428.4190314486332</v>
      </c>
      <c r="I120" s="69">
        <v>1197.9100000000001</v>
      </c>
      <c r="J120" s="69">
        <v>1033.1534101192801</v>
      </c>
      <c r="K120" s="70">
        <v>1362.66658988072</v>
      </c>
      <c r="M120" s="91">
        <f t="shared" si="5"/>
        <v>44619</v>
      </c>
      <c r="N120" s="68">
        <f t="shared" si="6"/>
        <v>9</v>
      </c>
      <c r="O120" s="72">
        <v>1164.07</v>
      </c>
      <c r="P120" s="69">
        <v>1005.559058420652</v>
      </c>
      <c r="Q120" s="70">
        <v>1322.5809415793478</v>
      </c>
      <c r="R120" s="69">
        <v>463.03840000000002</v>
      </c>
      <c r="S120" s="69">
        <v>378.97464220425485</v>
      </c>
      <c r="T120" s="69">
        <v>547.10215779574514</v>
      </c>
      <c r="U120" s="72">
        <v>1386.68</v>
      </c>
      <c r="V120" s="69">
        <v>1251.2558496082374</v>
      </c>
      <c r="W120" s="70">
        <v>1522.1041503917627</v>
      </c>
      <c r="X120" s="69">
        <v>1443.3</v>
      </c>
      <c r="Y120" s="69">
        <v>1242.4361321337976</v>
      </c>
      <c r="Z120" s="69">
        <v>1644.1638678662023</v>
      </c>
      <c r="AA120" s="72">
        <v>955.00300000000004</v>
      </c>
      <c r="AB120" s="69">
        <v>825.86416808036438</v>
      </c>
      <c r="AC120" s="70">
        <v>1084.1418319196357</v>
      </c>
      <c r="AD120" s="69">
        <v>702.10789999999997</v>
      </c>
      <c r="AE120" s="69">
        <v>608.51187170082096</v>
      </c>
      <c r="AF120" s="69">
        <v>795.70392829917898</v>
      </c>
      <c r="AG120" s="72">
        <v>241.0984</v>
      </c>
      <c r="AH120" s="69">
        <v>191.20105003569199</v>
      </c>
      <c r="AI120" s="70">
        <v>290.995749964308</v>
      </c>
      <c r="AJ120" s="69">
        <v>577.95960000000002</v>
      </c>
      <c r="AK120" s="69">
        <v>459.12986740227825</v>
      </c>
      <c r="AL120" s="69">
        <v>696.7893325977218</v>
      </c>
      <c r="AM120" s="72">
        <v>828.36289999999997</v>
      </c>
      <c r="AN120" s="69">
        <v>706.8537875577673</v>
      </c>
      <c r="AO120" s="70">
        <v>949.87201244223263</v>
      </c>
      <c r="AQ120" s="91">
        <f t="shared" si="7"/>
        <v>44619</v>
      </c>
      <c r="AR120" s="68">
        <v>2</v>
      </c>
      <c r="AS120" s="72">
        <v>110.49934849588362</v>
      </c>
      <c r="AT120" s="69">
        <v>67.183603885497234</v>
      </c>
      <c r="AU120" s="70">
        <v>153.81509310627001</v>
      </c>
      <c r="AV120" s="69">
        <v>462.27400700156772</v>
      </c>
      <c r="AW120" s="69">
        <v>375.29252984415274</v>
      </c>
      <c r="AX120" s="69">
        <v>549.25548415898265</v>
      </c>
      <c r="AY120" s="72">
        <v>400.4074799310464</v>
      </c>
      <c r="AZ120" s="69">
        <v>335.26919109586379</v>
      </c>
      <c r="BA120" s="70">
        <v>465.545768766229</v>
      </c>
      <c r="BB120" s="69">
        <v>398.4598540882609</v>
      </c>
      <c r="BC120" s="69">
        <v>344.02545650155542</v>
      </c>
      <c r="BD120" s="69">
        <v>452.89425167496637</v>
      </c>
      <c r="BE120" s="72">
        <v>424.28473498363519</v>
      </c>
      <c r="BF120" s="69">
        <v>300.37662097901438</v>
      </c>
      <c r="BG120" s="70">
        <v>548.19284898825595</v>
      </c>
      <c r="BH120" s="69">
        <v>105.04798995759333</v>
      </c>
      <c r="BI120" s="69">
        <v>61.604343230731033</v>
      </c>
      <c r="BJ120" s="69">
        <v>148.49163668445561</v>
      </c>
      <c r="BK120" s="72">
        <v>163.97127147336451</v>
      </c>
      <c r="BL120" s="69">
        <v>133.27912887898015</v>
      </c>
      <c r="BM120" s="70">
        <v>194.66341406774887</v>
      </c>
      <c r="BN120" s="69">
        <v>388.72262540354939</v>
      </c>
      <c r="BO120" s="69">
        <v>320.91385062815425</v>
      </c>
      <c r="BP120" s="70">
        <v>456.53140017894452</v>
      </c>
    </row>
    <row r="121" spans="1:68" x14ac:dyDescent="0.35">
      <c r="A121" s="91">
        <f t="shared" si="4"/>
        <v>44626</v>
      </c>
      <c r="B121" s="71">
        <v>10</v>
      </c>
      <c r="C121" s="69">
        <v>9003.8799999999992</v>
      </c>
      <c r="D121" s="69">
        <v>8368.1406211777885</v>
      </c>
      <c r="E121" s="69">
        <v>9639.6193788222099</v>
      </c>
      <c r="F121" s="72">
        <v>7826.34</v>
      </c>
      <c r="G121" s="69">
        <v>7159.5409685513659</v>
      </c>
      <c r="H121" s="70">
        <v>8493.1390314486343</v>
      </c>
      <c r="I121" s="69">
        <v>1177.54</v>
      </c>
      <c r="J121" s="69">
        <v>1012.78341011928</v>
      </c>
      <c r="K121" s="70">
        <v>1342.2965898807199</v>
      </c>
      <c r="M121" s="91">
        <f t="shared" si="5"/>
        <v>44626</v>
      </c>
      <c r="N121" s="68">
        <f t="shared" si="6"/>
        <v>10</v>
      </c>
      <c r="O121" s="72">
        <v>1173.3599999999999</v>
      </c>
      <c r="P121" s="69">
        <v>1014.849058420652</v>
      </c>
      <c r="Q121" s="70">
        <v>1331.8709415793478</v>
      </c>
      <c r="R121" s="69">
        <v>466.73340000000002</v>
      </c>
      <c r="S121" s="69">
        <v>382.66964220425484</v>
      </c>
      <c r="T121" s="69">
        <v>550.79715779574519</v>
      </c>
      <c r="U121" s="72">
        <v>1397.74</v>
      </c>
      <c r="V121" s="69">
        <v>1262.3158496082374</v>
      </c>
      <c r="W121" s="70">
        <v>1533.1641503917626</v>
      </c>
      <c r="X121" s="69">
        <v>1446.03</v>
      </c>
      <c r="Y121" s="69">
        <v>1245.1661321337976</v>
      </c>
      <c r="Z121" s="69">
        <v>1646.8938678662023</v>
      </c>
      <c r="AA121" s="72">
        <v>962.62390000000005</v>
      </c>
      <c r="AB121" s="69">
        <v>833.48506808036439</v>
      </c>
      <c r="AC121" s="70">
        <v>1091.7627319196358</v>
      </c>
      <c r="AD121" s="69">
        <v>707.71069999999997</v>
      </c>
      <c r="AE121" s="69">
        <v>614.11467170082096</v>
      </c>
      <c r="AF121" s="69">
        <v>801.30672829917899</v>
      </c>
      <c r="AG121" s="72">
        <v>248.79079999999999</v>
      </c>
      <c r="AH121" s="69">
        <v>198.89345003569198</v>
      </c>
      <c r="AI121" s="70">
        <v>298.68814996430797</v>
      </c>
      <c r="AJ121" s="69">
        <v>582.57169999999996</v>
      </c>
      <c r="AK121" s="69">
        <v>463.74196740227819</v>
      </c>
      <c r="AL121" s="69">
        <v>701.40143259772174</v>
      </c>
      <c r="AM121" s="72">
        <v>840.78089999999997</v>
      </c>
      <c r="AN121" s="69">
        <v>719.27178755776731</v>
      </c>
      <c r="AO121" s="70">
        <v>962.29001244223264</v>
      </c>
      <c r="AQ121" s="91">
        <f t="shared" si="7"/>
        <v>44626</v>
      </c>
      <c r="AR121" s="68">
        <v>2</v>
      </c>
      <c r="AS121" s="72">
        <v>102.54286395592291</v>
      </c>
      <c r="AT121" s="69">
        <v>62.346061285201131</v>
      </c>
      <c r="AU121" s="70">
        <v>142.73966662664469</v>
      </c>
      <c r="AV121" s="69">
        <v>436.0018093826302</v>
      </c>
      <c r="AW121" s="69">
        <v>353.96370892919452</v>
      </c>
      <c r="AX121" s="69">
        <v>518.03990983606593</v>
      </c>
      <c r="AY121" s="72">
        <v>437.0824832173189</v>
      </c>
      <c r="AZ121" s="69">
        <v>365.97790484752545</v>
      </c>
      <c r="BA121" s="70">
        <v>508.18706158711234</v>
      </c>
      <c r="BB121" s="69">
        <v>403.12005721226149</v>
      </c>
      <c r="BC121" s="69">
        <v>348.04901995637999</v>
      </c>
      <c r="BD121" s="69">
        <v>458.19109446814298</v>
      </c>
      <c r="BE121" s="72">
        <v>394.72524793458655</v>
      </c>
      <c r="BF121" s="69">
        <v>279.44968652776993</v>
      </c>
      <c r="BG121" s="70">
        <v>510.00080934140317</v>
      </c>
      <c r="BH121" s="69">
        <v>88.749751440818031</v>
      </c>
      <c r="BI121" s="69">
        <v>52.046404234953329</v>
      </c>
      <c r="BJ121" s="69">
        <v>125.45309864668273</v>
      </c>
      <c r="BK121" s="72">
        <v>184.4816721886165</v>
      </c>
      <c r="BL121" s="69">
        <v>149.95039278835125</v>
      </c>
      <c r="BM121" s="70">
        <v>219.01295158888175</v>
      </c>
      <c r="BN121" s="69">
        <v>375.96396518068542</v>
      </c>
      <c r="BO121" s="69">
        <v>310.38081109456664</v>
      </c>
      <c r="BP121" s="70">
        <v>441.5471192668042</v>
      </c>
    </row>
    <row r="122" spans="1:68" x14ac:dyDescent="0.35">
      <c r="A122" s="91">
        <f t="shared" si="4"/>
        <v>44633</v>
      </c>
      <c r="B122" s="71">
        <v>11</v>
      </c>
      <c r="C122" s="69">
        <v>8748.25</v>
      </c>
      <c r="D122" s="69">
        <v>8112.5106211777893</v>
      </c>
      <c r="E122" s="69">
        <v>9383.9893788222107</v>
      </c>
      <c r="F122" s="72">
        <v>7732</v>
      </c>
      <c r="G122" s="69">
        <v>7065.2009685513658</v>
      </c>
      <c r="H122" s="70">
        <v>8398.7990314486342</v>
      </c>
      <c r="I122" s="69">
        <v>1016.26</v>
      </c>
      <c r="J122" s="69">
        <v>851.50341011928003</v>
      </c>
      <c r="K122" s="70">
        <v>1181.0165898807199</v>
      </c>
      <c r="M122" s="91">
        <f t="shared" si="5"/>
        <v>44633</v>
      </c>
      <c r="N122" s="68">
        <f t="shared" si="6"/>
        <v>11</v>
      </c>
      <c r="O122" s="72">
        <v>1154.55</v>
      </c>
      <c r="P122" s="69">
        <v>996.03905842065205</v>
      </c>
      <c r="Q122" s="70">
        <v>1313.0609415793479</v>
      </c>
      <c r="R122" s="69">
        <v>459.2518</v>
      </c>
      <c r="S122" s="69">
        <v>375.18804220425483</v>
      </c>
      <c r="T122" s="69">
        <v>543.31555779574524</v>
      </c>
      <c r="U122" s="72">
        <v>1375.34</v>
      </c>
      <c r="V122" s="69">
        <v>1239.9158496082373</v>
      </c>
      <c r="W122" s="70">
        <v>1510.7641503917625</v>
      </c>
      <c r="X122" s="69">
        <v>1459.07</v>
      </c>
      <c r="Y122" s="69">
        <v>1258.2061321337976</v>
      </c>
      <c r="Z122" s="69">
        <v>1659.9338678662023</v>
      </c>
      <c r="AA122" s="72">
        <v>947.19309999999996</v>
      </c>
      <c r="AB122" s="69">
        <v>818.0542680803643</v>
      </c>
      <c r="AC122" s="70">
        <v>1076.3319319196357</v>
      </c>
      <c r="AD122" s="69">
        <v>696.36609999999996</v>
      </c>
      <c r="AE122" s="69">
        <v>602.77007170082095</v>
      </c>
      <c r="AF122" s="69">
        <v>789.96212829917897</v>
      </c>
      <c r="AG122" s="72">
        <v>237.24680000000001</v>
      </c>
      <c r="AH122" s="69">
        <v>187.349450035692</v>
      </c>
      <c r="AI122" s="70">
        <v>287.14414996430799</v>
      </c>
      <c r="AJ122" s="69">
        <v>573.23310000000004</v>
      </c>
      <c r="AK122" s="69">
        <v>454.40336740227826</v>
      </c>
      <c r="AL122" s="69">
        <v>692.06283259772181</v>
      </c>
      <c r="AM122" s="72">
        <v>829.74779999999998</v>
      </c>
      <c r="AN122" s="69">
        <v>708.23868755776732</v>
      </c>
      <c r="AO122" s="70">
        <v>951.25691244223265</v>
      </c>
      <c r="AQ122" s="91">
        <f t="shared" si="7"/>
        <v>44633</v>
      </c>
      <c r="AR122" s="68">
        <v>2</v>
      </c>
      <c r="AS122" s="72">
        <v>110.98468523573437</v>
      </c>
      <c r="AT122" s="69">
        <v>67.478688623326491</v>
      </c>
      <c r="AU122" s="70">
        <v>154.49068184814226</v>
      </c>
      <c r="AV122" s="69">
        <v>443.71745189987342</v>
      </c>
      <c r="AW122" s="69">
        <v>360.22757615039325</v>
      </c>
      <c r="AX122" s="69">
        <v>527.2073276493536</v>
      </c>
      <c r="AY122" s="72">
        <v>417.45561238477717</v>
      </c>
      <c r="AZ122" s="69">
        <v>349.54393336202162</v>
      </c>
      <c r="BA122" s="70">
        <v>485.36729140753272</v>
      </c>
      <c r="BB122" s="69">
        <v>374.34613855983264</v>
      </c>
      <c r="BC122" s="69">
        <v>323.2059638788968</v>
      </c>
      <c r="BD122" s="69">
        <v>425.48631324076848</v>
      </c>
      <c r="BE122" s="72">
        <v>423.63423939012654</v>
      </c>
      <c r="BF122" s="69">
        <v>299.91609611863402</v>
      </c>
      <c r="BG122" s="70">
        <v>547.35238266161912</v>
      </c>
      <c r="BH122" s="69">
        <v>100.00339926718522</v>
      </c>
      <c r="BI122" s="69">
        <v>58.6459934662481</v>
      </c>
      <c r="BJ122" s="69">
        <v>141.36080506812232</v>
      </c>
      <c r="BK122" s="72">
        <v>181.82030915107489</v>
      </c>
      <c r="BL122" s="69">
        <v>147.78718368417668</v>
      </c>
      <c r="BM122" s="70">
        <v>215.85343461797311</v>
      </c>
      <c r="BN122" s="69">
        <v>359.3012632133927</v>
      </c>
      <c r="BO122" s="69">
        <v>296.62475085844846</v>
      </c>
      <c r="BP122" s="70">
        <v>421.97777556833694</v>
      </c>
    </row>
    <row r="123" spans="1:68" x14ac:dyDescent="0.35">
      <c r="A123" s="91">
        <f t="shared" si="4"/>
        <v>44640</v>
      </c>
      <c r="B123" s="71">
        <v>12</v>
      </c>
      <c r="C123" s="69">
        <v>8638.34</v>
      </c>
      <c r="D123" s="69">
        <v>8002.6006211777894</v>
      </c>
      <c r="E123" s="69">
        <v>9274.0793788222109</v>
      </c>
      <c r="F123" s="72">
        <v>7626.83</v>
      </c>
      <c r="G123" s="69">
        <v>6960.0309685513657</v>
      </c>
      <c r="H123" s="70">
        <v>8293.6290314486341</v>
      </c>
      <c r="I123" s="69">
        <v>1011.52</v>
      </c>
      <c r="J123" s="69">
        <v>846.76341011928002</v>
      </c>
      <c r="K123" s="70">
        <v>1176.2765898807199</v>
      </c>
      <c r="M123" s="91">
        <f t="shared" si="5"/>
        <v>44640</v>
      </c>
      <c r="N123" s="68">
        <f t="shared" si="6"/>
        <v>12</v>
      </c>
      <c r="O123" s="72">
        <v>1144.3800000000001</v>
      </c>
      <c r="P123" s="69">
        <v>985.86905842065221</v>
      </c>
      <c r="Q123" s="70">
        <v>1302.890941579348</v>
      </c>
      <c r="R123" s="69">
        <v>455.2045</v>
      </c>
      <c r="S123" s="69">
        <v>371.14074220425482</v>
      </c>
      <c r="T123" s="69">
        <v>539.26825779574517</v>
      </c>
      <c r="U123" s="72">
        <v>1363.22</v>
      </c>
      <c r="V123" s="69">
        <v>1227.7958496082374</v>
      </c>
      <c r="W123" s="70">
        <v>1498.6441503917627</v>
      </c>
      <c r="X123" s="69">
        <v>1414.41</v>
      </c>
      <c r="Y123" s="69">
        <v>1213.5461321337978</v>
      </c>
      <c r="Z123" s="69">
        <v>1615.2738678662024</v>
      </c>
      <c r="AA123" s="72">
        <v>938.84580000000005</v>
      </c>
      <c r="AB123" s="69">
        <v>809.70696808036439</v>
      </c>
      <c r="AC123" s="70">
        <v>1067.9846319196358</v>
      </c>
      <c r="AD123" s="69">
        <v>690.22929999999997</v>
      </c>
      <c r="AE123" s="69">
        <v>596.63327170082096</v>
      </c>
      <c r="AF123" s="69">
        <v>783.82532829917898</v>
      </c>
      <c r="AG123" s="72">
        <v>227.94589999999999</v>
      </c>
      <c r="AH123" s="69">
        <v>178.04855003569199</v>
      </c>
      <c r="AI123" s="70">
        <v>277.84324996430797</v>
      </c>
      <c r="AJ123" s="69">
        <v>568.18140000000005</v>
      </c>
      <c r="AK123" s="69">
        <v>449.35166740227828</v>
      </c>
      <c r="AL123" s="69">
        <v>687.01113259772183</v>
      </c>
      <c r="AM123" s="72">
        <v>824.42</v>
      </c>
      <c r="AN123" s="69">
        <v>702.9108875577673</v>
      </c>
      <c r="AO123" s="70">
        <v>945.92911244223262</v>
      </c>
      <c r="AQ123" s="91">
        <f t="shared" si="7"/>
        <v>44640</v>
      </c>
      <c r="AR123" s="68">
        <v>2</v>
      </c>
      <c r="AS123" s="72">
        <v>95.563218663253735</v>
      </c>
      <c r="AT123" s="69">
        <v>58.102436947258269</v>
      </c>
      <c r="AU123" s="70">
        <v>133.0240003792492</v>
      </c>
      <c r="AV123" s="69">
        <v>446.81826941471309</v>
      </c>
      <c r="AW123" s="69">
        <v>362.74494384164069</v>
      </c>
      <c r="AX123" s="69">
        <v>530.89159498778554</v>
      </c>
      <c r="AY123" s="72">
        <v>423.13560367692992</v>
      </c>
      <c r="AZ123" s="69">
        <v>354.29990367076698</v>
      </c>
      <c r="BA123" s="70">
        <v>491.97130368309286</v>
      </c>
      <c r="BB123" s="69">
        <v>359.90790410219103</v>
      </c>
      <c r="BC123" s="69">
        <v>310.74016550698252</v>
      </c>
      <c r="BD123" s="69">
        <v>409.07564269739953</v>
      </c>
      <c r="BE123" s="72">
        <v>394.16609835382053</v>
      </c>
      <c r="BF123" s="69">
        <v>279.05383099057076</v>
      </c>
      <c r="BG123" s="70">
        <v>509.2783657170703</v>
      </c>
      <c r="BH123" s="69">
        <v>116.05653254433636</v>
      </c>
      <c r="BI123" s="69">
        <v>68.060192945300628</v>
      </c>
      <c r="BJ123" s="69">
        <v>164.0528721433721</v>
      </c>
      <c r="BK123" s="72">
        <v>171.45868190336327</v>
      </c>
      <c r="BL123" s="69">
        <v>139.36504582469172</v>
      </c>
      <c r="BM123" s="70">
        <v>203.55231798203482</v>
      </c>
      <c r="BN123" s="69">
        <v>357.17783770235411</v>
      </c>
      <c r="BO123" s="69">
        <v>294.87173569355548</v>
      </c>
      <c r="BP123" s="70">
        <v>419.48393971115274</v>
      </c>
    </row>
    <row r="124" spans="1:68" x14ac:dyDescent="0.35">
      <c r="A124" s="91">
        <f t="shared" si="4"/>
        <v>44647</v>
      </c>
      <c r="B124" s="71">
        <v>13</v>
      </c>
      <c r="C124" s="69">
        <v>8990.93</v>
      </c>
      <c r="D124" s="69">
        <v>8355.1906211777896</v>
      </c>
      <c r="E124" s="69">
        <v>9626.669378822211</v>
      </c>
      <c r="F124" s="72">
        <v>7878.05</v>
      </c>
      <c r="G124" s="69">
        <v>7211.250968551366</v>
      </c>
      <c r="H124" s="70">
        <v>8544.8490314486335</v>
      </c>
      <c r="I124" s="69">
        <v>1112.8800000000001</v>
      </c>
      <c r="J124" s="69">
        <v>948.12341011928015</v>
      </c>
      <c r="K124" s="70">
        <v>1277.6365898807201</v>
      </c>
      <c r="M124" s="91">
        <f t="shared" si="5"/>
        <v>44647</v>
      </c>
      <c r="N124" s="68">
        <f t="shared" si="6"/>
        <v>13</v>
      </c>
      <c r="O124" s="72">
        <v>1180.71</v>
      </c>
      <c r="P124" s="69">
        <v>1022.1990584206521</v>
      </c>
      <c r="Q124" s="70">
        <v>1339.2209415793479</v>
      </c>
      <c r="R124" s="69">
        <v>469.65780000000001</v>
      </c>
      <c r="S124" s="69">
        <v>385.59404220425483</v>
      </c>
      <c r="T124" s="69">
        <v>553.72155779574518</v>
      </c>
      <c r="U124" s="72">
        <v>1406.5</v>
      </c>
      <c r="V124" s="69">
        <v>1271.0758496082371</v>
      </c>
      <c r="W124" s="70">
        <v>1541.9241503917629</v>
      </c>
      <c r="X124" s="69">
        <v>1454.92</v>
      </c>
      <c r="Y124" s="69">
        <v>1254.0561321337977</v>
      </c>
      <c r="Z124" s="69">
        <v>1655.7838678662024</v>
      </c>
      <c r="AA124" s="72">
        <v>968.65520000000004</v>
      </c>
      <c r="AB124" s="69">
        <v>839.51636808036437</v>
      </c>
      <c r="AC124" s="70">
        <v>1097.7940319196357</v>
      </c>
      <c r="AD124" s="69">
        <v>712.14480000000003</v>
      </c>
      <c r="AE124" s="69">
        <v>618.54877170082102</v>
      </c>
      <c r="AF124" s="69">
        <v>805.74082829917904</v>
      </c>
      <c r="AG124" s="72">
        <v>246.3503</v>
      </c>
      <c r="AH124" s="69">
        <v>196.452950035692</v>
      </c>
      <c r="AI124" s="70">
        <v>296.24764996430798</v>
      </c>
      <c r="AJ124" s="69">
        <v>586.22180000000003</v>
      </c>
      <c r="AK124" s="69">
        <v>467.39206740227826</v>
      </c>
      <c r="AL124" s="69">
        <v>705.0515325977218</v>
      </c>
      <c r="AM124" s="72">
        <v>852.89200000000005</v>
      </c>
      <c r="AN124" s="69">
        <v>731.38288755776739</v>
      </c>
      <c r="AO124" s="70">
        <v>974.40111244223272</v>
      </c>
      <c r="AQ124" s="91">
        <f t="shared" si="7"/>
        <v>44647</v>
      </c>
      <c r="AR124" s="68">
        <v>2</v>
      </c>
      <c r="AS124" s="72">
        <v>113.92746628780546</v>
      </c>
      <c r="AT124" s="69">
        <v>69.267899502985728</v>
      </c>
      <c r="AU124" s="70">
        <v>158.58703307262519</v>
      </c>
      <c r="AV124" s="69">
        <v>525.46255034194428</v>
      </c>
      <c r="AW124" s="69">
        <v>426.59151686960405</v>
      </c>
      <c r="AX124" s="69">
        <v>624.33358381428457</v>
      </c>
      <c r="AY124" s="72">
        <v>462.31884338511503</v>
      </c>
      <c r="AZ124" s="69">
        <v>387.1088139432245</v>
      </c>
      <c r="BA124" s="70">
        <v>537.52887282700556</v>
      </c>
      <c r="BB124" s="69">
        <v>415.03025724411162</v>
      </c>
      <c r="BC124" s="69">
        <v>358.33214374147906</v>
      </c>
      <c r="BD124" s="69">
        <v>471.72837074674419</v>
      </c>
      <c r="BE124" s="72">
        <v>439.55151768182969</v>
      </c>
      <c r="BF124" s="69">
        <v>311.18489245802812</v>
      </c>
      <c r="BG124" s="70">
        <v>567.91814290563127</v>
      </c>
      <c r="BH124" s="69">
        <v>123.93546539847857</v>
      </c>
      <c r="BI124" s="69">
        <v>72.68071432828377</v>
      </c>
      <c r="BJ124" s="69">
        <v>175.19021646867338</v>
      </c>
      <c r="BK124" s="72">
        <v>209.84990385578493</v>
      </c>
      <c r="BL124" s="69">
        <v>170.57019885205909</v>
      </c>
      <c r="BM124" s="70">
        <v>249.12960885951077</v>
      </c>
      <c r="BN124" s="69">
        <v>348.70980769328838</v>
      </c>
      <c r="BO124" s="69">
        <v>287.88086883927116</v>
      </c>
      <c r="BP124" s="70">
        <v>409.53874654730561</v>
      </c>
    </row>
    <row r="125" spans="1:68" x14ac:dyDescent="0.35">
      <c r="A125" s="91">
        <f t="shared" si="4"/>
        <v>44654</v>
      </c>
      <c r="B125" s="71">
        <v>14</v>
      </c>
      <c r="C125" s="69">
        <v>9227.5300000000007</v>
      </c>
      <c r="D125" s="69">
        <v>8591.7906211777899</v>
      </c>
      <c r="E125" s="69">
        <v>9863.2693788222114</v>
      </c>
      <c r="F125" s="72">
        <v>8065.9</v>
      </c>
      <c r="G125" s="69">
        <v>7399.1009685513654</v>
      </c>
      <c r="H125" s="70">
        <v>8732.6990314486338</v>
      </c>
      <c r="I125" s="69">
        <v>1161.6300000000001</v>
      </c>
      <c r="J125" s="69">
        <v>996.87341011928015</v>
      </c>
      <c r="K125" s="70">
        <v>1326.3865898807201</v>
      </c>
      <c r="M125" s="91">
        <f t="shared" si="5"/>
        <v>44654</v>
      </c>
      <c r="N125" s="68">
        <f t="shared" si="6"/>
        <v>14</v>
      </c>
      <c r="O125" s="72">
        <v>1196.3900000000001</v>
      </c>
      <c r="P125" s="69">
        <v>1037.8790584206522</v>
      </c>
      <c r="Q125" s="70">
        <v>1354.900941579348</v>
      </c>
      <c r="R125" s="69">
        <v>475.89409999999998</v>
      </c>
      <c r="S125" s="69">
        <v>391.8303422042548</v>
      </c>
      <c r="T125" s="69">
        <v>559.95785779574521</v>
      </c>
      <c r="U125" s="72">
        <v>1425.18</v>
      </c>
      <c r="V125" s="69">
        <v>1289.7558496082374</v>
      </c>
      <c r="W125" s="70">
        <v>1560.6041503917627</v>
      </c>
      <c r="X125" s="69">
        <v>1514.98</v>
      </c>
      <c r="Y125" s="69">
        <v>1314.1161321337977</v>
      </c>
      <c r="Z125" s="69">
        <v>1715.8438678662023</v>
      </c>
      <c r="AA125" s="72">
        <v>981.51739999999995</v>
      </c>
      <c r="AB125" s="69">
        <v>852.37856808036429</v>
      </c>
      <c r="AC125" s="70">
        <v>1110.6562319196357</v>
      </c>
      <c r="AD125" s="69">
        <v>721.601</v>
      </c>
      <c r="AE125" s="69">
        <v>628.00497170082099</v>
      </c>
      <c r="AF125" s="69">
        <v>815.19702829917901</v>
      </c>
      <c r="AG125" s="72">
        <v>257.41989999999998</v>
      </c>
      <c r="AH125" s="69">
        <v>207.52255003569198</v>
      </c>
      <c r="AI125" s="70">
        <v>307.31724996430796</v>
      </c>
      <c r="AJ125" s="69">
        <v>594.0059</v>
      </c>
      <c r="AK125" s="69">
        <v>475.17616740227822</v>
      </c>
      <c r="AL125" s="69">
        <v>712.83563259772177</v>
      </c>
      <c r="AM125" s="72">
        <v>898.91849999999999</v>
      </c>
      <c r="AN125" s="69">
        <v>777.40938755776733</v>
      </c>
      <c r="AO125" s="70">
        <v>1020.4276124422327</v>
      </c>
      <c r="AQ125" s="91">
        <f t="shared" si="7"/>
        <v>44654</v>
      </c>
      <c r="AR125" s="68">
        <v>2</v>
      </c>
      <c r="AS125" s="72">
        <v>87.606691406463256</v>
      </c>
      <c r="AT125" s="69">
        <v>53.264868375129659</v>
      </c>
      <c r="AU125" s="70">
        <v>121.94851443779686</v>
      </c>
      <c r="AV125" s="69">
        <v>527.34493395924346</v>
      </c>
      <c r="AW125" s="69">
        <v>428.11971118547223</v>
      </c>
      <c r="AX125" s="69">
        <v>626.57015673301476</v>
      </c>
      <c r="AY125" s="72">
        <v>413.06889643862826</v>
      </c>
      <c r="AZ125" s="69">
        <v>345.87084836599217</v>
      </c>
      <c r="BA125" s="70">
        <v>480.26694451126434</v>
      </c>
      <c r="BB125" s="69">
        <v>421.90115817415221</v>
      </c>
      <c r="BC125" s="69">
        <v>364.26439715366496</v>
      </c>
      <c r="BD125" s="69">
        <v>479.53791919463947</v>
      </c>
      <c r="BE125" s="72">
        <v>394.16047097656269</v>
      </c>
      <c r="BF125" s="69">
        <v>279.04984703256736</v>
      </c>
      <c r="BG125" s="70">
        <v>509.27109492055803</v>
      </c>
      <c r="BH125" s="69">
        <v>139.4485228801191</v>
      </c>
      <c r="BI125" s="69">
        <v>81.778191757817041</v>
      </c>
      <c r="BJ125" s="69">
        <v>197.11885400242116</v>
      </c>
      <c r="BK125" s="72">
        <v>193.18529659693749</v>
      </c>
      <c r="BL125" s="69">
        <v>157.02487277992273</v>
      </c>
      <c r="BM125" s="70">
        <v>229.34572041395225</v>
      </c>
      <c r="BN125" s="69">
        <v>379.76564569869464</v>
      </c>
      <c r="BO125" s="69">
        <v>313.51932646301435</v>
      </c>
      <c r="BP125" s="70">
        <v>446.01196493437493</v>
      </c>
    </row>
    <row r="126" spans="1:68" x14ac:dyDescent="0.35">
      <c r="A126" s="91">
        <f t="shared" si="4"/>
        <v>44661</v>
      </c>
      <c r="B126" s="71">
        <v>15</v>
      </c>
      <c r="C126" s="69">
        <v>8948.58</v>
      </c>
      <c r="D126" s="69">
        <v>8312.8406211777892</v>
      </c>
      <c r="E126" s="69">
        <v>9584.3193788222106</v>
      </c>
      <c r="F126" s="72">
        <v>7964.71</v>
      </c>
      <c r="G126" s="69">
        <v>7297.9109685513658</v>
      </c>
      <c r="H126" s="70">
        <v>8631.5090314486333</v>
      </c>
      <c r="I126" s="69">
        <v>983.87019999999995</v>
      </c>
      <c r="J126" s="69">
        <v>819.11361011928</v>
      </c>
      <c r="K126" s="70">
        <v>1148.62678988072</v>
      </c>
      <c r="M126" s="91">
        <f t="shared" si="5"/>
        <v>44661</v>
      </c>
      <c r="N126" s="68">
        <f t="shared" si="6"/>
        <v>15</v>
      </c>
      <c r="O126" s="72">
        <v>1182.23</v>
      </c>
      <c r="P126" s="69">
        <v>1023.7190584206521</v>
      </c>
      <c r="Q126" s="70">
        <v>1340.7409415793479</v>
      </c>
      <c r="R126" s="69">
        <v>470.26080000000002</v>
      </c>
      <c r="S126" s="69">
        <v>386.19704220425484</v>
      </c>
      <c r="T126" s="69">
        <v>554.32455779574525</v>
      </c>
      <c r="U126" s="72">
        <v>1408.31</v>
      </c>
      <c r="V126" s="69">
        <v>1272.8858496082371</v>
      </c>
      <c r="W126" s="70">
        <v>1543.7341503917628</v>
      </c>
      <c r="X126" s="69">
        <v>1508.04</v>
      </c>
      <c r="Y126" s="69">
        <v>1307.1761321337976</v>
      </c>
      <c r="Z126" s="69">
        <v>1708.9038678662023</v>
      </c>
      <c r="AA126" s="72">
        <v>969.899</v>
      </c>
      <c r="AB126" s="69">
        <v>840.76016808036434</v>
      </c>
      <c r="AC126" s="70">
        <v>1099.0378319196357</v>
      </c>
      <c r="AD126" s="69">
        <v>713.05930000000001</v>
      </c>
      <c r="AE126" s="69">
        <v>619.463271700821</v>
      </c>
      <c r="AF126" s="69">
        <v>806.65532829917902</v>
      </c>
      <c r="AG126" s="72">
        <v>251.25059999999999</v>
      </c>
      <c r="AH126" s="69">
        <v>201.35325003569199</v>
      </c>
      <c r="AI126" s="70">
        <v>301.147949964308</v>
      </c>
      <c r="AJ126" s="69">
        <v>586.97460000000001</v>
      </c>
      <c r="AK126" s="69">
        <v>468.14486740227824</v>
      </c>
      <c r="AL126" s="69">
        <v>705.80433259772178</v>
      </c>
      <c r="AM126" s="72">
        <v>874.68979999999999</v>
      </c>
      <c r="AN126" s="69">
        <v>753.18068755776733</v>
      </c>
      <c r="AO126" s="70">
        <v>996.19891244223265</v>
      </c>
      <c r="AQ126" s="91">
        <f t="shared" si="7"/>
        <v>44661</v>
      </c>
      <c r="AR126" s="68">
        <v>2</v>
      </c>
      <c r="AS126" s="72">
        <v>98.062399912496019</v>
      </c>
      <c r="AT126" s="69">
        <v>59.621939146797573</v>
      </c>
      <c r="AU126" s="70">
        <v>136.50286067819445</v>
      </c>
      <c r="AV126" s="69">
        <v>513.81723890391277</v>
      </c>
      <c r="AW126" s="69">
        <v>417.13738723175254</v>
      </c>
      <c r="AX126" s="69">
        <v>610.49709057607299</v>
      </c>
      <c r="AY126" s="72">
        <v>476.43197819870227</v>
      </c>
      <c r="AZ126" s="69">
        <v>398.92602398533739</v>
      </c>
      <c r="BA126" s="70">
        <v>553.9379324120672</v>
      </c>
      <c r="BB126" s="69">
        <v>408.93367584688968</v>
      </c>
      <c r="BC126" s="69">
        <v>353.06842852209439</v>
      </c>
      <c r="BD126" s="69">
        <v>464.79892317168498</v>
      </c>
      <c r="BE126" s="72">
        <v>418.37015535723015</v>
      </c>
      <c r="BF126" s="69">
        <v>296.18933518670462</v>
      </c>
      <c r="BG126" s="70">
        <v>540.55097552775567</v>
      </c>
      <c r="BH126" s="69">
        <v>113.05583378779683</v>
      </c>
      <c r="BI126" s="69">
        <v>66.300463166515584</v>
      </c>
      <c r="BJ126" s="69">
        <v>159.81120440907807</v>
      </c>
      <c r="BK126" s="72">
        <v>160.51579935598394</v>
      </c>
      <c r="BL126" s="69">
        <v>130.47045203253086</v>
      </c>
      <c r="BM126" s="70">
        <v>190.56114667943703</v>
      </c>
      <c r="BN126" s="69">
        <v>372.22855477070095</v>
      </c>
      <c r="BO126" s="69">
        <v>307.29700567649991</v>
      </c>
      <c r="BP126" s="70">
        <v>437.160103864902</v>
      </c>
    </row>
    <row r="127" spans="1:68" x14ac:dyDescent="0.35">
      <c r="A127" s="91">
        <f t="shared" si="4"/>
        <v>44668</v>
      </c>
      <c r="B127" s="71">
        <v>16</v>
      </c>
      <c r="C127" s="69">
        <v>8954.41</v>
      </c>
      <c r="D127" s="69">
        <v>8318.6706211777891</v>
      </c>
      <c r="E127" s="69">
        <v>9590.1493788222106</v>
      </c>
      <c r="F127" s="72">
        <v>7943.75</v>
      </c>
      <c r="G127" s="69">
        <v>7276.9509685513658</v>
      </c>
      <c r="H127" s="70">
        <v>8610.5490314486342</v>
      </c>
      <c r="I127" s="69">
        <v>1010.66</v>
      </c>
      <c r="J127" s="69">
        <v>845.90341011928001</v>
      </c>
      <c r="K127" s="70">
        <v>1175.41658988072</v>
      </c>
      <c r="M127" s="91">
        <f t="shared" si="5"/>
        <v>44668</v>
      </c>
      <c r="N127" s="68">
        <f t="shared" si="6"/>
        <v>16</v>
      </c>
      <c r="O127" s="72">
        <v>1181.26</v>
      </c>
      <c r="P127" s="69">
        <v>1022.7490584206521</v>
      </c>
      <c r="Q127" s="70">
        <v>1339.7709415793479</v>
      </c>
      <c r="R127" s="69">
        <v>469.87430000000001</v>
      </c>
      <c r="S127" s="69">
        <v>385.81054220425483</v>
      </c>
      <c r="T127" s="69">
        <v>553.93805779574518</v>
      </c>
      <c r="U127" s="72">
        <v>1407.15</v>
      </c>
      <c r="V127" s="69">
        <v>1271.7258496082372</v>
      </c>
      <c r="W127" s="70">
        <v>1542.5741503917629</v>
      </c>
      <c r="X127" s="69">
        <v>1494.18</v>
      </c>
      <c r="Y127" s="69">
        <v>1293.3161321337977</v>
      </c>
      <c r="Z127" s="69">
        <v>1695.0438678662024</v>
      </c>
      <c r="AA127" s="72">
        <v>969.10180000000003</v>
      </c>
      <c r="AB127" s="69">
        <v>839.96296808036436</v>
      </c>
      <c r="AC127" s="70">
        <v>1098.2406319196357</v>
      </c>
      <c r="AD127" s="69">
        <v>712.47310000000004</v>
      </c>
      <c r="AE127" s="69">
        <v>618.87707170082103</v>
      </c>
      <c r="AF127" s="69">
        <v>806.06912829917906</v>
      </c>
      <c r="AG127" s="72">
        <v>256.3553</v>
      </c>
      <c r="AH127" s="69">
        <v>206.45795003569199</v>
      </c>
      <c r="AI127" s="70">
        <v>306.25264996430798</v>
      </c>
      <c r="AJ127" s="69">
        <v>586.49210000000005</v>
      </c>
      <c r="AK127" s="69">
        <v>467.66236740227828</v>
      </c>
      <c r="AL127" s="69">
        <v>705.32183259772182</v>
      </c>
      <c r="AM127" s="72">
        <v>866.87300000000005</v>
      </c>
      <c r="AN127" s="69">
        <v>745.36388755776738</v>
      </c>
      <c r="AO127" s="70">
        <v>988.38211244223271</v>
      </c>
      <c r="AQ127" s="91">
        <f t="shared" si="7"/>
        <v>44668</v>
      </c>
      <c r="AR127" s="68">
        <v>2</v>
      </c>
      <c r="AS127" s="72">
        <v>97.018080092879259</v>
      </c>
      <c r="AT127" s="69">
        <v>58.986992696470587</v>
      </c>
      <c r="AU127" s="70">
        <v>135.04916748928792</v>
      </c>
      <c r="AV127" s="69">
        <v>541.94604076330404</v>
      </c>
      <c r="AW127" s="69">
        <v>439.97347373328074</v>
      </c>
      <c r="AX127" s="69">
        <v>643.91860779332728</v>
      </c>
      <c r="AY127" s="72">
        <v>479.56886646656551</v>
      </c>
      <c r="AZ127" s="69">
        <v>401.55260326978464</v>
      </c>
      <c r="BA127" s="70">
        <v>557.58512966334638</v>
      </c>
      <c r="BB127" s="69">
        <v>392.33709050124298</v>
      </c>
      <c r="BC127" s="69">
        <v>338.73913589368715</v>
      </c>
      <c r="BD127" s="69">
        <v>445.93504510879882</v>
      </c>
      <c r="BE127" s="72">
        <v>448.90918302767039</v>
      </c>
      <c r="BF127" s="69">
        <v>317.80974521626956</v>
      </c>
      <c r="BG127" s="70">
        <v>580.00862083907123</v>
      </c>
      <c r="BH127" s="69">
        <v>132.21030828886279</v>
      </c>
      <c r="BI127" s="69">
        <v>77.533413192920705</v>
      </c>
      <c r="BJ127" s="69">
        <v>186.88720338480488</v>
      </c>
      <c r="BK127" s="72">
        <v>195.90552403273298</v>
      </c>
      <c r="BL127" s="69">
        <v>159.23592804428603</v>
      </c>
      <c r="BM127" s="70">
        <v>232.57512002117994</v>
      </c>
      <c r="BN127" s="69">
        <v>350.6887777576701</v>
      </c>
      <c r="BO127" s="69">
        <v>289.51462736562212</v>
      </c>
      <c r="BP127" s="70">
        <v>411.86292814971807</v>
      </c>
    </row>
    <row r="128" spans="1:68" x14ac:dyDescent="0.35">
      <c r="A128" s="91">
        <f t="shared" si="4"/>
        <v>44675</v>
      </c>
      <c r="B128" s="71">
        <v>17</v>
      </c>
      <c r="C128" s="69">
        <v>9176.0499999999993</v>
      </c>
      <c r="D128" s="69">
        <v>8540.3106211777886</v>
      </c>
      <c r="E128" s="69">
        <v>9811.78937882221</v>
      </c>
      <c r="F128" s="72">
        <v>8061.19</v>
      </c>
      <c r="G128" s="69">
        <v>7394.3909685513654</v>
      </c>
      <c r="H128" s="70">
        <v>8727.9890314486329</v>
      </c>
      <c r="I128" s="69">
        <v>1114.8699999999999</v>
      </c>
      <c r="J128" s="69">
        <v>950.11341011927993</v>
      </c>
      <c r="K128" s="70">
        <v>1279.6265898807198</v>
      </c>
      <c r="M128" s="91">
        <f t="shared" si="5"/>
        <v>44675</v>
      </c>
      <c r="N128" s="68">
        <f t="shared" si="6"/>
        <v>17</v>
      </c>
      <c r="O128" s="72">
        <v>1199.3900000000001</v>
      </c>
      <c r="P128" s="69">
        <v>1040.8790584206522</v>
      </c>
      <c r="Q128" s="70">
        <v>1357.900941579348</v>
      </c>
      <c r="R128" s="69">
        <v>477.08730000000003</v>
      </c>
      <c r="S128" s="69">
        <v>393.02354220425485</v>
      </c>
      <c r="T128" s="69">
        <v>561.15105779574515</v>
      </c>
      <c r="U128" s="72">
        <v>1428.75</v>
      </c>
      <c r="V128" s="69">
        <v>1293.3258496082371</v>
      </c>
      <c r="W128" s="70">
        <v>1564.1741503917629</v>
      </c>
      <c r="X128" s="69">
        <v>1484.25</v>
      </c>
      <c r="Y128" s="69">
        <v>1283.3861321337977</v>
      </c>
      <c r="Z128" s="69">
        <v>1685.1138678662023</v>
      </c>
      <c r="AA128" s="72">
        <v>983.97829999999999</v>
      </c>
      <c r="AB128" s="69">
        <v>854.83946808036433</v>
      </c>
      <c r="AC128" s="70">
        <v>1113.1171319196358</v>
      </c>
      <c r="AD128" s="69">
        <v>723.41030000000001</v>
      </c>
      <c r="AE128" s="69">
        <v>629.814271700821</v>
      </c>
      <c r="AF128" s="69">
        <v>817.00632829917902</v>
      </c>
      <c r="AG128" s="72">
        <v>262.62470000000002</v>
      </c>
      <c r="AH128" s="69">
        <v>212.72735003569201</v>
      </c>
      <c r="AI128" s="70">
        <v>312.522049964308</v>
      </c>
      <c r="AJ128" s="69">
        <v>595.49530000000004</v>
      </c>
      <c r="AK128" s="69">
        <v>476.66556740227827</v>
      </c>
      <c r="AL128" s="69">
        <v>714.32503259772182</v>
      </c>
      <c r="AM128" s="72">
        <v>906.19780000000003</v>
      </c>
      <c r="AN128" s="69">
        <v>784.68868755776737</v>
      </c>
      <c r="AO128" s="70">
        <v>1027.7069124422326</v>
      </c>
      <c r="AQ128" s="91">
        <f t="shared" si="7"/>
        <v>44675</v>
      </c>
      <c r="AR128" s="68">
        <v>2</v>
      </c>
      <c r="AS128" s="72">
        <v>95.31541212442383</v>
      </c>
      <c r="AT128" s="69">
        <v>57.951770571649689</v>
      </c>
      <c r="AU128" s="70">
        <v>132.67905367719797</v>
      </c>
      <c r="AV128" s="69">
        <v>540.57393561103913</v>
      </c>
      <c r="AW128" s="69">
        <v>438.85954388646599</v>
      </c>
      <c r="AX128" s="69">
        <v>642.28832733561228</v>
      </c>
      <c r="AY128" s="72">
        <v>489.05244551247404</v>
      </c>
      <c r="AZ128" s="69">
        <v>409.49339367650475</v>
      </c>
      <c r="BA128" s="70">
        <v>568.61149734844332</v>
      </c>
      <c r="BB128" s="69">
        <v>417.34801035473043</v>
      </c>
      <c r="BC128" s="69">
        <v>360.33326396414998</v>
      </c>
      <c r="BD128" s="69">
        <v>474.36275674531089</v>
      </c>
      <c r="BE128" s="72">
        <v>445.50066930899021</v>
      </c>
      <c r="BF128" s="69">
        <v>315.39665384399268</v>
      </c>
      <c r="BG128" s="70">
        <v>575.60468477398774</v>
      </c>
      <c r="BH128" s="69">
        <v>125.81250834115114</v>
      </c>
      <c r="BI128" s="69">
        <v>73.781487391584676</v>
      </c>
      <c r="BJ128" s="69">
        <v>177.84352929071761</v>
      </c>
      <c r="BK128" s="72">
        <v>205.12961682500188</v>
      </c>
      <c r="BL128" s="69">
        <v>166.73345514769801</v>
      </c>
      <c r="BM128" s="70">
        <v>243.52577850230574</v>
      </c>
      <c r="BN128" s="69">
        <v>406.27609205688066</v>
      </c>
      <c r="BO128" s="69">
        <v>335.40529055847838</v>
      </c>
      <c r="BP128" s="70">
        <v>477.14689355528293</v>
      </c>
    </row>
    <row r="129" spans="1:68" x14ac:dyDescent="0.35">
      <c r="A129" s="91">
        <f t="shared" si="4"/>
        <v>44682</v>
      </c>
      <c r="B129" s="71">
        <v>18</v>
      </c>
      <c r="C129" s="69">
        <v>9711.61</v>
      </c>
      <c r="D129" s="69">
        <v>9075.8706211777899</v>
      </c>
      <c r="E129" s="69">
        <v>10347.349378822211</v>
      </c>
      <c r="F129" s="72">
        <v>8527.34</v>
      </c>
      <c r="G129" s="69">
        <v>7860.5409685513659</v>
      </c>
      <c r="H129" s="70">
        <v>9194.1390314486343</v>
      </c>
      <c r="I129" s="69">
        <v>1184.27</v>
      </c>
      <c r="J129" s="69">
        <v>1019.51341011928</v>
      </c>
      <c r="K129" s="70">
        <v>1349.0265898807199</v>
      </c>
      <c r="M129" s="91">
        <f t="shared" si="5"/>
        <v>44682</v>
      </c>
      <c r="N129" s="68">
        <f t="shared" si="6"/>
        <v>18</v>
      </c>
      <c r="O129" s="72">
        <v>1272.76</v>
      </c>
      <c r="P129" s="69">
        <v>1114.2490584206521</v>
      </c>
      <c r="Q129" s="70">
        <v>1431.2709415793479</v>
      </c>
      <c r="R129" s="69">
        <v>506.27050000000003</v>
      </c>
      <c r="S129" s="69">
        <v>422.20674220425485</v>
      </c>
      <c r="T129" s="69">
        <v>590.3342577957452</v>
      </c>
      <c r="U129" s="72">
        <v>1516.15</v>
      </c>
      <c r="V129" s="69">
        <v>1380.7258496082372</v>
      </c>
      <c r="W129" s="70">
        <v>1651.5741503917629</v>
      </c>
      <c r="X129" s="69">
        <v>1568.69</v>
      </c>
      <c r="Y129" s="69">
        <v>1367.8261321337977</v>
      </c>
      <c r="Z129" s="69">
        <v>1769.5538678662024</v>
      </c>
      <c r="AA129" s="72">
        <v>1044.17</v>
      </c>
      <c r="AB129" s="69">
        <v>915.03116808036441</v>
      </c>
      <c r="AC129" s="70">
        <v>1173.3088319196358</v>
      </c>
      <c r="AD129" s="69">
        <v>767.66089999999997</v>
      </c>
      <c r="AE129" s="69">
        <v>674.06487170082096</v>
      </c>
      <c r="AF129" s="69">
        <v>861.25692829917898</v>
      </c>
      <c r="AG129" s="72">
        <v>260.9246</v>
      </c>
      <c r="AH129" s="69">
        <v>211.02725003569199</v>
      </c>
      <c r="AI129" s="70">
        <v>310.82194996430798</v>
      </c>
      <c r="AJ129" s="69">
        <v>631.92139999999995</v>
      </c>
      <c r="AK129" s="69">
        <v>513.09166740227818</v>
      </c>
      <c r="AL129" s="69">
        <v>750.75113259772172</v>
      </c>
      <c r="AM129" s="72">
        <v>958.80949999999996</v>
      </c>
      <c r="AN129" s="69">
        <v>837.30038755776729</v>
      </c>
      <c r="AO129" s="70">
        <v>1080.3186124422325</v>
      </c>
      <c r="AQ129" s="91">
        <f t="shared" si="7"/>
        <v>44682</v>
      </c>
      <c r="AR129" s="68">
        <v>2</v>
      </c>
      <c r="AS129" s="72">
        <v>131.93718164039066</v>
      </c>
      <c r="AT129" s="69">
        <v>80.217806437357524</v>
      </c>
      <c r="AU129" s="70">
        <v>183.6565568434238</v>
      </c>
      <c r="AV129" s="69">
        <v>600.20824631782284</v>
      </c>
      <c r="AW129" s="69">
        <v>487.27306269066128</v>
      </c>
      <c r="AX129" s="69">
        <v>713.1434299449844</v>
      </c>
      <c r="AY129" s="72">
        <v>451.00332165998555</v>
      </c>
      <c r="AZ129" s="69">
        <v>377.6341012923391</v>
      </c>
      <c r="BA129" s="70">
        <v>524.37254202763199</v>
      </c>
      <c r="BB129" s="69">
        <v>446.17937560475042</v>
      </c>
      <c r="BC129" s="69">
        <v>385.22591874463427</v>
      </c>
      <c r="BD129" s="69">
        <v>507.13283246486657</v>
      </c>
      <c r="BE129" s="72">
        <v>499.48369680126979</v>
      </c>
      <c r="BF129" s="69">
        <v>353.61447798742699</v>
      </c>
      <c r="BG129" s="70">
        <v>645.35291561511258</v>
      </c>
      <c r="BH129" s="69">
        <v>143.59881377800639</v>
      </c>
      <c r="BI129" s="69">
        <v>84.212088351974074</v>
      </c>
      <c r="BJ129" s="69">
        <v>202.9855392040387</v>
      </c>
      <c r="BK129" s="72">
        <v>197.67457195342772</v>
      </c>
      <c r="BL129" s="69">
        <v>160.67384557518511</v>
      </c>
      <c r="BM129" s="70">
        <v>234.67529833167032</v>
      </c>
      <c r="BN129" s="69">
        <v>420.51295389845632</v>
      </c>
      <c r="BO129" s="69">
        <v>347.15867422040958</v>
      </c>
      <c r="BP129" s="70">
        <v>493.86723357650305</v>
      </c>
    </row>
    <row r="130" spans="1:68" x14ac:dyDescent="0.35">
      <c r="A130" s="91">
        <f t="shared" si="4"/>
        <v>44689</v>
      </c>
      <c r="B130" s="71">
        <v>19</v>
      </c>
      <c r="C130" s="69">
        <v>9595.67</v>
      </c>
      <c r="D130" s="69">
        <v>8959.9306211777894</v>
      </c>
      <c r="E130" s="69">
        <v>10231.409378822211</v>
      </c>
      <c r="F130" s="72">
        <v>8582.91</v>
      </c>
      <c r="G130" s="69">
        <v>7916.1109685513657</v>
      </c>
      <c r="H130" s="70">
        <v>9249.7090314486341</v>
      </c>
      <c r="I130" s="69">
        <v>1012.76</v>
      </c>
      <c r="J130" s="69">
        <v>848.00341011928003</v>
      </c>
      <c r="K130" s="70">
        <v>1177.5165898807199</v>
      </c>
      <c r="M130" s="91">
        <f t="shared" si="5"/>
        <v>44689</v>
      </c>
      <c r="N130" s="68">
        <f t="shared" si="6"/>
        <v>19</v>
      </c>
      <c r="O130" s="72">
        <v>1284.33</v>
      </c>
      <c r="P130" s="69">
        <v>1125.819058420652</v>
      </c>
      <c r="Q130" s="70">
        <v>1442.8409415793478</v>
      </c>
      <c r="R130" s="69">
        <v>510.87310000000002</v>
      </c>
      <c r="S130" s="69">
        <v>426.80934220425485</v>
      </c>
      <c r="T130" s="69">
        <v>594.93685779574525</v>
      </c>
      <c r="U130" s="72">
        <v>1529.93</v>
      </c>
      <c r="V130" s="69">
        <v>1394.5058496082374</v>
      </c>
      <c r="W130" s="70">
        <v>1665.3541503917627</v>
      </c>
      <c r="X130" s="69">
        <v>1551.6</v>
      </c>
      <c r="Y130" s="69">
        <v>1350.7361321337976</v>
      </c>
      <c r="Z130" s="69">
        <v>1752.4638678662022</v>
      </c>
      <c r="AA130" s="72">
        <v>1053.6600000000001</v>
      </c>
      <c r="AB130" s="69">
        <v>924.52116808036442</v>
      </c>
      <c r="AC130" s="70">
        <v>1182.7988319196359</v>
      </c>
      <c r="AD130" s="69">
        <v>774.63990000000001</v>
      </c>
      <c r="AE130" s="69">
        <v>681.043871700821</v>
      </c>
      <c r="AF130" s="69">
        <v>868.23592829917902</v>
      </c>
      <c r="AG130" s="72">
        <v>264.31389999999999</v>
      </c>
      <c r="AH130" s="69">
        <v>214.41655003569198</v>
      </c>
      <c r="AI130" s="70">
        <v>314.21124996430797</v>
      </c>
      <c r="AJ130" s="69">
        <v>637.66629999999998</v>
      </c>
      <c r="AK130" s="69">
        <v>518.83656740227821</v>
      </c>
      <c r="AL130" s="69">
        <v>756.49603259772175</v>
      </c>
      <c r="AM130" s="72">
        <v>975.89689999999996</v>
      </c>
      <c r="AN130" s="69">
        <v>854.3877875577673</v>
      </c>
      <c r="AO130" s="70">
        <v>1097.4060124422326</v>
      </c>
      <c r="AQ130" s="91">
        <f t="shared" si="7"/>
        <v>44689</v>
      </c>
      <c r="AR130" s="68">
        <v>2</v>
      </c>
      <c r="AS130" s="72">
        <v>106.8431943002999</v>
      </c>
      <c r="AT130" s="69">
        <v>64.960662134582336</v>
      </c>
      <c r="AU130" s="70">
        <v>148.72572646601748</v>
      </c>
      <c r="AV130" s="69">
        <v>637.10747129805486</v>
      </c>
      <c r="AW130" s="69">
        <v>517.22932949861286</v>
      </c>
      <c r="AX130" s="69">
        <v>756.98561309749687</v>
      </c>
      <c r="AY130" s="72">
        <v>505.77471697137247</v>
      </c>
      <c r="AZ130" s="69">
        <v>423.49528601446957</v>
      </c>
      <c r="BA130" s="70">
        <v>588.05414792827537</v>
      </c>
      <c r="BB130" s="69">
        <v>419.67206528734926</v>
      </c>
      <c r="BC130" s="69">
        <v>362.33982510431389</v>
      </c>
      <c r="BD130" s="69">
        <v>477.00430547038462</v>
      </c>
      <c r="BE130" s="72">
        <v>466.49171262779237</v>
      </c>
      <c r="BF130" s="69">
        <v>330.25747287197191</v>
      </c>
      <c r="BG130" s="70">
        <v>602.72595238361282</v>
      </c>
      <c r="BH130" s="69">
        <v>135.84348238419489</v>
      </c>
      <c r="BI130" s="69">
        <v>79.664051809387246</v>
      </c>
      <c r="BJ130" s="69">
        <v>192.02291295900253</v>
      </c>
      <c r="BK130" s="72">
        <v>201.6870519427101</v>
      </c>
      <c r="BL130" s="69">
        <v>163.93526956007361</v>
      </c>
      <c r="BM130" s="70">
        <v>239.43883432534659</v>
      </c>
      <c r="BN130" s="69">
        <v>444.61965270995324</v>
      </c>
      <c r="BO130" s="69">
        <v>367.06020049122901</v>
      </c>
      <c r="BP130" s="70">
        <v>522.17910492867748</v>
      </c>
    </row>
    <row r="131" spans="1:68" x14ac:dyDescent="0.35">
      <c r="A131" s="91">
        <f t="shared" si="4"/>
        <v>44696</v>
      </c>
      <c r="B131" s="71">
        <v>20</v>
      </c>
      <c r="C131" s="69">
        <v>9624.2800000000007</v>
      </c>
      <c r="D131" s="69">
        <v>8988.5406211777899</v>
      </c>
      <c r="E131" s="69">
        <v>10260.019378822211</v>
      </c>
      <c r="F131" s="72">
        <v>8631.49</v>
      </c>
      <c r="G131" s="69">
        <v>7964.6909685513656</v>
      </c>
      <c r="H131" s="70">
        <v>9298.289031448634</v>
      </c>
      <c r="I131" s="69">
        <v>992.78719999999998</v>
      </c>
      <c r="J131" s="69">
        <v>828.03061011928003</v>
      </c>
      <c r="K131" s="70">
        <v>1157.5437898807199</v>
      </c>
      <c r="M131" s="91">
        <f t="shared" si="5"/>
        <v>44696</v>
      </c>
      <c r="N131" s="68">
        <f t="shared" si="6"/>
        <v>20</v>
      </c>
      <c r="O131" s="72">
        <v>1280.7</v>
      </c>
      <c r="P131" s="69">
        <v>1122.1890584206521</v>
      </c>
      <c r="Q131" s="70">
        <v>1439.2109415793479</v>
      </c>
      <c r="R131" s="69">
        <v>509.43110000000001</v>
      </c>
      <c r="S131" s="69">
        <v>425.36734220425484</v>
      </c>
      <c r="T131" s="69">
        <v>593.49485779574525</v>
      </c>
      <c r="U131" s="72">
        <v>1525.61</v>
      </c>
      <c r="V131" s="69">
        <v>1390.1858496082373</v>
      </c>
      <c r="W131" s="70">
        <v>1661.0341503917625</v>
      </c>
      <c r="X131" s="69">
        <v>1585.16</v>
      </c>
      <c r="Y131" s="69">
        <v>1384.2961321337978</v>
      </c>
      <c r="Z131" s="69">
        <v>1786.0238678662024</v>
      </c>
      <c r="AA131" s="72">
        <v>1050.69</v>
      </c>
      <c r="AB131" s="69">
        <v>921.55116808036439</v>
      </c>
      <c r="AC131" s="70">
        <v>1179.8288319196358</v>
      </c>
      <c r="AD131" s="69">
        <v>772.45330000000001</v>
      </c>
      <c r="AE131" s="69">
        <v>678.857271700821</v>
      </c>
      <c r="AF131" s="69">
        <v>866.04932829917902</v>
      </c>
      <c r="AG131" s="72">
        <v>275.66250000000002</v>
      </c>
      <c r="AH131" s="69">
        <v>225.76515003569202</v>
      </c>
      <c r="AI131" s="70">
        <v>325.559849964308</v>
      </c>
      <c r="AJ131" s="69">
        <v>635.8664</v>
      </c>
      <c r="AK131" s="69">
        <v>517.03666740227823</v>
      </c>
      <c r="AL131" s="69">
        <v>754.69613259772177</v>
      </c>
      <c r="AM131" s="72">
        <v>995.91740000000004</v>
      </c>
      <c r="AN131" s="69">
        <v>874.40828755776738</v>
      </c>
      <c r="AO131" s="70">
        <v>1117.4265124422327</v>
      </c>
      <c r="AQ131" s="91">
        <f t="shared" si="7"/>
        <v>44696</v>
      </c>
      <c r="AR131" s="68">
        <v>2</v>
      </c>
      <c r="AS131" s="72">
        <v>128.66332641775611</v>
      </c>
      <c r="AT131" s="69">
        <v>78.22730246199572</v>
      </c>
      <c r="AU131" s="70">
        <v>179.0993503735165</v>
      </c>
      <c r="AV131" s="69">
        <v>621.86536528951683</v>
      </c>
      <c r="AW131" s="69">
        <v>504.85517815664133</v>
      </c>
      <c r="AX131" s="69">
        <v>738.87555242239227</v>
      </c>
      <c r="AY131" s="72">
        <v>508.45060886242754</v>
      </c>
      <c r="AZ131" s="69">
        <v>425.73586381268785</v>
      </c>
      <c r="BA131" s="70">
        <v>591.16535391216723</v>
      </c>
      <c r="BB131" s="69">
        <v>444.91941392322155</v>
      </c>
      <c r="BC131" s="69">
        <v>384.1380829483424</v>
      </c>
      <c r="BD131" s="69">
        <v>505.70074489810071</v>
      </c>
      <c r="BE131" s="72">
        <v>478.05555670537541</v>
      </c>
      <c r="BF131" s="69">
        <v>338.44421192513755</v>
      </c>
      <c r="BG131" s="70">
        <v>617.66690148561327</v>
      </c>
      <c r="BH131" s="69">
        <v>140.26310754514969</v>
      </c>
      <c r="BI131" s="69">
        <v>82.255896788777591</v>
      </c>
      <c r="BJ131" s="69">
        <v>198.2703183015218</v>
      </c>
      <c r="BK131" s="72">
        <v>216.33071089411436</v>
      </c>
      <c r="BL131" s="69">
        <v>175.83792842895403</v>
      </c>
      <c r="BM131" s="70">
        <v>256.82349335927466</v>
      </c>
      <c r="BN131" s="69">
        <v>410.21927468210714</v>
      </c>
      <c r="BO131" s="69">
        <v>338.66062440656037</v>
      </c>
      <c r="BP131" s="70">
        <v>481.77792495765391</v>
      </c>
    </row>
    <row r="132" spans="1:68" x14ac:dyDescent="0.35">
      <c r="A132" s="91">
        <f t="shared" si="4"/>
        <v>44703</v>
      </c>
      <c r="B132" s="71">
        <v>21</v>
      </c>
      <c r="C132" s="69">
        <v>9426.85</v>
      </c>
      <c r="D132" s="69">
        <v>8791.1106211777897</v>
      </c>
      <c r="E132" s="69">
        <v>10062.589378822211</v>
      </c>
      <c r="F132" s="72">
        <v>8408.14</v>
      </c>
      <c r="G132" s="69">
        <v>7741.3409685513652</v>
      </c>
      <c r="H132" s="70">
        <v>9074.9390314486336</v>
      </c>
      <c r="I132" s="69">
        <v>1018.71</v>
      </c>
      <c r="J132" s="69">
        <v>853.95341011928008</v>
      </c>
      <c r="K132" s="70">
        <v>1183.46658988072</v>
      </c>
      <c r="M132" s="91">
        <f t="shared" si="5"/>
        <v>44703</v>
      </c>
      <c r="N132" s="68">
        <f t="shared" si="6"/>
        <v>21</v>
      </c>
      <c r="O132" s="72">
        <v>1253.29</v>
      </c>
      <c r="P132" s="69">
        <v>1094.7790584206521</v>
      </c>
      <c r="Q132" s="70">
        <v>1411.8009415793479</v>
      </c>
      <c r="R132" s="69">
        <v>498.52850000000001</v>
      </c>
      <c r="S132" s="69">
        <v>414.46474220425483</v>
      </c>
      <c r="T132" s="69">
        <v>582.59225779574513</v>
      </c>
      <c r="U132" s="72">
        <v>1492.96</v>
      </c>
      <c r="V132" s="69">
        <v>1357.5358496082372</v>
      </c>
      <c r="W132" s="70">
        <v>1628.3841503917629</v>
      </c>
      <c r="X132" s="69">
        <v>1521.4</v>
      </c>
      <c r="Y132" s="69">
        <v>1320.5361321337978</v>
      </c>
      <c r="Z132" s="69">
        <v>1722.2638678662024</v>
      </c>
      <c r="AA132" s="72">
        <v>1028.2</v>
      </c>
      <c r="AB132" s="69">
        <v>899.06116808036438</v>
      </c>
      <c r="AC132" s="70">
        <v>1157.3388319196358</v>
      </c>
      <c r="AD132" s="69">
        <v>755.92169999999999</v>
      </c>
      <c r="AE132" s="69">
        <v>662.32567170082098</v>
      </c>
      <c r="AF132" s="69">
        <v>849.517728299179</v>
      </c>
      <c r="AG132" s="72">
        <v>281.62029999999999</v>
      </c>
      <c r="AH132" s="69">
        <v>231.72295003569198</v>
      </c>
      <c r="AI132" s="70">
        <v>331.51764996430796</v>
      </c>
      <c r="AJ132" s="69">
        <v>622.25800000000004</v>
      </c>
      <c r="AK132" s="69">
        <v>503.42826740227827</v>
      </c>
      <c r="AL132" s="69">
        <v>741.08773259772181</v>
      </c>
      <c r="AM132" s="72">
        <v>953.95650000000001</v>
      </c>
      <c r="AN132" s="69">
        <v>832.44738755776734</v>
      </c>
      <c r="AO132" s="70">
        <v>1075.4656124422327</v>
      </c>
      <c r="AQ132" s="91">
        <f t="shared" si="7"/>
        <v>44703</v>
      </c>
      <c r="AR132" s="68">
        <v>2</v>
      </c>
      <c r="AS132" s="72">
        <v>124.21905448043853</v>
      </c>
      <c r="AT132" s="69">
        <v>75.525185124106628</v>
      </c>
      <c r="AU132" s="70">
        <v>172.91292383677043</v>
      </c>
      <c r="AV132" s="69">
        <v>634.35803604956197</v>
      </c>
      <c r="AW132" s="69">
        <v>514.99722798647645</v>
      </c>
      <c r="AX132" s="69">
        <v>753.7188441126475</v>
      </c>
      <c r="AY132" s="72">
        <v>577.72773199978189</v>
      </c>
      <c r="AZ132" s="69">
        <v>483.7429845580574</v>
      </c>
      <c r="BA132" s="70">
        <v>671.71247944150639</v>
      </c>
      <c r="BB132" s="69">
        <v>436.7336509672748</v>
      </c>
      <c r="BC132" s="69">
        <v>377.07059344133347</v>
      </c>
      <c r="BD132" s="69">
        <v>496.39670849321612</v>
      </c>
      <c r="BE132" s="72">
        <v>485.88072997783797</v>
      </c>
      <c r="BF132" s="69">
        <v>343.9841215951102</v>
      </c>
      <c r="BG132" s="70">
        <v>627.77733836056575</v>
      </c>
      <c r="BH132" s="69">
        <v>161.79644407200411</v>
      </c>
      <c r="BI132" s="69">
        <v>94.883906661586096</v>
      </c>
      <c r="BJ132" s="69">
        <v>228.70898148242213</v>
      </c>
      <c r="BK132" s="72">
        <v>232.32316595938937</v>
      </c>
      <c r="BL132" s="69">
        <v>188.83691575511088</v>
      </c>
      <c r="BM132" s="70">
        <v>275.80941616366789</v>
      </c>
      <c r="BN132" s="69">
        <v>425.05588527796391</v>
      </c>
      <c r="BO132" s="69">
        <v>350.90913665007588</v>
      </c>
      <c r="BP132" s="70">
        <v>499.20263390585194</v>
      </c>
    </row>
    <row r="133" spans="1:68" x14ac:dyDescent="0.35">
      <c r="A133" s="91">
        <f t="shared" si="4"/>
        <v>44710</v>
      </c>
      <c r="B133" s="71">
        <v>22</v>
      </c>
      <c r="C133" s="69">
        <v>10124.299999999999</v>
      </c>
      <c r="D133" s="69">
        <v>9488.5606211777886</v>
      </c>
      <c r="E133" s="69">
        <v>10760.03937882221</v>
      </c>
      <c r="F133" s="72">
        <v>8969.93</v>
      </c>
      <c r="G133" s="69">
        <v>8303.1309685513661</v>
      </c>
      <c r="H133" s="70">
        <v>9636.7290314486345</v>
      </c>
      <c r="I133" s="69">
        <v>1154.3499999999999</v>
      </c>
      <c r="J133" s="69">
        <v>989.59341011927995</v>
      </c>
      <c r="K133" s="70">
        <v>1319.1065898807199</v>
      </c>
      <c r="M133" s="91">
        <f t="shared" si="5"/>
        <v>44710</v>
      </c>
      <c r="N133" s="68">
        <f t="shared" si="6"/>
        <v>22</v>
      </c>
      <c r="O133" s="72">
        <v>1338.11</v>
      </c>
      <c r="P133" s="69">
        <v>1179.599058420652</v>
      </c>
      <c r="Q133" s="70">
        <v>1496.6209415793478</v>
      </c>
      <c r="R133" s="69">
        <v>532.26800000000003</v>
      </c>
      <c r="S133" s="69">
        <v>448.20424220425485</v>
      </c>
      <c r="T133" s="69">
        <v>616.33175779574526</v>
      </c>
      <c r="U133" s="72">
        <v>1594</v>
      </c>
      <c r="V133" s="69">
        <v>1458.5758496082371</v>
      </c>
      <c r="W133" s="70">
        <v>1729.4241503917629</v>
      </c>
      <c r="X133" s="69">
        <v>1582.75</v>
      </c>
      <c r="Y133" s="69">
        <v>1381.8861321337977</v>
      </c>
      <c r="Z133" s="69">
        <v>1783.6138678662023</v>
      </c>
      <c r="AA133" s="72">
        <v>1097.79</v>
      </c>
      <c r="AB133" s="69">
        <v>968.6511680803643</v>
      </c>
      <c r="AC133" s="70">
        <v>1226.9288319196357</v>
      </c>
      <c r="AD133" s="69">
        <v>807.08109999999999</v>
      </c>
      <c r="AE133" s="69">
        <v>713.48507170082098</v>
      </c>
      <c r="AF133" s="69">
        <v>900.677128299179</v>
      </c>
      <c r="AG133" s="72">
        <v>295.8877</v>
      </c>
      <c r="AH133" s="69">
        <v>245.99035003569199</v>
      </c>
      <c r="AI133" s="70">
        <v>345.78504996430797</v>
      </c>
      <c r="AJ133" s="69">
        <v>664.37120000000004</v>
      </c>
      <c r="AK133" s="69">
        <v>545.54146740227827</v>
      </c>
      <c r="AL133" s="69">
        <v>783.20093259772182</v>
      </c>
      <c r="AM133" s="72">
        <v>1057.67</v>
      </c>
      <c r="AN133" s="69">
        <v>936.16088755776741</v>
      </c>
      <c r="AO133" s="70">
        <v>1179.1791124422327</v>
      </c>
      <c r="AQ133" s="91">
        <f t="shared" si="7"/>
        <v>44710</v>
      </c>
      <c r="AR133" s="68">
        <v>2</v>
      </c>
      <c r="AS133" s="72">
        <v>157.89470147130106</v>
      </c>
      <c r="AT133" s="69">
        <v>95.999978494551044</v>
      </c>
      <c r="AU133" s="70">
        <v>219.78942444805108</v>
      </c>
      <c r="AV133" s="69">
        <v>620.75645850340243</v>
      </c>
      <c r="AW133" s="69">
        <v>503.95492327140221</v>
      </c>
      <c r="AX133" s="69">
        <v>737.55799373540265</v>
      </c>
      <c r="AY133" s="72">
        <v>603.2817398200807</v>
      </c>
      <c r="AZ133" s="69">
        <v>505.13986638614995</v>
      </c>
      <c r="BA133" s="70">
        <v>701.42361325401146</v>
      </c>
      <c r="BB133" s="69">
        <v>488.11068197096768</v>
      </c>
      <c r="BC133" s="69">
        <v>421.42890548554988</v>
      </c>
      <c r="BD133" s="69">
        <v>554.79245845638548</v>
      </c>
      <c r="BE133" s="72">
        <v>533.17004716376118</v>
      </c>
      <c r="BF133" s="69">
        <v>377.46306659005637</v>
      </c>
      <c r="BG133" s="70">
        <v>688.87702773746605</v>
      </c>
      <c r="BH133" s="69">
        <v>186.77458916559362</v>
      </c>
      <c r="BI133" s="69">
        <v>109.53209007027074</v>
      </c>
      <c r="BJ133" s="69">
        <v>264.01708826091652</v>
      </c>
      <c r="BK133" s="72">
        <v>254.76907148262399</v>
      </c>
      <c r="BL133" s="69">
        <v>207.08139668250644</v>
      </c>
      <c r="BM133" s="70">
        <v>302.45674628274156</v>
      </c>
      <c r="BN133" s="69">
        <v>455.25707135107297</v>
      </c>
      <c r="BO133" s="69">
        <v>375.84202782459181</v>
      </c>
      <c r="BP133" s="70">
        <v>534.67211487755412</v>
      </c>
    </row>
    <row r="134" spans="1:68" x14ac:dyDescent="0.35">
      <c r="A134" s="91">
        <f t="shared" si="4"/>
        <v>44717</v>
      </c>
      <c r="B134" s="71">
        <v>23</v>
      </c>
      <c r="C134" s="69">
        <v>10717.9</v>
      </c>
      <c r="D134" s="69">
        <v>10082.160621177789</v>
      </c>
      <c r="E134" s="69">
        <v>11353.63937882221</v>
      </c>
      <c r="F134" s="72">
        <v>9573.06</v>
      </c>
      <c r="G134" s="69">
        <v>8906.2609685513653</v>
      </c>
      <c r="H134" s="70">
        <v>10239.859031448634</v>
      </c>
      <c r="I134" s="69">
        <v>1144.8699999999999</v>
      </c>
      <c r="J134" s="69">
        <v>980.11341011927993</v>
      </c>
      <c r="K134" s="70">
        <v>1309.6265898807198</v>
      </c>
      <c r="M134" s="91">
        <f t="shared" si="5"/>
        <v>44717</v>
      </c>
      <c r="N134" s="68">
        <f t="shared" si="6"/>
        <v>23</v>
      </c>
      <c r="O134" s="72">
        <v>1426.13</v>
      </c>
      <c r="P134" s="69">
        <v>1267.6190584206522</v>
      </c>
      <c r="Q134" s="70">
        <v>1584.640941579348</v>
      </c>
      <c r="R134" s="69">
        <v>567.28049999999996</v>
      </c>
      <c r="S134" s="69">
        <v>483.21674220425479</v>
      </c>
      <c r="T134" s="69">
        <v>651.34425779574508</v>
      </c>
      <c r="U134" s="72">
        <v>1698.85</v>
      </c>
      <c r="V134" s="69">
        <v>1563.4258496082371</v>
      </c>
      <c r="W134" s="70">
        <v>1834.2741503917628</v>
      </c>
      <c r="X134" s="69">
        <v>1667.53</v>
      </c>
      <c r="Y134" s="69">
        <v>1466.6661321337976</v>
      </c>
      <c r="Z134" s="69">
        <v>1868.3938678662023</v>
      </c>
      <c r="AA134" s="72">
        <v>1170</v>
      </c>
      <c r="AB134" s="69">
        <v>1040.8611680803642</v>
      </c>
      <c r="AC134" s="70">
        <v>1299.1388319196358</v>
      </c>
      <c r="AD134" s="69">
        <v>860.17070000000001</v>
      </c>
      <c r="AE134" s="69">
        <v>766.574671700821</v>
      </c>
      <c r="AF134" s="69">
        <v>953.76672829917902</v>
      </c>
      <c r="AG134" s="72">
        <v>324.57769999999999</v>
      </c>
      <c r="AH134" s="69">
        <v>274.68035003569202</v>
      </c>
      <c r="AI134" s="70">
        <v>374.47504996430797</v>
      </c>
      <c r="AJ134" s="69">
        <v>708.07339999999999</v>
      </c>
      <c r="AK134" s="69">
        <v>589.24366740227822</v>
      </c>
      <c r="AL134" s="69">
        <v>826.90313259772176</v>
      </c>
      <c r="AM134" s="72">
        <v>1150.44</v>
      </c>
      <c r="AN134" s="69">
        <v>1028.9308875577674</v>
      </c>
      <c r="AO134" s="70">
        <v>1271.9491124422327</v>
      </c>
      <c r="AQ134" s="91">
        <f t="shared" si="7"/>
        <v>44717</v>
      </c>
      <c r="AR134" s="68">
        <v>2</v>
      </c>
      <c r="AS134" s="72">
        <v>139.06755818697994</v>
      </c>
      <c r="AT134" s="69">
        <v>84.553075377683797</v>
      </c>
      <c r="AU134" s="70">
        <v>193.58204099627608</v>
      </c>
      <c r="AV134" s="69">
        <v>642.71685356346256</v>
      </c>
      <c r="AW134" s="69">
        <v>521.78325039696142</v>
      </c>
      <c r="AX134" s="69">
        <v>763.65045672996371</v>
      </c>
      <c r="AY134" s="72">
        <v>618.35978899499878</v>
      </c>
      <c r="AZ134" s="69">
        <v>517.7650185212924</v>
      </c>
      <c r="BA134" s="70">
        <v>718.95455946870516</v>
      </c>
      <c r="BB134" s="69">
        <v>466.58371175473587</v>
      </c>
      <c r="BC134" s="69">
        <v>402.84277772449792</v>
      </c>
      <c r="BD134" s="69">
        <v>530.32464578497388</v>
      </c>
      <c r="BE134" s="72">
        <v>570.72434215075918</v>
      </c>
      <c r="BF134" s="69">
        <v>404.0500052690515</v>
      </c>
      <c r="BG134" s="70">
        <v>737.39867903246682</v>
      </c>
      <c r="BH134" s="69">
        <v>169.68655920534206</v>
      </c>
      <c r="BI134" s="69">
        <v>99.510985780380807</v>
      </c>
      <c r="BJ134" s="69">
        <v>239.86213263030334</v>
      </c>
      <c r="BK134" s="72">
        <v>253.35636511055722</v>
      </c>
      <c r="BL134" s="69">
        <v>205.93312068916313</v>
      </c>
      <c r="BM134" s="70">
        <v>300.77960953195134</v>
      </c>
      <c r="BN134" s="69">
        <v>506.18676178176031</v>
      </c>
      <c r="BO134" s="69">
        <v>417.88754305655004</v>
      </c>
      <c r="BP134" s="70">
        <v>594.48598050697058</v>
      </c>
    </row>
    <row r="135" spans="1:68" x14ac:dyDescent="0.35">
      <c r="A135" s="91">
        <f t="shared" si="4"/>
        <v>44724</v>
      </c>
      <c r="B135" s="71">
        <v>24</v>
      </c>
      <c r="C135" s="69">
        <v>10800.8</v>
      </c>
      <c r="D135" s="69">
        <v>10165.060621177789</v>
      </c>
      <c r="E135" s="69">
        <v>11436.53937882221</v>
      </c>
      <c r="F135" s="72">
        <v>9729.3799999999992</v>
      </c>
      <c r="G135" s="69">
        <v>9062.580968551365</v>
      </c>
      <c r="H135" s="70">
        <v>10396.179031448633</v>
      </c>
      <c r="I135" s="69">
        <v>1071.45</v>
      </c>
      <c r="J135" s="69">
        <v>906.69341011928009</v>
      </c>
      <c r="K135" s="70">
        <v>1236.20658988072</v>
      </c>
      <c r="M135" s="91">
        <f t="shared" si="5"/>
        <v>44724</v>
      </c>
      <c r="N135" s="68">
        <f t="shared" si="6"/>
        <v>24</v>
      </c>
      <c r="O135" s="72">
        <v>1464.25</v>
      </c>
      <c r="P135" s="69">
        <v>1305.7390584206521</v>
      </c>
      <c r="Q135" s="70">
        <v>1622.7609415793479</v>
      </c>
      <c r="R135" s="69">
        <v>582.44330000000002</v>
      </c>
      <c r="S135" s="69">
        <v>498.37954220425485</v>
      </c>
      <c r="T135" s="69">
        <v>666.50705779574514</v>
      </c>
      <c r="U135" s="72">
        <v>1744.26</v>
      </c>
      <c r="V135" s="69">
        <v>1608.8358496082374</v>
      </c>
      <c r="W135" s="70">
        <v>1879.6841503917626</v>
      </c>
      <c r="X135" s="69">
        <v>1684.9</v>
      </c>
      <c r="Y135" s="69">
        <v>1484.0361321337978</v>
      </c>
      <c r="Z135" s="69">
        <v>1885.7638678662024</v>
      </c>
      <c r="AA135" s="72">
        <v>1201.27</v>
      </c>
      <c r="AB135" s="69">
        <v>1072.1311680803642</v>
      </c>
      <c r="AC135" s="70">
        <v>1330.4088319196358</v>
      </c>
      <c r="AD135" s="69">
        <v>883.16219999999998</v>
      </c>
      <c r="AE135" s="69">
        <v>789.56617170082097</v>
      </c>
      <c r="AF135" s="69">
        <v>976.758228299179</v>
      </c>
      <c r="AG135" s="72">
        <v>304.43029999999999</v>
      </c>
      <c r="AH135" s="69">
        <v>254.53295003569198</v>
      </c>
      <c r="AI135" s="70">
        <v>354.32764996430797</v>
      </c>
      <c r="AJ135" s="69">
        <v>726.99950000000001</v>
      </c>
      <c r="AK135" s="69">
        <v>608.16976740227824</v>
      </c>
      <c r="AL135" s="69">
        <v>845.82923259772178</v>
      </c>
      <c r="AM135" s="72">
        <v>1137.6600000000001</v>
      </c>
      <c r="AN135" s="69">
        <v>1016.1508875577674</v>
      </c>
      <c r="AO135" s="70">
        <v>1259.1691124422327</v>
      </c>
      <c r="AQ135" s="91">
        <f t="shared" si="7"/>
        <v>44724</v>
      </c>
      <c r="AR135" s="68">
        <v>2</v>
      </c>
      <c r="AS135" s="72">
        <v>141.15404392092799</v>
      </c>
      <c r="AT135" s="69">
        <v>85.821658703924214</v>
      </c>
      <c r="AU135" s="70">
        <v>196.48642913793176</v>
      </c>
      <c r="AV135" s="69">
        <v>578.34592428303711</v>
      </c>
      <c r="AW135" s="69">
        <v>469.5243551699408</v>
      </c>
      <c r="AX135" s="69">
        <v>687.16749339613341</v>
      </c>
      <c r="AY135" s="72">
        <v>610.28555703010875</v>
      </c>
      <c r="AZ135" s="69">
        <v>511.00430261245066</v>
      </c>
      <c r="BA135" s="70">
        <v>709.5668114477669</v>
      </c>
      <c r="BB135" s="69">
        <v>510.47601917158272</v>
      </c>
      <c r="BC135" s="69">
        <v>440.73886924051448</v>
      </c>
      <c r="BD135" s="69">
        <v>580.21316910265102</v>
      </c>
      <c r="BE135" s="72">
        <v>611.53135751772993</v>
      </c>
      <c r="BF135" s="69">
        <v>432.9397398682521</v>
      </c>
      <c r="BG135" s="70">
        <v>790.12297516720776</v>
      </c>
      <c r="BH135" s="69">
        <v>155.64470248237322</v>
      </c>
      <c r="BI135" s="69">
        <v>91.276279323762964</v>
      </c>
      <c r="BJ135" s="69">
        <v>220.01312564098347</v>
      </c>
      <c r="BK135" s="72">
        <v>239.30943258012186</v>
      </c>
      <c r="BL135" s="69">
        <v>194.51549298977466</v>
      </c>
      <c r="BM135" s="70">
        <v>284.10337217046907</v>
      </c>
      <c r="BN135" s="69">
        <v>482.37834473139441</v>
      </c>
      <c r="BO135" s="69">
        <v>398.23226627644999</v>
      </c>
      <c r="BP135" s="70">
        <v>566.52442318633882</v>
      </c>
    </row>
    <row r="136" spans="1:68" x14ac:dyDescent="0.35">
      <c r="A136" s="91">
        <f t="shared" si="4"/>
        <v>44731</v>
      </c>
      <c r="B136" s="71">
        <v>25</v>
      </c>
      <c r="C136" s="69">
        <v>10663.8</v>
      </c>
      <c r="D136" s="69">
        <v>10028.060621177789</v>
      </c>
      <c r="E136" s="69">
        <v>11299.53937882221</v>
      </c>
      <c r="F136" s="72">
        <v>9592.65</v>
      </c>
      <c r="G136" s="69">
        <v>8925.8509685513654</v>
      </c>
      <c r="H136" s="70">
        <v>10259.449031448634</v>
      </c>
      <c r="I136" s="69">
        <v>1071.18</v>
      </c>
      <c r="J136" s="69">
        <v>906.42341011928011</v>
      </c>
      <c r="K136" s="70">
        <v>1235.93658988072</v>
      </c>
      <c r="M136" s="91">
        <f t="shared" si="5"/>
        <v>44731</v>
      </c>
      <c r="N136" s="68">
        <f t="shared" si="6"/>
        <v>25</v>
      </c>
      <c r="O136" s="72">
        <v>1432.57</v>
      </c>
      <c r="P136" s="69">
        <v>1274.059058420652</v>
      </c>
      <c r="Q136" s="70">
        <v>1591.0809415793478</v>
      </c>
      <c r="R136" s="69">
        <v>569.83929999999998</v>
      </c>
      <c r="S136" s="69">
        <v>485.7755422042548</v>
      </c>
      <c r="T136" s="69">
        <v>653.9030577957451</v>
      </c>
      <c r="U136" s="72">
        <v>1706.52</v>
      </c>
      <c r="V136" s="69">
        <v>1571.0958496082371</v>
      </c>
      <c r="W136" s="70">
        <v>1841.9441503917628</v>
      </c>
      <c r="X136" s="69">
        <v>1679.09</v>
      </c>
      <c r="Y136" s="69">
        <v>1478.2261321337976</v>
      </c>
      <c r="Z136" s="69">
        <v>1879.9538678662022</v>
      </c>
      <c r="AA136" s="72">
        <v>1175.28</v>
      </c>
      <c r="AB136" s="69">
        <v>1046.1411680803642</v>
      </c>
      <c r="AC136" s="70">
        <v>1304.4188319196357</v>
      </c>
      <c r="AD136" s="69">
        <v>864.05070000000001</v>
      </c>
      <c r="AE136" s="69">
        <v>770.454671700821</v>
      </c>
      <c r="AF136" s="69">
        <v>957.64672829917902</v>
      </c>
      <c r="AG136" s="72">
        <v>308.82350000000002</v>
      </c>
      <c r="AH136" s="69">
        <v>258.92615003569205</v>
      </c>
      <c r="AI136" s="70">
        <v>358.720849964308</v>
      </c>
      <c r="AJ136" s="69">
        <v>711.26739999999995</v>
      </c>
      <c r="AK136" s="69">
        <v>592.43766740227818</v>
      </c>
      <c r="AL136" s="69">
        <v>830.09713259772172</v>
      </c>
      <c r="AM136" s="72">
        <v>1145.22</v>
      </c>
      <c r="AN136" s="69">
        <v>1023.7108875577674</v>
      </c>
      <c r="AO136" s="70">
        <v>1266.7291124422327</v>
      </c>
      <c r="AQ136" s="91">
        <f t="shared" si="7"/>
        <v>44731</v>
      </c>
      <c r="AR136" s="68">
        <v>2</v>
      </c>
      <c r="AS136" s="72">
        <v>121.52829827868327</v>
      </c>
      <c r="AT136" s="69">
        <v>73.889205353439422</v>
      </c>
      <c r="AU136" s="70">
        <v>169.16739120392711</v>
      </c>
      <c r="AV136" s="69">
        <v>579.93150367984322</v>
      </c>
      <c r="AW136" s="69">
        <v>470.8115919474439</v>
      </c>
      <c r="AX136" s="69">
        <v>689.05141541224248</v>
      </c>
      <c r="AY136" s="72">
        <v>596.97815614412195</v>
      </c>
      <c r="AZ136" s="69">
        <v>499.86174970259617</v>
      </c>
      <c r="BA136" s="70">
        <v>694.09456258564774</v>
      </c>
      <c r="BB136" s="69">
        <v>441.95235864568082</v>
      </c>
      <c r="BC136" s="69">
        <v>381.57636302637707</v>
      </c>
      <c r="BD136" s="69">
        <v>502.32835426498457</v>
      </c>
      <c r="BE136" s="72">
        <v>572.55969198059427</v>
      </c>
      <c r="BF136" s="69">
        <v>405.34935953458148</v>
      </c>
      <c r="BG136" s="70">
        <v>739.77002442660705</v>
      </c>
      <c r="BH136" s="69">
        <v>160.59248321356642</v>
      </c>
      <c r="BI136" s="69">
        <v>94.177855855763895</v>
      </c>
      <c r="BJ136" s="69">
        <v>227.00711057136897</v>
      </c>
      <c r="BK136" s="72">
        <v>215.85372745142351</v>
      </c>
      <c r="BL136" s="69">
        <v>175.45022674706604</v>
      </c>
      <c r="BM136" s="70">
        <v>256.25722815578098</v>
      </c>
      <c r="BN136" s="69">
        <v>462.9275657252802</v>
      </c>
      <c r="BO136" s="69">
        <v>382.17448116016232</v>
      </c>
      <c r="BP136" s="70">
        <v>543.68065029039803</v>
      </c>
    </row>
    <row r="137" spans="1:68" x14ac:dyDescent="0.35">
      <c r="A137" s="91">
        <f t="shared" si="4"/>
        <v>44738</v>
      </c>
      <c r="B137" s="71">
        <v>26</v>
      </c>
      <c r="C137" s="69">
        <v>10721</v>
      </c>
      <c r="D137" s="69">
        <v>10085.260621177789</v>
      </c>
      <c r="E137" s="69">
        <v>11356.739378822211</v>
      </c>
      <c r="F137" s="72">
        <v>9521.31</v>
      </c>
      <c r="G137" s="69">
        <v>8854.5109685513653</v>
      </c>
      <c r="H137" s="70">
        <v>10188.109031448634</v>
      </c>
      <c r="I137" s="69">
        <v>1199.71</v>
      </c>
      <c r="J137" s="69">
        <v>1034.9534101192801</v>
      </c>
      <c r="K137" s="70">
        <v>1364.46658988072</v>
      </c>
      <c r="M137" s="91">
        <f t="shared" si="5"/>
        <v>44738</v>
      </c>
      <c r="N137" s="68">
        <f t="shared" si="6"/>
        <v>26</v>
      </c>
      <c r="O137" s="72">
        <v>1417.08</v>
      </c>
      <c r="P137" s="69">
        <v>1258.569058420652</v>
      </c>
      <c r="Q137" s="70">
        <v>1575.5909415793478</v>
      </c>
      <c r="R137" s="69">
        <v>563.67729999999995</v>
      </c>
      <c r="S137" s="69">
        <v>479.61354220425477</v>
      </c>
      <c r="T137" s="69">
        <v>647.74105779574506</v>
      </c>
      <c r="U137" s="72">
        <v>1688.06</v>
      </c>
      <c r="V137" s="69">
        <v>1552.6358496082371</v>
      </c>
      <c r="W137" s="70">
        <v>1823.4841503917628</v>
      </c>
      <c r="X137" s="69">
        <v>1677.02</v>
      </c>
      <c r="Y137" s="69">
        <v>1476.1561321337977</v>
      </c>
      <c r="Z137" s="69">
        <v>1877.8838678662023</v>
      </c>
      <c r="AA137" s="72">
        <v>1162.57</v>
      </c>
      <c r="AB137" s="69">
        <v>1033.4311680803642</v>
      </c>
      <c r="AC137" s="70">
        <v>1291.7088319196357</v>
      </c>
      <c r="AD137" s="69">
        <v>854.70719999999994</v>
      </c>
      <c r="AE137" s="69">
        <v>761.11117170082093</v>
      </c>
      <c r="AF137" s="69">
        <v>948.30322829917895</v>
      </c>
      <c r="AG137" s="72">
        <v>300.58019999999999</v>
      </c>
      <c r="AH137" s="69">
        <v>250.68285003569198</v>
      </c>
      <c r="AI137" s="70">
        <v>350.47754996430797</v>
      </c>
      <c r="AJ137" s="69">
        <v>703.57600000000002</v>
      </c>
      <c r="AK137" s="69">
        <v>584.74626740227825</v>
      </c>
      <c r="AL137" s="69">
        <v>822.40573259772179</v>
      </c>
      <c r="AM137" s="72">
        <v>1154.04</v>
      </c>
      <c r="AN137" s="69">
        <v>1032.5308875577673</v>
      </c>
      <c r="AO137" s="70">
        <v>1275.5491124422326</v>
      </c>
      <c r="AQ137" s="91">
        <f t="shared" si="7"/>
        <v>44738</v>
      </c>
      <c r="AR137" s="68">
        <v>2</v>
      </c>
      <c r="AS137" s="72">
        <v>133.21859837476811</v>
      </c>
      <c r="AT137" s="69">
        <v>80.996907811859003</v>
      </c>
      <c r="AU137" s="70">
        <v>185.44028893767722</v>
      </c>
      <c r="AV137" s="69">
        <v>610.73412284123833</v>
      </c>
      <c r="AW137" s="69">
        <v>495.81839028743093</v>
      </c>
      <c r="AX137" s="69">
        <v>725.64985539504573</v>
      </c>
      <c r="AY137" s="72">
        <v>599.84478183888609</v>
      </c>
      <c r="AZ137" s="69">
        <v>502.26203272933611</v>
      </c>
      <c r="BA137" s="70">
        <v>697.42753094843613</v>
      </c>
      <c r="BB137" s="69">
        <v>473.47777128446899</v>
      </c>
      <c r="BC137" s="69">
        <v>408.79502599375513</v>
      </c>
      <c r="BD137" s="69">
        <v>538.1605165751829</v>
      </c>
      <c r="BE137" s="72">
        <v>540.98990274016444</v>
      </c>
      <c r="BF137" s="69">
        <v>382.99921154392683</v>
      </c>
      <c r="BG137" s="70">
        <v>698.9805939364021</v>
      </c>
      <c r="BH137" s="69">
        <v>170.13541737064094</v>
      </c>
      <c r="BI137" s="69">
        <v>99.774214162838675</v>
      </c>
      <c r="BJ137" s="69">
        <v>240.49662057844318</v>
      </c>
      <c r="BK137" s="72">
        <v>231.66552346793338</v>
      </c>
      <c r="BL137" s="69">
        <v>188.3023707852056</v>
      </c>
      <c r="BM137" s="70">
        <v>275.02867615066117</v>
      </c>
      <c r="BN137" s="69">
        <v>464.56788791322958</v>
      </c>
      <c r="BO137" s="69">
        <v>383.52866554564582</v>
      </c>
      <c r="BP137" s="70">
        <v>545.60711028081334</v>
      </c>
    </row>
    <row r="138" spans="1:68" x14ac:dyDescent="0.35">
      <c r="A138" s="91">
        <f t="shared" si="4"/>
        <v>44745</v>
      </c>
      <c r="B138" s="71">
        <v>27</v>
      </c>
      <c r="C138" s="69">
        <v>10912.2</v>
      </c>
      <c r="D138" s="69">
        <v>10276.46062117779</v>
      </c>
      <c r="E138" s="69">
        <v>11547.939378822211</v>
      </c>
      <c r="F138" s="72">
        <v>9590.8799999999992</v>
      </c>
      <c r="G138" s="69">
        <v>8924.080968551365</v>
      </c>
      <c r="H138" s="70">
        <v>10257.679031448633</v>
      </c>
      <c r="I138" s="69">
        <v>1321.37</v>
      </c>
      <c r="J138" s="69">
        <v>1156.6134101192799</v>
      </c>
      <c r="K138" s="70">
        <v>1486.1265898807198</v>
      </c>
      <c r="M138" s="91">
        <f t="shared" si="5"/>
        <v>44745</v>
      </c>
      <c r="N138" s="68">
        <f t="shared" si="6"/>
        <v>27</v>
      </c>
      <c r="O138" s="72">
        <v>1418.39</v>
      </c>
      <c r="P138" s="69">
        <v>1259.8790584206522</v>
      </c>
      <c r="Q138" s="70">
        <v>1576.900941579348</v>
      </c>
      <c r="R138" s="69">
        <v>564.19920000000002</v>
      </c>
      <c r="S138" s="69">
        <v>480.13544220425484</v>
      </c>
      <c r="T138" s="69">
        <v>648.26295779574525</v>
      </c>
      <c r="U138" s="72">
        <v>1689.63</v>
      </c>
      <c r="V138" s="69">
        <v>1554.2058496082373</v>
      </c>
      <c r="W138" s="70">
        <v>1825.054150391763</v>
      </c>
      <c r="X138" s="69">
        <v>1719.12</v>
      </c>
      <c r="Y138" s="69">
        <v>1518.2561321337976</v>
      </c>
      <c r="Z138" s="69">
        <v>1919.9838678662022</v>
      </c>
      <c r="AA138" s="72">
        <v>1163.6400000000001</v>
      </c>
      <c r="AB138" s="69">
        <v>1034.5011680803643</v>
      </c>
      <c r="AC138" s="70">
        <v>1292.7788319196359</v>
      </c>
      <c r="AD138" s="69">
        <v>855.49860000000001</v>
      </c>
      <c r="AE138" s="69">
        <v>761.902571700821</v>
      </c>
      <c r="AF138" s="69">
        <v>949.09462829917902</v>
      </c>
      <c r="AG138" s="72">
        <v>328.09019999999998</v>
      </c>
      <c r="AH138" s="69">
        <v>278.192850035692</v>
      </c>
      <c r="AI138" s="70">
        <v>377.98754996430796</v>
      </c>
      <c r="AJ138" s="69">
        <v>704.22739999999999</v>
      </c>
      <c r="AK138" s="69">
        <v>585.39766740227822</v>
      </c>
      <c r="AL138" s="69">
        <v>823.05713259772176</v>
      </c>
      <c r="AM138" s="72">
        <v>1148.0899999999999</v>
      </c>
      <c r="AN138" s="69">
        <v>1026.5808875577673</v>
      </c>
      <c r="AO138" s="70">
        <v>1269.5991124422326</v>
      </c>
      <c r="AQ138" s="91">
        <f t="shared" si="7"/>
        <v>44745</v>
      </c>
      <c r="AR138" s="68">
        <v>2</v>
      </c>
      <c r="AS138" s="72">
        <v>117.68064320791387</v>
      </c>
      <c r="AT138" s="69">
        <v>71.549831070411642</v>
      </c>
      <c r="AU138" s="70">
        <v>163.81145534541611</v>
      </c>
      <c r="AV138" s="69">
        <v>580.2386170991399</v>
      </c>
      <c r="AW138" s="69">
        <v>471.06091890576573</v>
      </c>
      <c r="AX138" s="69">
        <v>689.41631529251413</v>
      </c>
      <c r="AY138" s="72">
        <v>529.65632546382449</v>
      </c>
      <c r="AZ138" s="69">
        <v>443.4918344373695</v>
      </c>
      <c r="BA138" s="70">
        <v>615.82081649027941</v>
      </c>
      <c r="BB138" s="69">
        <v>451.02449749920999</v>
      </c>
      <c r="BC138" s="69">
        <v>389.4091388468479</v>
      </c>
      <c r="BD138" s="69">
        <v>512.63985615157208</v>
      </c>
      <c r="BE138" s="72">
        <v>485.73483459222024</v>
      </c>
      <c r="BF138" s="69">
        <v>343.88083349790827</v>
      </c>
      <c r="BG138" s="70">
        <v>627.58883568653221</v>
      </c>
      <c r="BH138" s="69">
        <v>145.99621773650378</v>
      </c>
      <c r="BI138" s="69">
        <v>85.618021929395283</v>
      </c>
      <c r="BJ138" s="69">
        <v>206.37441354361226</v>
      </c>
      <c r="BK138" s="72">
        <v>224.49174082845352</v>
      </c>
      <c r="BL138" s="69">
        <v>182.47137678018359</v>
      </c>
      <c r="BM138" s="70">
        <v>266.51210487672347</v>
      </c>
      <c r="BN138" s="69">
        <v>435.37228111671328</v>
      </c>
      <c r="BO138" s="69">
        <v>359.42594039871381</v>
      </c>
      <c r="BP138" s="70">
        <v>511.31862183471276</v>
      </c>
    </row>
    <row r="139" spans="1:68" x14ac:dyDescent="0.35">
      <c r="A139" s="91">
        <f t="shared" si="4"/>
        <v>44752</v>
      </c>
      <c r="B139" s="71">
        <v>28</v>
      </c>
      <c r="C139" s="69">
        <v>10610.6</v>
      </c>
      <c r="D139" s="69">
        <v>9974.8606211777897</v>
      </c>
      <c r="E139" s="69">
        <v>11246.339378822211</v>
      </c>
      <c r="F139" s="72">
        <v>9444.09</v>
      </c>
      <c r="G139" s="69">
        <v>8777.2909685513659</v>
      </c>
      <c r="H139" s="70">
        <v>10110.889031448634</v>
      </c>
      <c r="I139" s="69">
        <v>1166.54</v>
      </c>
      <c r="J139" s="69">
        <v>1001.78341011928</v>
      </c>
      <c r="K139" s="70">
        <v>1331.2965898807199</v>
      </c>
      <c r="M139" s="91">
        <f t="shared" si="5"/>
        <v>44752</v>
      </c>
      <c r="N139" s="68">
        <f t="shared" si="6"/>
        <v>28</v>
      </c>
      <c r="O139" s="72">
        <v>1398.55</v>
      </c>
      <c r="P139" s="69">
        <v>1240.0390584206521</v>
      </c>
      <c r="Q139" s="70">
        <v>1557.0609415793479</v>
      </c>
      <c r="R139" s="69">
        <v>556.30700000000002</v>
      </c>
      <c r="S139" s="69">
        <v>472.24324220425484</v>
      </c>
      <c r="T139" s="69">
        <v>640.37075779574525</v>
      </c>
      <c r="U139" s="72">
        <v>1665.99</v>
      </c>
      <c r="V139" s="69">
        <v>1530.5658496082374</v>
      </c>
      <c r="W139" s="70">
        <v>1801.4141503917626</v>
      </c>
      <c r="X139" s="69">
        <v>1733</v>
      </c>
      <c r="Y139" s="69">
        <v>1532.1361321337977</v>
      </c>
      <c r="Z139" s="69">
        <v>1933.8638678662023</v>
      </c>
      <c r="AA139" s="72">
        <v>1147.3699999999999</v>
      </c>
      <c r="AB139" s="69">
        <v>1018.2311680803642</v>
      </c>
      <c r="AC139" s="70">
        <v>1276.5088319196357</v>
      </c>
      <c r="AD139" s="69">
        <v>843.53160000000003</v>
      </c>
      <c r="AE139" s="69">
        <v>749.93557170082101</v>
      </c>
      <c r="AF139" s="69">
        <v>937.12762829917904</v>
      </c>
      <c r="AG139" s="72">
        <v>305.28039999999999</v>
      </c>
      <c r="AH139" s="69">
        <v>255.38305003569198</v>
      </c>
      <c r="AI139" s="70">
        <v>355.17774996430796</v>
      </c>
      <c r="AJ139" s="69">
        <v>694.37649999999996</v>
      </c>
      <c r="AK139" s="69">
        <v>575.54676740227819</v>
      </c>
      <c r="AL139" s="69">
        <v>813.20623259772174</v>
      </c>
      <c r="AM139" s="72">
        <v>1099.69</v>
      </c>
      <c r="AN139" s="69">
        <v>978.18088755776739</v>
      </c>
      <c r="AO139" s="70">
        <v>1221.1991124422327</v>
      </c>
      <c r="AQ139" s="91">
        <f t="shared" si="7"/>
        <v>44752</v>
      </c>
      <c r="AR139" s="68">
        <v>2</v>
      </c>
      <c r="AS139" s="72">
        <v>109.80115481409297</v>
      </c>
      <c r="AT139" s="69">
        <v>66.759102126968514</v>
      </c>
      <c r="AU139" s="70">
        <v>152.84320750121742</v>
      </c>
      <c r="AV139" s="69">
        <v>577.96436835461895</v>
      </c>
      <c r="AW139" s="69">
        <v>469.21459280501381</v>
      </c>
      <c r="AX139" s="69">
        <v>686.7141439042241</v>
      </c>
      <c r="AY139" s="72">
        <v>535.55125704574778</v>
      </c>
      <c r="AZ139" s="69">
        <v>448.42777854954556</v>
      </c>
      <c r="BA139" s="70">
        <v>622.67473554194999</v>
      </c>
      <c r="BB139" s="69">
        <v>461.94737881588526</v>
      </c>
      <c r="BC139" s="69">
        <v>398.83982350108954</v>
      </c>
      <c r="BD139" s="69">
        <v>525.05493413068098</v>
      </c>
      <c r="BE139" s="72">
        <v>478.01674259214349</v>
      </c>
      <c r="BF139" s="69">
        <v>338.41673308553391</v>
      </c>
      <c r="BG139" s="70">
        <v>617.61675209875307</v>
      </c>
      <c r="BH139" s="69">
        <v>137.34662307666039</v>
      </c>
      <c r="BI139" s="69">
        <v>80.545553637076722</v>
      </c>
      <c r="BJ139" s="69">
        <v>194.14769251624406</v>
      </c>
      <c r="BK139" s="72">
        <v>209.28973424322507</v>
      </c>
      <c r="BL139" s="69">
        <v>170.11488178757821</v>
      </c>
      <c r="BM139" s="70">
        <v>248.46458669887193</v>
      </c>
      <c r="BN139" s="69">
        <v>432.24550473193449</v>
      </c>
      <c r="BO139" s="69">
        <v>356.84459888649587</v>
      </c>
      <c r="BP139" s="70">
        <v>507.6464105773731</v>
      </c>
    </row>
    <row r="140" spans="1:68" x14ac:dyDescent="0.35">
      <c r="A140" s="91">
        <f t="shared" si="4"/>
        <v>44759</v>
      </c>
      <c r="B140" s="71">
        <v>29</v>
      </c>
      <c r="C140" s="69">
        <v>10323</v>
      </c>
      <c r="D140" s="69">
        <v>9687.2606211777893</v>
      </c>
      <c r="E140" s="69">
        <v>10958.739378822211</v>
      </c>
      <c r="F140" s="72">
        <v>9235.48</v>
      </c>
      <c r="G140" s="69">
        <v>8568.6809685513654</v>
      </c>
      <c r="H140" s="70">
        <v>9902.2790314486338</v>
      </c>
      <c r="I140" s="69">
        <v>1087.51</v>
      </c>
      <c r="J140" s="69">
        <v>922.75341011928003</v>
      </c>
      <c r="K140" s="70">
        <v>1252.2665898807199</v>
      </c>
      <c r="M140" s="91">
        <f t="shared" si="5"/>
        <v>44759</v>
      </c>
      <c r="N140" s="68">
        <f t="shared" si="6"/>
        <v>29</v>
      </c>
      <c r="O140" s="72">
        <v>1362.67</v>
      </c>
      <c r="P140" s="69">
        <v>1204.1590584206522</v>
      </c>
      <c r="Q140" s="70">
        <v>1521.180941579348</v>
      </c>
      <c r="R140" s="69">
        <v>542.03489999999999</v>
      </c>
      <c r="S140" s="69">
        <v>457.97114220425482</v>
      </c>
      <c r="T140" s="69">
        <v>626.09865779574511</v>
      </c>
      <c r="U140" s="72">
        <v>1623.25</v>
      </c>
      <c r="V140" s="69">
        <v>1487.8258496082371</v>
      </c>
      <c r="W140" s="70">
        <v>1758.6741503917629</v>
      </c>
      <c r="X140" s="69">
        <v>1719.83</v>
      </c>
      <c r="Y140" s="69">
        <v>1518.9661321337976</v>
      </c>
      <c r="Z140" s="69">
        <v>1920.6938678662023</v>
      </c>
      <c r="AA140" s="72">
        <v>1117.93</v>
      </c>
      <c r="AB140" s="69">
        <v>988.7911680803644</v>
      </c>
      <c r="AC140" s="70">
        <v>1247.0688319196358</v>
      </c>
      <c r="AD140" s="69">
        <v>821.89070000000004</v>
      </c>
      <c r="AE140" s="69">
        <v>728.29467170082103</v>
      </c>
      <c r="AF140" s="69">
        <v>915.48672829917905</v>
      </c>
      <c r="AG140" s="72">
        <v>287.483</v>
      </c>
      <c r="AH140" s="69">
        <v>237.585650035692</v>
      </c>
      <c r="AI140" s="70">
        <v>337.38034996430798</v>
      </c>
      <c r="AJ140" s="69">
        <v>676.56219999999996</v>
      </c>
      <c r="AK140" s="69">
        <v>557.73246740227819</v>
      </c>
      <c r="AL140" s="69">
        <v>795.39193259772173</v>
      </c>
      <c r="AM140" s="72">
        <v>1083.83</v>
      </c>
      <c r="AN140" s="69">
        <v>962.32088755776726</v>
      </c>
      <c r="AO140" s="70">
        <v>1205.3391124422326</v>
      </c>
      <c r="AQ140" s="91">
        <f t="shared" si="7"/>
        <v>44759</v>
      </c>
      <c r="AR140" s="68">
        <v>2</v>
      </c>
      <c r="AS140" s="72">
        <v>103.97913502753995</v>
      </c>
      <c r="AT140" s="69">
        <v>63.219314096744291</v>
      </c>
      <c r="AU140" s="70">
        <v>144.73895595833562</v>
      </c>
      <c r="AV140" s="69">
        <v>524.8144121337923</v>
      </c>
      <c r="AW140" s="69">
        <v>426.06533234669791</v>
      </c>
      <c r="AX140" s="69">
        <v>623.56349192088669</v>
      </c>
      <c r="AY140" s="72">
        <v>483.75572787520213</v>
      </c>
      <c r="AZ140" s="69">
        <v>405.05834606446422</v>
      </c>
      <c r="BA140" s="70">
        <v>562.45310968594003</v>
      </c>
      <c r="BB140" s="69">
        <v>433.41455764488876</v>
      </c>
      <c r="BC140" s="69">
        <v>374.20492809590519</v>
      </c>
      <c r="BD140" s="69">
        <v>492.62418719387233</v>
      </c>
      <c r="BE140" s="72">
        <v>481.51413020726818</v>
      </c>
      <c r="BF140" s="69">
        <v>340.89274362153759</v>
      </c>
      <c r="BG140" s="70">
        <v>622.13551679299871</v>
      </c>
      <c r="BH140" s="69">
        <v>137.98090444426367</v>
      </c>
      <c r="BI140" s="69">
        <v>80.917521602293988</v>
      </c>
      <c r="BJ140" s="69">
        <v>195.04428728623336</v>
      </c>
      <c r="BK140" s="72">
        <v>229.19113936282326</v>
      </c>
      <c r="BL140" s="69">
        <v>186.29114189689</v>
      </c>
      <c r="BM140" s="70">
        <v>272.09113682875653</v>
      </c>
      <c r="BN140" s="69">
        <v>458.46077280686052</v>
      </c>
      <c r="BO140" s="69">
        <v>378.48687559843177</v>
      </c>
      <c r="BP140" s="70">
        <v>538.43467001528927</v>
      </c>
    </row>
    <row r="141" spans="1:68" x14ac:dyDescent="0.35">
      <c r="A141" s="91">
        <f t="shared" si="4"/>
        <v>44766</v>
      </c>
      <c r="B141" s="71">
        <v>30</v>
      </c>
      <c r="C141" s="69">
        <v>9945.1200000000008</v>
      </c>
      <c r="D141" s="69">
        <v>9309.3806211777901</v>
      </c>
      <c r="E141" s="69">
        <v>10580.859378822212</v>
      </c>
      <c r="F141" s="72">
        <v>8811.9</v>
      </c>
      <c r="G141" s="69">
        <v>8145.1009685513654</v>
      </c>
      <c r="H141" s="70">
        <v>9478.6990314486338</v>
      </c>
      <c r="I141" s="69">
        <v>1133.22</v>
      </c>
      <c r="J141" s="69">
        <v>968.46341011928007</v>
      </c>
      <c r="K141" s="70">
        <v>1297.97658988072</v>
      </c>
      <c r="M141" s="91">
        <f t="shared" si="5"/>
        <v>44766</v>
      </c>
      <c r="N141" s="68">
        <f t="shared" si="6"/>
        <v>30</v>
      </c>
      <c r="O141" s="72">
        <v>1302.8800000000001</v>
      </c>
      <c r="P141" s="69">
        <v>1144.3690584206522</v>
      </c>
      <c r="Q141" s="70">
        <v>1461.390941579348</v>
      </c>
      <c r="R141" s="69">
        <v>518.25519999999995</v>
      </c>
      <c r="S141" s="69">
        <v>434.19144220425477</v>
      </c>
      <c r="T141" s="69">
        <v>602.31895779574506</v>
      </c>
      <c r="U141" s="72">
        <v>1552.04</v>
      </c>
      <c r="V141" s="69">
        <v>1416.6158496082371</v>
      </c>
      <c r="W141" s="70">
        <v>1687.4641503917628</v>
      </c>
      <c r="X141" s="69">
        <v>1630.49</v>
      </c>
      <c r="Y141" s="69">
        <v>1429.6261321337977</v>
      </c>
      <c r="Z141" s="69">
        <v>1831.3538678662023</v>
      </c>
      <c r="AA141" s="72">
        <v>1068.8900000000001</v>
      </c>
      <c r="AB141" s="69">
        <v>939.75116808036444</v>
      </c>
      <c r="AC141" s="70">
        <v>1198.0288319196359</v>
      </c>
      <c r="AD141" s="69">
        <v>785.83339999999998</v>
      </c>
      <c r="AE141" s="69">
        <v>692.23737170082097</v>
      </c>
      <c r="AF141" s="69">
        <v>879.42942829917899</v>
      </c>
      <c r="AG141" s="72">
        <v>288.2389</v>
      </c>
      <c r="AH141" s="69">
        <v>238.34155003569199</v>
      </c>
      <c r="AI141" s="70">
        <v>338.13624996430798</v>
      </c>
      <c r="AJ141" s="69">
        <v>646.88059999999996</v>
      </c>
      <c r="AK141" s="69">
        <v>528.05086740227819</v>
      </c>
      <c r="AL141" s="69">
        <v>765.71033259772173</v>
      </c>
      <c r="AM141" s="72">
        <v>1018.39</v>
      </c>
      <c r="AN141" s="69">
        <v>896.88088755776732</v>
      </c>
      <c r="AO141" s="70">
        <v>1139.8991124422325</v>
      </c>
      <c r="AQ141" s="91">
        <f t="shared" si="7"/>
        <v>44766</v>
      </c>
      <c r="AR141" s="68">
        <v>2</v>
      </c>
      <c r="AS141" s="72">
        <v>98.609325114498262</v>
      </c>
      <c r="AT141" s="69">
        <v>59.954469669614944</v>
      </c>
      <c r="AU141" s="70">
        <v>137.26418055938157</v>
      </c>
      <c r="AV141" s="69">
        <v>582.33064420997357</v>
      </c>
      <c r="AW141" s="69">
        <v>472.75931019542497</v>
      </c>
      <c r="AX141" s="69">
        <v>691.90197822452217</v>
      </c>
      <c r="AY141" s="72">
        <v>490.47191471949014</v>
      </c>
      <c r="AZ141" s="69">
        <v>410.68194363292349</v>
      </c>
      <c r="BA141" s="70">
        <v>570.26188580605685</v>
      </c>
      <c r="BB141" s="69">
        <v>469.46801178492041</v>
      </c>
      <c r="BC141" s="69">
        <v>405.33304775895886</v>
      </c>
      <c r="BD141" s="69">
        <v>533.60297581088196</v>
      </c>
      <c r="BE141" s="72">
        <v>483.31325731365638</v>
      </c>
      <c r="BF141" s="69">
        <v>342.16645364777617</v>
      </c>
      <c r="BG141" s="70">
        <v>624.46006097953659</v>
      </c>
      <c r="BH141" s="69">
        <v>133.419609277604</v>
      </c>
      <c r="BI141" s="69">
        <v>78.242595664758085</v>
      </c>
      <c r="BJ141" s="69">
        <v>188.59662289044991</v>
      </c>
      <c r="BK141" s="72">
        <v>219.00853545606645</v>
      </c>
      <c r="BL141" s="69">
        <v>178.01451778939992</v>
      </c>
      <c r="BM141" s="70">
        <v>260.00255312273299</v>
      </c>
      <c r="BN141" s="69">
        <v>439.83197977869924</v>
      </c>
      <c r="BO141" s="69">
        <v>363.10768922610293</v>
      </c>
      <c r="BP141" s="70">
        <v>516.55627033129554</v>
      </c>
    </row>
    <row r="142" spans="1:68" x14ac:dyDescent="0.35">
      <c r="A142" s="91">
        <f t="shared" si="4"/>
        <v>44773</v>
      </c>
      <c r="B142" s="71">
        <v>31</v>
      </c>
      <c r="C142" s="69">
        <v>10376.799999999999</v>
      </c>
      <c r="D142" s="69">
        <v>9741.0606211777886</v>
      </c>
      <c r="E142" s="69">
        <v>11012.53937882221</v>
      </c>
      <c r="F142" s="72">
        <v>9049.43</v>
      </c>
      <c r="G142" s="69">
        <v>8382.6309685513661</v>
      </c>
      <c r="H142" s="70">
        <v>9716.2290314486345</v>
      </c>
      <c r="I142" s="69">
        <v>1327.4</v>
      </c>
      <c r="J142" s="69">
        <v>1162.6434101192801</v>
      </c>
      <c r="K142" s="70">
        <v>1492.15658988072</v>
      </c>
      <c r="M142" s="91">
        <f t="shared" si="5"/>
        <v>44773</v>
      </c>
      <c r="N142" s="68">
        <f t="shared" si="6"/>
        <v>31</v>
      </c>
      <c r="O142" s="72">
        <v>1336.53</v>
      </c>
      <c r="P142" s="69">
        <v>1178.0190584206521</v>
      </c>
      <c r="Q142" s="70">
        <v>1495.0409415793479</v>
      </c>
      <c r="R142" s="69">
        <v>531.63980000000004</v>
      </c>
      <c r="S142" s="69">
        <v>447.57604220425486</v>
      </c>
      <c r="T142" s="69">
        <v>615.70355779574516</v>
      </c>
      <c r="U142" s="72">
        <v>1592.12</v>
      </c>
      <c r="V142" s="69">
        <v>1456.695849608237</v>
      </c>
      <c r="W142" s="70">
        <v>1727.5441503917627</v>
      </c>
      <c r="X142" s="69">
        <v>1676.53</v>
      </c>
      <c r="Y142" s="69">
        <v>1475.6661321337976</v>
      </c>
      <c r="Z142" s="69">
        <v>1877.3938678662023</v>
      </c>
      <c r="AA142" s="72">
        <v>1096.49</v>
      </c>
      <c r="AB142" s="69">
        <v>967.35116808036435</v>
      </c>
      <c r="AC142" s="70">
        <v>1225.6288319196358</v>
      </c>
      <c r="AD142" s="69">
        <v>806.12860000000001</v>
      </c>
      <c r="AE142" s="69">
        <v>712.53257170082099</v>
      </c>
      <c r="AF142" s="69">
        <v>899.72462829917902</v>
      </c>
      <c r="AG142" s="72">
        <v>308.17880000000002</v>
      </c>
      <c r="AH142" s="69">
        <v>258.28145003569205</v>
      </c>
      <c r="AI142" s="70">
        <v>358.076149964308</v>
      </c>
      <c r="AJ142" s="69">
        <v>663.58720000000005</v>
      </c>
      <c r="AK142" s="69">
        <v>544.75746740227828</v>
      </c>
      <c r="AL142" s="69">
        <v>782.41693259772183</v>
      </c>
      <c r="AM142" s="72">
        <v>1038.22</v>
      </c>
      <c r="AN142" s="69">
        <v>916.71088755776736</v>
      </c>
      <c r="AO142" s="70">
        <v>1159.7291124422327</v>
      </c>
      <c r="AQ142" s="91">
        <f t="shared" si="7"/>
        <v>44773</v>
      </c>
      <c r="AR142" s="68">
        <v>2</v>
      </c>
      <c r="AS142" s="72">
        <v>114.65282723195619</v>
      </c>
      <c r="AT142" s="69">
        <v>69.708918957029368</v>
      </c>
      <c r="AU142" s="70">
        <v>159.59673550688302</v>
      </c>
      <c r="AV142" s="69">
        <v>556.49783836551717</v>
      </c>
      <c r="AW142" s="69">
        <v>451.78720509866145</v>
      </c>
      <c r="AX142" s="69">
        <v>661.20847163237295</v>
      </c>
      <c r="AY142" s="72">
        <v>502.10955772634952</v>
      </c>
      <c r="AZ142" s="69">
        <v>420.42637487542697</v>
      </c>
      <c r="BA142" s="70">
        <v>583.79274057727207</v>
      </c>
      <c r="BB142" s="69">
        <v>445.48608727045007</v>
      </c>
      <c r="BC142" s="69">
        <v>384.62734191625935</v>
      </c>
      <c r="BD142" s="69">
        <v>506.34483262464079</v>
      </c>
      <c r="BE142" s="72">
        <v>504.84464405546873</v>
      </c>
      <c r="BF142" s="69">
        <v>357.40981420550963</v>
      </c>
      <c r="BG142" s="70">
        <v>652.27947390542784</v>
      </c>
      <c r="BH142" s="69">
        <v>128.52213022849634</v>
      </c>
      <c r="BI142" s="69">
        <v>75.370518051199397</v>
      </c>
      <c r="BJ142" s="69">
        <v>181.67374240579329</v>
      </c>
      <c r="BK142" s="72">
        <v>222.40249363262421</v>
      </c>
      <c r="BL142" s="69">
        <v>180.77319487446962</v>
      </c>
      <c r="BM142" s="70">
        <v>264.03179239077883</v>
      </c>
      <c r="BN142" s="69">
        <v>416.53969438451463</v>
      </c>
      <c r="BO142" s="69">
        <v>343.87851009607994</v>
      </c>
      <c r="BP142" s="70">
        <v>489.20087867294933</v>
      </c>
    </row>
    <row r="143" spans="1:68" x14ac:dyDescent="0.35">
      <c r="A143" s="91">
        <f t="shared" si="4"/>
        <v>44780</v>
      </c>
      <c r="B143" s="71">
        <v>32</v>
      </c>
      <c r="C143" s="69">
        <v>10302.799999999999</v>
      </c>
      <c r="D143" s="69">
        <v>9667.0606211777886</v>
      </c>
      <c r="E143" s="69">
        <v>10938.53937882221</v>
      </c>
      <c r="F143" s="72">
        <v>9081.2199999999993</v>
      </c>
      <c r="G143" s="69">
        <v>8414.4209685513651</v>
      </c>
      <c r="H143" s="70">
        <v>9748.0190314486335</v>
      </c>
      <c r="I143" s="69">
        <v>1221.56</v>
      </c>
      <c r="J143" s="69">
        <v>1056.80341011928</v>
      </c>
      <c r="K143" s="70">
        <v>1386.3165898807199</v>
      </c>
      <c r="M143" s="91">
        <f t="shared" si="5"/>
        <v>44780</v>
      </c>
      <c r="N143" s="68">
        <f t="shared" si="6"/>
        <v>32</v>
      </c>
      <c r="O143" s="72">
        <v>1331.12</v>
      </c>
      <c r="P143" s="69">
        <v>1172.609058420652</v>
      </c>
      <c r="Q143" s="70">
        <v>1489.6309415793478</v>
      </c>
      <c r="R143" s="69">
        <v>529.48789999999997</v>
      </c>
      <c r="S143" s="69">
        <v>445.42414220425479</v>
      </c>
      <c r="T143" s="69">
        <v>613.55165779574509</v>
      </c>
      <c r="U143" s="72">
        <v>1585.68</v>
      </c>
      <c r="V143" s="69">
        <v>1450.2558496082374</v>
      </c>
      <c r="W143" s="70">
        <v>1721.1041503917627</v>
      </c>
      <c r="X143" s="69">
        <v>1709.05</v>
      </c>
      <c r="Y143" s="69">
        <v>1508.1861321337976</v>
      </c>
      <c r="Z143" s="69">
        <v>1909.9138678662023</v>
      </c>
      <c r="AA143" s="72">
        <v>1092.05</v>
      </c>
      <c r="AB143" s="69">
        <v>962.91116808036429</v>
      </c>
      <c r="AC143" s="70">
        <v>1221.1888319196357</v>
      </c>
      <c r="AD143" s="69">
        <v>802.86559999999997</v>
      </c>
      <c r="AE143" s="69">
        <v>709.26957170082096</v>
      </c>
      <c r="AF143" s="69">
        <v>896.46162829917898</v>
      </c>
      <c r="AG143" s="72">
        <v>312.596</v>
      </c>
      <c r="AH143" s="69">
        <v>262.69865003569203</v>
      </c>
      <c r="AI143" s="70">
        <v>362.49334996430798</v>
      </c>
      <c r="AJ143" s="69">
        <v>660.90120000000002</v>
      </c>
      <c r="AK143" s="69">
        <v>542.07146740227824</v>
      </c>
      <c r="AL143" s="69">
        <v>779.73093259772179</v>
      </c>
      <c r="AM143" s="72">
        <v>1057.47</v>
      </c>
      <c r="AN143" s="69">
        <v>935.96088755776736</v>
      </c>
      <c r="AO143" s="70">
        <v>1178.9791124422327</v>
      </c>
      <c r="AQ143" s="91">
        <f t="shared" si="7"/>
        <v>44780</v>
      </c>
      <c r="AR143" s="68">
        <v>2</v>
      </c>
      <c r="AS143" s="72">
        <v>110.27467418975806</v>
      </c>
      <c r="AT143" s="69">
        <v>67.047001907372902</v>
      </c>
      <c r="AU143" s="70">
        <v>153.50234647214322</v>
      </c>
      <c r="AV143" s="69">
        <v>565.52935117197319</v>
      </c>
      <c r="AW143" s="69">
        <v>459.11934845545471</v>
      </c>
      <c r="AX143" s="69">
        <v>671.93935388849172</v>
      </c>
      <c r="AY143" s="72">
        <v>508.8246177618642</v>
      </c>
      <c r="AZ143" s="69">
        <v>426.04902894436412</v>
      </c>
      <c r="BA143" s="70">
        <v>591.60020657936423</v>
      </c>
      <c r="BB143" s="69">
        <v>481.88993117386968</v>
      </c>
      <c r="BC143" s="69">
        <v>416.05798389634504</v>
      </c>
      <c r="BD143" s="69">
        <v>547.72187845139433</v>
      </c>
      <c r="BE143" s="72">
        <v>464.02763413047234</v>
      </c>
      <c r="BF143" s="69">
        <v>328.51300385900925</v>
      </c>
      <c r="BG143" s="70">
        <v>599.54226440193543</v>
      </c>
      <c r="BH143" s="69">
        <v>130.37915242224341</v>
      </c>
      <c r="BI143" s="69">
        <v>76.459550146500419</v>
      </c>
      <c r="BJ143" s="69">
        <v>184.2987546979864</v>
      </c>
      <c r="BK143" s="72">
        <v>223.1071940281924</v>
      </c>
      <c r="BL143" s="69">
        <v>181.34598944999533</v>
      </c>
      <c r="BM143" s="70">
        <v>264.86839860638946</v>
      </c>
      <c r="BN143" s="69">
        <v>403.15895205635945</v>
      </c>
      <c r="BO143" s="69">
        <v>332.83190445964811</v>
      </c>
      <c r="BP143" s="70">
        <v>473.48599965307079</v>
      </c>
    </row>
    <row r="144" spans="1:68" x14ac:dyDescent="0.35">
      <c r="A144" s="91">
        <f t="shared" si="4"/>
        <v>44787</v>
      </c>
      <c r="B144" s="71">
        <v>33</v>
      </c>
      <c r="C144" s="69">
        <v>9979.1</v>
      </c>
      <c r="D144" s="69">
        <v>9343.3606211777897</v>
      </c>
      <c r="E144" s="69">
        <v>10614.839378822211</v>
      </c>
      <c r="F144" s="72">
        <v>8953.92</v>
      </c>
      <c r="G144" s="69">
        <v>8287.1209685513659</v>
      </c>
      <c r="H144" s="70">
        <v>9620.7190314486343</v>
      </c>
      <c r="I144" s="69">
        <v>1025.18</v>
      </c>
      <c r="J144" s="69">
        <v>860.42341011928011</v>
      </c>
      <c r="K144" s="70">
        <v>1189.93658988072</v>
      </c>
      <c r="M144" s="91">
        <f t="shared" si="5"/>
        <v>44787</v>
      </c>
      <c r="N144" s="68">
        <f t="shared" si="6"/>
        <v>33</v>
      </c>
      <c r="O144" s="72">
        <v>1315.55</v>
      </c>
      <c r="P144" s="69">
        <v>1157.0390584206521</v>
      </c>
      <c r="Q144" s="70">
        <v>1474.0609415793479</v>
      </c>
      <c r="R144" s="69">
        <v>523.29359999999997</v>
      </c>
      <c r="S144" s="69">
        <v>439.22984220425479</v>
      </c>
      <c r="T144" s="69">
        <v>607.3573577957452</v>
      </c>
      <c r="U144" s="72">
        <v>1567.13</v>
      </c>
      <c r="V144" s="69">
        <v>1431.7058496082373</v>
      </c>
      <c r="W144" s="70">
        <v>1702.554150391763</v>
      </c>
      <c r="X144" s="69">
        <v>1679.23</v>
      </c>
      <c r="Y144" s="69">
        <v>1478.3661321337977</v>
      </c>
      <c r="Z144" s="69">
        <v>1880.0938678662023</v>
      </c>
      <c r="AA144" s="72">
        <v>1079.28</v>
      </c>
      <c r="AB144" s="69">
        <v>950.14116808036431</v>
      </c>
      <c r="AC144" s="70">
        <v>1208.4188319196357</v>
      </c>
      <c r="AD144" s="69">
        <v>793.47310000000004</v>
      </c>
      <c r="AE144" s="69">
        <v>699.87707170082103</v>
      </c>
      <c r="AF144" s="69">
        <v>887.06912829917906</v>
      </c>
      <c r="AG144" s="72">
        <v>291.90780000000001</v>
      </c>
      <c r="AH144" s="69">
        <v>242.010450035692</v>
      </c>
      <c r="AI144" s="70">
        <v>341.80514996430799</v>
      </c>
      <c r="AJ144" s="69">
        <v>653.1694</v>
      </c>
      <c r="AK144" s="69">
        <v>534.33966740227822</v>
      </c>
      <c r="AL144" s="69">
        <v>771.99913259772177</v>
      </c>
      <c r="AM144" s="72">
        <v>1050.9000000000001</v>
      </c>
      <c r="AN144" s="69">
        <v>929.39088755776743</v>
      </c>
      <c r="AO144" s="70">
        <v>1172.4091124422328</v>
      </c>
      <c r="AQ144" s="91">
        <f t="shared" si="7"/>
        <v>44787</v>
      </c>
      <c r="AR144" s="68">
        <v>2</v>
      </c>
      <c r="AS144" s="72">
        <v>108.31200378508633</v>
      </c>
      <c r="AT144" s="69">
        <v>65.853698301332486</v>
      </c>
      <c r="AU144" s="70">
        <v>150.77030926884018</v>
      </c>
      <c r="AV144" s="69">
        <v>556.82943154976249</v>
      </c>
      <c r="AW144" s="69">
        <v>452.05640570935918</v>
      </c>
      <c r="AX144" s="69">
        <v>661.6024573901658</v>
      </c>
      <c r="AY144" s="72">
        <v>472.3069250155707</v>
      </c>
      <c r="AZ144" s="69">
        <v>395.47203445403767</v>
      </c>
      <c r="BA144" s="70">
        <v>549.14181557710378</v>
      </c>
      <c r="BB144" s="69">
        <v>454.58154195960265</v>
      </c>
      <c r="BC144" s="69">
        <v>392.48024834941742</v>
      </c>
      <c r="BD144" s="69">
        <v>516.68283556978793</v>
      </c>
      <c r="BE144" s="72">
        <v>418.12013420540285</v>
      </c>
      <c r="BF144" s="69">
        <v>296.01233021205701</v>
      </c>
      <c r="BG144" s="70">
        <v>540.22793819874869</v>
      </c>
      <c r="BH144" s="69">
        <v>118.09771138799194</v>
      </c>
      <c r="BI144" s="69">
        <v>69.257221866373982</v>
      </c>
      <c r="BJ144" s="69">
        <v>166.93820090960989</v>
      </c>
      <c r="BK144" s="72">
        <v>220.18905375263776</v>
      </c>
      <c r="BL144" s="69">
        <v>178.97406667121902</v>
      </c>
      <c r="BM144" s="70">
        <v>261.4040408340565</v>
      </c>
      <c r="BN144" s="69">
        <v>361.88519136400839</v>
      </c>
      <c r="BO144" s="69">
        <v>298.75793858247079</v>
      </c>
      <c r="BP144" s="70">
        <v>425.012444145546</v>
      </c>
    </row>
    <row r="145" spans="1:68" x14ac:dyDescent="0.35">
      <c r="A145" s="91">
        <f t="shared" si="4"/>
        <v>44794</v>
      </c>
      <c r="B145" s="71">
        <v>34</v>
      </c>
      <c r="C145" s="69">
        <v>9822.34</v>
      </c>
      <c r="D145" s="69">
        <v>9186.6006211777894</v>
      </c>
      <c r="E145" s="69">
        <v>10458.079378822211</v>
      </c>
      <c r="F145" s="72">
        <v>8743.07</v>
      </c>
      <c r="G145" s="69">
        <v>8076.2709685513655</v>
      </c>
      <c r="H145" s="70">
        <v>9409.8690314486339</v>
      </c>
      <c r="I145" s="69">
        <v>1079.27</v>
      </c>
      <c r="J145" s="69">
        <v>914.51341011928002</v>
      </c>
      <c r="K145" s="70">
        <v>1244.0265898807199</v>
      </c>
      <c r="M145" s="91">
        <f t="shared" si="5"/>
        <v>44794</v>
      </c>
      <c r="N145" s="68">
        <f t="shared" si="6"/>
        <v>34</v>
      </c>
      <c r="O145" s="72">
        <v>1284.1400000000001</v>
      </c>
      <c r="P145" s="69">
        <v>1125.6290584206522</v>
      </c>
      <c r="Q145" s="70">
        <v>1442.650941579348</v>
      </c>
      <c r="R145" s="69">
        <v>510.798</v>
      </c>
      <c r="S145" s="69">
        <v>426.73424220425483</v>
      </c>
      <c r="T145" s="69">
        <v>594.86175779574523</v>
      </c>
      <c r="U145" s="72">
        <v>1529.7</v>
      </c>
      <c r="V145" s="69">
        <v>1394.2758496082374</v>
      </c>
      <c r="W145" s="70">
        <v>1665.1241503917627</v>
      </c>
      <c r="X145" s="69">
        <v>1665.43</v>
      </c>
      <c r="Y145" s="69">
        <v>1464.5661321337977</v>
      </c>
      <c r="Z145" s="69">
        <v>1866.2938678662024</v>
      </c>
      <c r="AA145" s="72">
        <v>1053.51</v>
      </c>
      <c r="AB145" s="69">
        <v>924.37116808036433</v>
      </c>
      <c r="AC145" s="70">
        <v>1182.6488319196358</v>
      </c>
      <c r="AD145" s="69">
        <v>774.52599999999995</v>
      </c>
      <c r="AE145" s="69">
        <v>680.92997170082094</v>
      </c>
      <c r="AF145" s="69">
        <v>868.12202829917896</v>
      </c>
      <c r="AG145" s="72">
        <v>280.85890000000001</v>
      </c>
      <c r="AH145" s="69">
        <v>230.961550035692</v>
      </c>
      <c r="AI145" s="70">
        <v>330.75624996430798</v>
      </c>
      <c r="AJ145" s="69">
        <v>637.57259999999997</v>
      </c>
      <c r="AK145" s="69">
        <v>518.74286740227819</v>
      </c>
      <c r="AL145" s="69">
        <v>756.40233259772174</v>
      </c>
      <c r="AM145" s="72">
        <v>1006.54</v>
      </c>
      <c r="AN145" s="69">
        <v>885.0308875577673</v>
      </c>
      <c r="AO145" s="70">
        <v>1128.0491124422326</v>
      </c>
      <c r="AQ145" s="91">
        <f t="shared" si="7"/>
        <v>44794</v>
      </c>
      <c r="AR145" s="68">
        <v>2</v>
      </c>
      <c r="AS145" s="72">
        <v>100.82852427921451</v>
      </c>
      <c r="AT145" s="69">
        <v>61.303742761762422</v>
      </c>
      <c r="AU145" s="70">
        <v>140.35330579666658</v>
      </c>
      <c r="AV145" s="69">
        <v>561.42470610342855</v>
      </c>
      <c r="AW145" s="69">
        <v>455.7870334030074</v>
      </c>
      <c r="AX145" s="69">
        <v>667.0623788038497</v>
      </c>
      <c r="AY145" s="72">
        <v>455.03918685539406</v>
      </c>
      <c r="AZ145" s="69">
        <v>381.01341193775858</v>
      </c>
      <c r="BA145" s="70">
        <v>529.06496177302961</v>
      </c>
      <c r="BB145" s="69">
        <v>411.8311214510162</v>
      </c>
      <c r="BC145" s="69">
        <v>355.57004828735001</v>
      </c>
      <c r="BD145" s="69">
        <v>468.0921946146824</v>
      </c>
      <c r="BE145" s="72">
        <v>442.51206840114531</v>
      </c>
      <c r="BF145" s="69">
        <v>313.28084394527485</v>
      </c>
      <c r="BG145" s="70">
        <v>571.74329285701583</v>
      </c>
      <c r="BH145" s="69">
        <v>119.33991069007031</v>
      </c>
      <c r="BI145" s="69">
        <v>69.985697225084834</v>
      </c>
      <c r="BJ145" s="69">
        <v>168.69412415505579</v>
      </c>
      <c r="BK145" s="72">
        <v>214.31331920632326</v>
      </c>
      <c r="BL145" s="69">
        <v>174.19815211728366</v>
      </c>
      <c r="BM145" s="70">
        <v>254.42848629536286</v>
      </c>
      <c r="BN145" s="69">
        <v>410.16530200960432</v>
      </c>
      <c r="BO145" s="69">
        <v>338.61606672704897</v>
      </c>
      <c r="BP145" s="70">
        <v>481.71453729215966</v>
      </c>
    </row>
    <row r="146" spans="1:68" x14ac:dyDescent="0.35">
      <c r="A146" s="91">
        <f t="shared" si="4"/>
        <v>44801</v>
      </c>
      <c r="B146" s="71">
        <v>35</v>
      </c>
      <c r="C146" s="69">
        <v>9820.9699999999993</v>
      </c>
      <c r="D146" s="69">
        <v>9185.2306211777886</v>
      </c>
      <c r="E146" s="69">
        <v>10456.70937882221</v>
      </c>
      <c r="F146" s="72">
        <v>8591.7900000000009</v>
      </c>
      <c r="G146" s="69">
        <v>7924.9909685513667</v>
      </c>
      <c r="H146" s="70">
        <v>9258.5890314486351</v>
      </c>
      <c r="I146" s="69">
        <v>1229.18</v>
      </c>
      <c r="J146" s="69">
        <v>1064.4234101192801</v>
      </c>
      <c r="K146" s="70">
        <v>1393.93658988072</v>
      </c>
      <c r="M146" s="91">
        <f t="shared" si="5"/>
        <v>44801</v>
      </c>
      <c r="N146" s="68">
        <f t="shared" si="6"/>
        <v>35</v>
      </c>
      <c r="O146" s="72">
        <v>1263.99</v>
      </c>
      <c r="P146" s="69">
        <v>1105.4790584206521</v>
      </c>
      <c r="Q146" s="70">
        <v>1422.5009415793479</v>
      </c>
      <c r="R146" s="69">
        <v>502.7833</v>
      </c>
      <c r="S146" s="69">
        <v>418.71954220425482</v>
      </c>
      <c r="T146" s="69">
        <v>586.84705779574517</v>
      </c>
      <c r="U146" s="72">
        <v>1505.7</v>
      </c>
      <c r="V146" s="69">
        <v>1370.2758496082374</v>
      </c>
      <c r="W146" s="70">
        <v>1641.1241503917627</v>
      </c>
      <c r="X146" s="69">
        <v>1610.91</v>
      </c>
      <c r="Y146" s="69">
        <v>1410.0461321337978</v>
      </c>
      <c r="Z146" s="69">
        <v>1811.7738678662024</v>
      </c>
      <c r="AA146" s="72">
        <v>1036.98</v>
      </c>
      <c r="AB146" s="69">
        <v>907.84116808036435</v>
      </c>
      <c r="AC146" s="70">
        <v>1166.1188319196358</v>
      </c>
      <c r="AD146" s="69">
        <v>762.37329999999997</v>
      </c>
      <c r="AE146" s="69">
        <v>668.77727170082096</v>
      </c>
      <c r="AF146" s="69">
        <v>855.96932829917898</v>
      </c>
      <c r="AG146" s="72">
        <v>278.39049999999997</v>
      </c>
      <c r="AH146" s="69">
        <v>228.49315003569197</v>
      </c>
      <c r="AI146" s="70">
        <v>328.28784996430795</v>
      </c>
      <c r="AJ146" s="69">
        <v>627.56880000000001</v>
      </c>
      <c r="AK146" s="69">
        <v>508.73906740227824</v>
      </c>
      <c r="AL146" s="69">
        <v>746.39853259772178</v>
      </c>
      <c r="AM146" s="72">
        <v>1003.1</v>
      </c>
      <c r="AN146" s="69">
        <v>881.59088755776736</v>
      </c>
      <c r="AO146" s="70">
        <v>1124.6091124422326</v>
      </c>
      <c r="AQ146" s="91">
        <f t="shared" si="7"/>
        <v>44801</v>
      </c>
      <c r="AR146" s="68">
        <v>2</v>
      </c>
      <c r="AS146" s="72">
        <v>126.05180507185499</v>
      </c>
      <c r="AT146" s="69">
        <v>76.639497483687833</v>
      </c>
      <c r="AU146" s="70">
        <v>175.46411266002212</v>
      </c>
      <c r="AV146" s="69">
        <v>626.40231288931273</v>
      </c>
      <c r="AW146" s="69">
        <v>508.53845369605966</v>
      </c>
      <c r="AX146" s="69">
        <v>744.26617208256584</v>
      </c>
      <c r="AY146" s="72">
        <v>505.96341641548702</v>
      </c>
      <c r="AZ146" s="69">
        <v>423.65328783301561</v>
      </c>
      <c r="BA146" s="70">
        <v>588.27354499795842</v>
      </c>
      <c r="BB146" s="69">
        <v>446.00963462410317</v>
      </c>
      <c r="BC146" s="69">
        <v>385.07936641883521</v>
      </c>
      <c r="BD146" s="69">
        <v>506.93990282937114</v>
      </c>
      <c r="BE146" s="72">
        <v>509.4371688871812</v>
      </c>
      <c r="BF146" s="69">
        <v>360.6611380853688</v>
      </c>
      <c r="BG146" s="70">
        <v>658.21319968899365</v>
      </c>
      <c r="BH146" s="69">
        <v>110.93103470106797</v>
      </c>
      <c r="BI146" s="69">
        <v>65.054395990094307</v>
      </c>
      <c r="BJ146" s="69">
        <v>156.80767341204165</v>
      </c>
      <c r="BK146" s="72">
        <v>198.7103047765037</v>
      </c>
      <c r="BL146" s="69">
        <v>161.51570992843773</v>
      </c>
      <c r="BM146" s="70">
        <v>235.90489962456968</v>
      </c>
      <c r="BN146" s="69">
        <v>382.11665927734117</v>
      </c>
      <c r="BO146" s="69">
        <v>315.46022923300177</v>
      </c>
      <c r="BP146" s="70">
        <v>448.77308932168057</v>
      </c>
    </row>
    <row r="147" spans="1:68" x14ac:dyDescent="0.35">
      <c r="A147" s="91">
        <f t="shared" si="4"/>
        <v>44808</v>
      </c>
      <c r="B147" s="71">
        <v>36</v>
      </c>
      <c r="C147" s="69">
        <v>10124.5</v>
      </c>
      <c r="D147" s="69">
        <v>9488.7606211777893</v>
      </c>
      <c r="E147" s="69">
        <v>10760.239378822211</v>
      </c>
      <c r="F147" s="72">
        <v>8815.25</v>
      </c>
      <c r="G147" s="69">
        <v>8148.4509685513658</v>
      </c>
      <c r="H147" s="70">
        <v>9482.0490314486342</v>
      </c>
      <c r="I147" s="69">
        <v>1309.27</v>
      </c>
      <c r="J147" s="69">
        <v>1144.51341011928</v>
      </c>
      <c r="K147" s="70">
        <v>1474.0265898807199</v>
      </c>
      <c r="M147" s="91">
        <f t="shared" si="5"/>
        <v>44808</v>
      </c>
      <c r="N147" s="68">
        <f t="shared" si="6"/>
        <v>36</v>
      </c>
      <c r="O147" s="72">
        <v>1298.92</v>
      </c>
      <c r="P147" s="69">
        <v>1140.4090584206522</v>
      </c>
      <c r="Q147" s="70">
        <v>1457.430941579348</v>
      </c>
      <c r="R147" s="69">
        <v>516.67899999999997</v>
      </c>
      <c r="S147" s="69">
        <v>432.6152422042548</v>
      </c>
      <c r="T147" s="69">
        <v>600.74275779574509</v>
      </c>
      <c r="U147" s="72">
        <v>1547.32</v>
      </c>
      <c r="V147" s="69">
        <v>1411.8958496082373</v>
      </c>
      <c r="W147" s="70">
        <v>1682.7441503917626</v>
      </c>
      <c r="X147" s="69">
        <v>1629.89</v>
      </c>
      <c r="Y147" s="69">
        <v>1429.0261321337978</v>
      </c>
      <c r="Z147" s="69">
        <v>1830.7538678662024</v>
      </c>
      <c r="AA147" s="72">
        <v>1065.6400000000001</v>
      </c>
      <c r="AB147" s="69">
        <v>936.50116808036444</v>
      </c>
      <c r="AC147" s="70">
        <v>1194.7788319196359</v>
      </c>
      <c r="AD147" s="69">
        <v>783.4434</v>
      </c>
      <c r="AE147" s="69">
        <v>689.84737170082099</v>
      </c>
      <c r="AF147" s="69">
        <v>877.03942829917901</v>
      </c>
      <c r="AG147" s="72">
        <v>299.5376</v>
      </c>
      <c r="AH147" s="69">
        <v>249.64025003569199</v>
      </c>
      <c r="AI147" s="70">
        <v>349.43494996430798</v>
      </c>
      <c r="AJ147" s="69">
        <v>644.91319999999996</v>
      </c>
      <c r="AK147" s="69">
        <v>526.08346740227819</v>
      </c>
      <c r="AL147" s="69">
        <v>763.74293259772173</v>
      </c>
      <c r="AM147" s="72">
        <v>1028.9100000000001</v>
      </c>
      <c r="AN147" s="69">
        <v>907.40088755776742</v>
      </c>
      <c r="AO147" s="70">
        <v>1150.4191124422327</v>
      </c>
      <c r="AQ147" s="91">
        <f t="shared" si="7"/>
        <v>44808</v>
      </c>
      <c r="AR147" s="68">
        <v>2</v>
      </c>
      <c r="AS147" s="72">
        <v>112.96022936390976</v>
      </c>
      <c r="AT147" s="69">
        <v>68.679819453257124</v>
      </c>
      <c r="AU147" s="70">
        <v>157.2406392745624</v>
      </c>
      <c r="AV147" s="69">
        <v>553.40035044611477</v>
      </c>
      <c r="AW147" s="69">
        <v>449.27254050617381</v>
      </c>
      <c r="AX147" s="69">
        <v>657.52816038605567</v>
      </c>
      <c r="AY147" s="72">
        <v>484.13400613906714</v>
      </c>
      <c r="AZ147" s="69">
        <v>405.37508602036371</v>
      </c>
      <c r="BA147" s="70">
        <v>562.89292625777057</v>
      </c>
      <c r="BB147" s="69">
        <v>426.74370804995414</v>
      </c>
      <c r="BC147" s="69">
        <v>368.44539660583382</v>
      </c>
      <c r="BD147" s="69">
        <v>485.04201949407445</v>
      </c>
      <c r="BE147" s="72">
        <v>459.22750836161669</v>
      </c>
      <c r="BF147" s="69">
        <v>325.11470681969013</v>
      </c>
      <c r="BG147" s="70">
        <v>593.34030990354324</v>
      </c>
      <c r="BH147" s="69">
        <v>96.979403284533376</v>
      </c>
      <c r="BI147" s="69">
        <v>56.872601262181753</v>
      </c>
      <c r="BJ147" s="69">
        <v>137.08620530688501</v>
      </c>
      <c r="BK147" s="72">
        <v>230.901945561708</v>
      </c>
      <c r="BL147" s="69">
        <v>187.68171939146748</v>
      </c>
      <c r="BM147" s="70">
        <v>274.12217173194853</v>
      </c>
      <c r="BN147" s="69">
        <v>384.08574696561027</v>
      </c>
      <c r="BO147" s="69">
        <v>317.0858292649292</v>
      </c>
      <c r="BP147" s="70">
        <v>451.08566466629134</v>
      </c>
    </row>
    <row r="148" spans="1:68" x14ac:dyDescent="0.35">
      <c r="A148" s="91">
        <f t="shared" si="4"/>
        <v>44815</v>
      </c>
      <c r="B148" s="71">
        <v>37</v>
      </c>
      <c r="C148" s="69">
        <v>9623.9599999999991</v>
      </c>
      <c r="D148" s="69">
        <v>8988.2206211777884</v>
      </c>
      <c r="E148" s="69">
        <v>10259.69937882221</v>
      </c>
      <c r="F148" s="72">
        <v>8537.94</v>
      </c>
      <c r="G148" s="69">
        <v>7871.1409685513663</v>
      </c>
      <c r="H148" s="70">
        <v>9204.7390314486347</v>
      </c>
      <c r="I148" s="69">
        <v>1086.02</v>
      </c>
      <c r="J148" s="69">
        <v>921.26341011928002</v>
      </c>
      <c r="K148" s="70">
        <v>1250.7765898807199</v>
      </c>
      <c r="M148" s="91">
        <f t="shared" si="5"/>
        <v>44815</v>
      </c>
      <c r="N148" s="68">
        <f t="shared" si="6"/>
        <v>37</v>
      </c>
      <c r="O148" s="72">
        <v>1267.78</v>
      </c>
      <c r="P148" s="69">
        <v>1109.2690584206521</v>
      </c>
      <c r="Q148" s="70">
        <v>1426.2909415793479</v>
      </c>
      <c r="R148" s="69">
        <v>504.29050000000001</v>
      </c>
      <c r="S148" s="69">
        <v>420.22674220425483</v>
      </c>
      <c r="T148" s="69">
        <v>588.35425779574518</v>
      </c>
      <c r="U148" s="72">
        <v>1510.22</v>
      </c>
      <c r="V148" s="69">
        <v>1374.7958496082374</v>
      </c>
      <c r="W148" s="70">
        <v>1645.6441503917627</v>
      </c>
      <c r="X148" s="69">
        <v>1581.58</v>
      </c>
      <c r="Y148" s="69">
        <v>1380.7161321337976</v>
      </c>
      <c r="Z148" s="69">
        <v>1782.4438678662023</v>
      </c>
      <c r="AA148" s="72">
        <v>1040.08</v>
      </c>
      <c r="AB148" s="69">
        <v>910.94116808036426</v>
      </c>
      <c r="AC148" s="70">
        <v>1169.2188319196357</v>
      </c>
      <c r="AD148" s="69">
        <v>764.65869999999995</v>
      </c>
      <c r="AE148" s="69">
        <v>671.06267170082094</v>
      </c>
      <c r="AF148" s="69">
        <v>858.25472829917896</v>
      </c>
      <c r="AG148" s="72">
        <v>274.29739999999998</v>
      </c>
      <c r="AH148" s="69">
        <v>224.40005003569198</v>
      </c>
      <c r="AI148" s="70">
        <v>324.19474996430796</v>
      </c>
      <c r="AJ148" s="69">
        <v>629.45000000000005</v>
      </c>
      <c r="AK148" s="69">
        <v>510.62026740227827</v>
      </c>
      <c r="AL148" s="69">
        <v>748.27973259772182</v>
      </c>
      <c r="AM148" s="72">
        <v>965.58900000000006</v>
      </c>
      <c r="AN148" s="69">
        <v>844.07988755776739</v>
      </c>
      <c r="AO148" s="70">
        <v>1087.0981124422326</v>
      </c>
      <c r="AQ148" s="91">
        <f t="shared" si="7"/>
        <v>44815</v>
      </c>
      <c r="AR148" s="68">
        <v>2</v>
      </c>
      <c r="AS148" s="72">
        <v>111.80943217963708</v>
      </c>
      <c r="AT148" s="69">
        <v>67.980134765219347</v>
      </c>
      <c r="AU148" s="70">
        <v>155.63872959405484</v>
      </c>
      <c r="AV148" s="69">
        <v>575.36509411890972</v>
      </c>
      <c r="AW148" s="69">
        <v>467.10439800949564</v>
      </c>
      <c r="AX148" s="69">
        <v>683.62579022832381</v>
      </c>
      <c r="AY148" s="72">
        <v>451.16790572650598</v>
      </c>
      <c r="AZ148" s="69">
        <v>377.77191082291802</v>
      </c>
      <c r="BA148" s="70">
        <v>524.56390063009394</v>
      </c>
      <c r="BB148" s="69">
        <v>434.98108213388684</v>
      </c>
      <c r="BC148" s="69">
        <v>375.55744654141228</v>
      </c>
      <c r="BD148" s="69">
        <v>494.40471772636141</v>
      </c>
      <c r="BE148" s="72">
        <v>458.29039727587821</v>
      </c>
      <c r="BF148" s="69">
        <v>324.45126965543079</v>
      </c>
      <c r="BG148" s="70">
        <v>592.12952489632562</v>
      </c>
      <c r="BH148" s="69">
        <v>127.0761706589284</v>
      </c>
      <c r="BI148" s="69">
        <v>74.522549521221976</v>
      </c>
      <c r="BJ148" s="69">
        <v>179.62979179663483</v>
      </c>
      <c r="BK148" s="72">
        <v>213.08461868905675</v>
      </c>
      <c r="BL148" s="69">
        <v>173.19943976283912</v>
      </c>
      <c r="BM148" s="70">
        <v>252.96979761527439</v>
      </c>
      <c r="BN148" s="69">
        <v>396.20466486461294</v>
      </c>
      <c r="BO148" s="69">
        <v>327.09072312562984</v>
      </c>
      <c r="BP148" s="70">
        <v>465.31860660359604</v>
      </c>
    </row>
    <row r="149" spans="1:68" x14ac:dyDescent="0.35">
      <c r="A149" s="91">
        <f t="shared" si="4"/>
        <v>44822</v>
      </c>
      <c r="B149" s="71">
        <v>38</v>
      </c>
      <c r="C149" s="69">
        <v>9473.33</v>
      </c>
      <c r="D149" s="69">
        <v>8837.5906211777892</v>
      </c>
      <c r="E149" s="69">
        <v>10109.069378822211</v>
      </c>
      <c r="F149" s="72">
        <v>8357.2199999999993</v>
      </c>
      <c r="G149" s="69">
        <v>7690.4209685513651</v>
      </c>
      <c r="H149" s="70">
        <v>9024.0190314486335</v>
      </c>
      <c r="I149" s="69">
        <v>1116.0999999999999</v>
      </c>
      <c r="J149" s="69">
        <v>951.34341011927995</v>
      </c>
      <c r="K149" s="70">
        <v>1280.8565898807199</v>
      </c>
      <c r="M149" s="91">
        <f t="shared" si="5"/>
        <v>44822</v>
      </c>
      <c r="N149" s="68">
        <f t="shared" si="6"/>
        <v>38</v>
      </c>
      <c r="O149" s="72">
        <v>1239.95</v>
      </c>
      <c r="P149" s="69">
        <v>1081.4390584206521</v>
      </c>
      <c r="Q149" s="70">
        <v>1398.4609415793479</v>
      </c>
      <c r="R149" s="69">
        <v>493.22149999999999</v>
      </c>
      <c r="S149" s="69">
        <v>409.15774220425482</v>
      </c>
      <c r="T149" s="69">
        <v>577.28525779574511</v>
      </c>
      <c r="U149" s="72">
        <v>1477.07</v>
      </c>
      <c r="V149" s="69">
        <v>1341.6458496082373</v>
      </c>
      <c r="W149" s="70">
        <v>1612.4941503917626</v>
      </c>
      <c r="X149" s="69">
        <v>1552.95</v>
      </c>
      <c r="Y149" s="69">
        <v>1352.0861321337977</v>
      </c>
      <c r="Z149" s="69">
        <v>1753.8138678662024</v>
      </c>
      <c r="AA149" s="72">
        <v>1017.25</v>
      </c>
      <c r="AB149" s="69">
        <v>888.11116808036434</v>
      </c>
      <c r="AC149" s="70">
        <v>1146.3888319196358</v>
      </c>
      <c r="AD149" s="69">
        <v>747.87469999999996</v>
      </c>
      <c r="AE149" s="69">
        <v>654.27867170082095</v>
      </c>
      <c r="AF149" s="69">
        <v>841.47072829917897</v>
      </c>
      <c r="AG149" s="72">
        <v>263.59160000000003</v>
      </c>
      <c r="AH149" s="69">
        <v>213.69425003569202</v>
      </c>
      <c r="AI149" s="70">
        <v>313.48894996430801</v>
      </c>
      <c r="AJ149" s="69">
        <v>615.63390000000004</v>
      </c>
      <c r="AK149" s="69">
        <v>496.80416740227827</v>
      </c>
      <c r="AL149" s="69">
        <v>734.46363259772181</v>
      </c>
      <c r="AM149" s="72">
        <v>949.68089999999995</v>
      </c>
      <c r="AN149" s="69">
        <v>828.17178755776729</v>
      </c>
      <c r="AO149" s="70">
        <v>1071.1900124422325</v>
      </c>
      <c r="AQ149" s="91">
        <f t="shared" si="7"/>
        <v>44822</v>
      </c>
      <c r="AR149" s="68">
        <v>2</v>
      </c>
      <c r="AS149" s="72">
        <v>108.18160133918016</v>
      </c>
      <c r="AT149" s="69">
        <v>65.774413614221544</v>
      </c>
      <c r="AU149" s="70">
        <v>150.58878906413878</v>
      </c>
      <c r="AV149" s="69">
        <v>526.6768563352216</v>
      </c>
      <c r="AW149" s="69">
        <v>427.57733904718634</v>
      </c>
      <c r="AX149" s="69">
        <v>625.77637362325686</v>
      </c>
      <c r="AY149" s="72">
        <v>431.84736604991286</v>
      </c>
      <c r="AZ149" s="69">
        <v>361.59443654091302</v>
      </c>
      <c r="BA149" s="70">
        <v>502.10029555891271</v>
      </c>
      <c r="BB149" s="69">
        <v>411.11618160095412</v>
      </c>
      <c r="BC149" s="69">
        <v>354.95277780008456</v>
      </c>
      <c r="BD149" s="69">
        <v>467.27958540182368</v>
      </c>
      <c r="BE149" s="72">
        <v>395.1175789130026</v>
      </c>
      <c r="BF149" s="69">
        <v>279.72744116724931</v>
      </c>
      <c r="BG149" s="70">
        <v>510.5077166587559</v>
      </c>
      <c r="BH149" s="69">
        <v>128.36547937011466</v>
      </c>
      <c r="BI149" s="69">
        <v>75.278651721810036</v>
      </c>
      <c r="BJ149" s="69">
        <v>181.45230701841928</v>
      </c>
      <c r="BK149" s="72">
        <v>201.83450384860026</v>
      </c>
      <c r="BL149" s="69">
        <v>164.05512141821927</v>
      </c>
      <c r="BM149" s="70">
        <v>239.61388627898125</v>
      </c>
      <c r="BN149" s="69">
        <v>397.7207642281528</v>
      </c>
      <c r="BO149" s="69">
        <v>328.34235411619386</v>
      </c>
      <c r="BP149" s="70">
        <v>467.09917434011174</v>
      </c>
    </row>
    <row r="150" spans="1:68" x14ac:dyDescent="0.35">
      <c r="A150" s="91">
        <f t="shared" si="4"/>
        <v>44829</v>
      </c>
      <c r="B150" s="71">
        <v>39</v>
      </c>
      <c r="C150" s="69">
        <v>9389.7099999999991</v>
      </c>
      <c r="D150" s="69">
        <v>8753.9706211777884</v>
      </c>
      <c r="E150" s="69">
        <v>10025.44937882221</v>
      </c>
      <c r="F150" s="72">
        <v>8168.12</v>
      </c>
      <c r="G150" s="69">
        <v>7501.3209685513657</v>
      </c>
      <c r="H150" s="70">
        <v>8834.9190314486332</v>
      </c>
      <c r="I150" s="69">
        <v>1221.5899999999999</v>
      </c>
      <c r="J150" s="69">
        <v>1056.83341011928</v>
      </c>
      <c r="K150" s="70">
        <v>1386.3465898807199</v>
      </c>
      <c r="M150" s="91">
        <f t="shared" si="5"/>
        <v>44829</v>
      </c>
      <c r="N150" s="68">
        <f t="shared" si="6"/>
        <v>39</v>
      </c>
      <c r="O150" s="72">
        <v>1209.69</v>
      </c>
      <c r="P150" s="69">
        <v>1051.1790584206522</v>
      </c>
      <c r="Q150" s="70">
        <v>1368.200941579348</v>
      </c>
      <c r="R150" s="69">
        <v>481.18459999999999</v>
      </c>
      <c r="S150" s="69">
        <v>397.12084220425481</v>
      </c>
      <c r="T150" s="69">
        <v>565.24835779574516</v>
      </c>
      <c r="U150" s="72">
        <v>1441.02</v>
      </c>
      <c r="V150" s="69">
        <v>1305.5958496082371</v>
      </c>
      <c r="W150" s="70">
        <v>1576.4441503917628</v>
      </c>
      <c r="X150" s="69">
        <v>1529.95</v>
      </c>
      <c r="Y150" s="69">
        <v>1329.0861321337977</v>
      </c>
      <c r="Z150" s="69">
        <v>1730.8138678662024</v>
      </c>
      <c r="AA150" s="72">
        <v>992.42899999999997</v>
      </c>
      <c r="AB150" s="69">
        <v>863.29016808036431</v>
      </c>
      <c r="AC150" s="70">
        <v>1121.5678319196356</v>
      </c>
      <c r="AD150" s="69">
        <v>729.62310000000002</v>
      </c>
      <c r="AE150" s="69">
        <v>636.02707170082101</v>
      </c>
      <c r="AF150" s="69">
        <v>823.21912829917903</v>
      </c>
      <c r="AG150" s="72">
        <v>249.3287</v>
      </c>
      <c r="AH150" s="69">
        <v>199.43135003569199</v>
      </c>
      <c r="AI150" s="70">
        <v>299.226049964308</v>
      </c>
      <c r="AJ150" s="69">
        <v>600.60950000000003</v>
      </c>
      <c r="AK150" s="69">
        <v>481.77976740227825</v>
      </c>
      <c r="AL150" s="69">
        <v>719.4392325977218</v>
      </c>
      <c r="AM150" s="72">
        <v>934.28470000000004</v>
      </c>
      <c r="AN150" s="69">
        <v>812.77558755776738</v>
      </c>
      <c r="AO150" s="70">
        <v>1055.7938124422326</v>
      </c>
      <c r="AQ150" s="91">
        <f t="shared" si="7"/>
        <v>44829</v>
      </c>
      <c r="AR150" s="68">
        <v>2</v>
      </c>
      <c r="AS150" s="72">
        <v>118.55272061037243</v>
      </c>
      <c r="AT150" s="69">
        <v>72.080054131106436</v>
      </c>
      <c r="AU150" s="70">
        <v>165.02538708963843</v>
      </c>
      <c r="AV150" s="69">
        <v>531.4564479647679</v>
      </c>
      <c r="AW150" s="69">
        <v>431.45760271571714</v>
      </c>
      <c r="AX150" s="69">
        <v>631.45529321381866</v>
      </c>
      <c r="AY150" s="72">
        <v>468.70085587838014</v>
      </c>
      <c r="AZ150" s="69">
        <v>392.45260064408524</v>
      </c>
      <c r="BA150" s="70">
        <v>544.94911111267504</v>
      </c>
      <c r="BB150" s="69">
        <v>453.3482823449018</v>
      </c>
      <c r="BC150" s="69">
        <v>391.41546679720011</v>
      </c>
      <c r="BD150" s="69">
        <v>515.2810978926035</v>
      </c>
      <c r="BE150" s="72">
        <v>457.25016878317422</v>
      </c>
      <c r="BF150" s="69">
        <v>323.71482949173605</v>
      </c>
      <c r="BG150" s="70">
        <v>590.78550807461238</v>
      </c>
      <c r="BH150" s="69">
        <v>119.62746320063685</v>
      </c>
      <c r="BI150" s="69">
        <v>70.154329519381477</v>
      </c>
      <c r="BJ150" s="69">
        <v>169.10059688189222</v>
      </c>
      <c r="BK150" s="72">
        <v>212.86909181887805</v>
      </c>
      <c r="BL150" s="69">
        <v>173.02425521222045</v>
      </c>
      <c r="BM150" s="70">
        <v>252.71392842553564</v>
      </c>
      <c r="BN150" s="69">
        <v>384.53740739117944</v>
      </c>
      <c r="BO150" s="69">
        <v>317.45870204586208</v>
      </c>
      <c r="BP150" s="70">
        <v>451.6161127364968</v>
      </c>
    </row>
    <row r="151" spans="1:68" x14ac:dyDescent="0.35">
      <c r="A151" s="91">
        <f t="shared" si="4"/>
        <v>44836</v>
      </c>
      <c r="B151" s="71">
        <v>40</v>
      </c>
      <c r="C151" s="69">
        <v>9840.74</v>
      </c>
      <c r="D151" s="69">
        <v>9205.0006211777891</v>
      </c>
      <c r="E151" s="69">
        <v>10476.47937882221</v>
      </c>
      <c r="F151" s="72">
        <v>8521.42</v>
      </c>
      <c r="G151" s="69">
        <v>7854.6209685513659</v>
      </c>
      <c r="H151" s="70">
        <v>9188.2190314486343</v>
      </c>
      <c r="I151" s="69">
        <v>1319.32</v>
      </c>
      <c r="J151" s="69">
        <v>1154.56341011928</v>
      </c>
      <c r="K151" s="70">
        <v>1484.0765898807199</v>
      </c>
      <c r="M151" s="91">
        <f t="shared" si="5"/>
        <v>44836</v>
      </c>
      <c r="N151" s="68">
        <f t="shared" si="6"/>
        <v>40</v>
      </c>
      <c r="O151" s="72">
        <v>1252.01</v>
      </c>
      <c r="P151" s="69">
        <v>1093.4990584206521</v>
      </c>
      <c r="Q151" s="70">
        <v>1410.5209415793479</v>
      </c>
      <c r="R151" s="69">
        <v>498.01760000000002</v>
      </c>
      <c r="S151" s="69">
        <v>413.95384220425484</v>
      </c>
      <c r="T151" s="69">
        <v>582.08135779574513</v>
      </c>
      <c r="U151" s="72">
        <v>1491.43</v>
      </c>
      <c r="V151" s="69">
        <v>1356.0058496082374</v>
      </c>
      <c r="W151" s="70">
        <v>1626.8541503917627</v>
      </c>
      <c r="X151" s="69">
        <v>1629.88</v>
      </c>
      <c r="Y151" s="69">
        <v>1429.0161321337978</v>
      </c>
      <c r="Z151" s="69">
        <v>1830.7438678662024</v>
      </c>
      <c r="AA151" s="72">
        <v>1027.1500000000001</v>
      </c>
      <c r="AB151" s="69">
        <v>898.01116808036443</v>
      </c>
      <c r="AC151" s="70">
        <v>1156.2888319196359</v>
      </c>
      <c r="AD151" s="69">
        <v>755.14710000000002</v>
      </c>
      <c r="AE151" s="69">
        <v>661.55107170082101</v>
      </c>
      <c r="AF151" s="69">
        <v>848.74312829917903</v>
      </c>
      <c r="AG151" s="72">
        <v>274.32760000000002</v>
      </c>
      <c r="AH151" s="69">
        <v>224.43025003569201</v>
      </c>
      <c r="AI151" s="70">
        <v>324.224949964308</v>
      </c>
      <c r="AJ151" s="69">
        <v>621.62030000000004</v>
      </c>
      <c r="AK151" s="69">
        <v>502.79056740227827</v>
      </c>
      <c r="AL151" s="69">
        <v>740.45003259772182</v>
      </c>
      <c r="AM151" s="72">
        <v>971.84519999999998</v>
      </c>
      <c r="AN151" s="69">
        <v>850.33608755776731</v>
      </c>
      <c r="AO151" s="70">
        <v>1093.3543124422326</v>
      </c>
      <c r="AQ151" s="91">
        <f t="shared" si="7"/>
        <v>44836</v>
      </c>
      <c r="AR151" s="68">
        <v>2</v>
      </c>
      <c r="AS151" s="72">
        <v>98.542182850886789</v>
      </c>
      <c r="AT151" s="69">
        <v>59.913647173339164</v>
      </c>
      <c r="AU151" s="70">
        <v>137.17071852843441</v>
      </c>
      <c r="AV151" s="69">
        <v>502.99747094247653</v>
      </c>
      <c r="AW151" s="69">
        <v>408.35346680994013</v>
      </c>
      <c r="AX151" s="69">
        <v>597.64147507501286</v>
      </c>
      <c r="AY151" s="72">
        <v>476.10362717944309</v>
      </c>
      <c r="AZ151" s="69">
        <v>398.6510891098913</v>
      </c>
      <c r="BA151" s="70">
        <v>553.55616524899494</v>
      </c>
      <c r="BB151" s="69">
        <v>421.52762188279183</v>
      </c>
      <c r="BC151" s="69">
        <v>363.94189040213985</v>
      </c>
      <c r="BD151" s="69">
        <v>479.11335336344382</v>
      </c>
      <c r="BE151" s="72">
        <v>396.12058864562186</v>
      </c>
      <c r="BF151" s="69">
        <v>280.43753193755447</v>
      </c>
      <c r="BG151" s="70">
        <v>511.80364535368926</v>
      </c>
      <c r="BH151" s="69">
        <v>125.55408298153402</v>
      </c>
      <c r="BI151" s="69">
        <v>73.629936423690822</v>
      </c>
      <c r="BJ151" s="69">
        <v>177.47822953937722</v>
      </c>
      <c r="BK151" s="72">
        <v>194.73625603465982</v>
      </c>
      <c r="BL151" s="69">
        <v>158.2855236300922</v>
      </c>
      <c r="BM151" s="70">
        <v>231.18698843922743</v>
      </c>
      <c r="BN151" s="69">
        <v>390.6124403656608</v>
      </c>
      <c r="BO151" s="69">
        <v>322.47400626827493</v>
      </c>
      <c r="BP151" s="70">
        <v>458.75087446304667</v>
      </c>
    </row>
    <row r="152" spans="1:68" x14ac:dyDescent="0.35">
      <c r="A152" s="91">
        <f t="shared" si="4"/>
        <v>44843</v>
      </c>
      <c r="B152" s="71">
        <v>41</v>
      </c>
      <c r="C152" s="69">
        <v>9354.09</v>
      </c>
      <c r="D152" s="69">
        <v>8718.3506211777894</v>
      </c>
      <c r="E152" s="69">
        <v>9989.8293788222109</v>
      </c>
      <c r="F152" s="72">
        <v>8221.92</v>
      </c>
      <c r="G152" s="69">
        <v>7555.1209685513659</v>
      </c>
      <c r="H152" s="70">
        <v>8888.7190314486343</v>
      </c>
      <c r="I152" s="69">
        <v>1132.17</v>
      </c>
      <c r="J152" s="69">
        <v>967.41341011928012</v>
      </c>
      <c r="K152" s="70">
        <v>1296.92658988072</v>
      </c>
      <c r="M152" s="91">
        <f t="shared" si="5"/>
        <v>44843</v>
      </c>
      <c r="N152" s="68">
        <f t="shared" si="6"/>
        <v>41</v>
      </c>
      <c r="O152" s="72">
        <v>1219.25</v>
      </c>
      <c r="P152" s="69">
        <v>1060.7390584206521</v>
      </c>
      <c r="Q152" s="70">
        <v>1377.7609415793479</v>
      </c>
      <c r="R152" s="69">
        <v>484.98599999999999</v>
      </c>
      <c r="S152" s="69">
        <v>400.92224220425481</v>
      </c>
      <c r="T152" s="69">
        <v>569.04975779574511</v>
      </c>
      <c r="U152" s="72">
        <v>1452.4</v>
      </c>
      <c r="V152" s="69">
        <v>1316.9758496082372</v>
      </c>
      <c r="W152" s="70">
        <v>1587.8241503917629</v>
      </c>
      <c r="X152" s="69">
        <v>1550.73</v>
      </c>
      <c r="Y152" s="69">
        <v>1349.8661321337977</v>
      </c>
      <c r="Z152" s="69">
        <v>1751.5938678662023</v>
      </c>
      <c r="AA152" s="72">
        <v>1000.27</v>
      </c>
      <c r="AB152" s="69">
        <v>871.13116808036432</v>
      </c>
      <c r="AC152" s="70">
        <v>1129.4088319196358</v>
      </c>
      <c r="AD152" s="69">
        <v>735.38720000000001</v>
      </c>
      <c r="AE152" s="69">
        <v>641.791171700821</v>
      </c>
      <c r="AF152" s="69">
        <v>828.98322829917902</v>
      </c>
      <c r="AG152" s="72">
        <v>259.87869999999998</v>
      </c>
      <c r="AH152" s="69">
        <v>209.98135003569197</v>
      </c>
      <c r="AI152" s="70">
        <v>309.77604996430796</v>
      </c>
      <c r="AJ152" s="69">
        <v>605.35440000000006</v>
      </c>
      <c r="AK152" s="69">
        <v>486.52466740227828</v>
      </c>
      <c r="AL152" s="69">
        <v>724.18413259772183</v>
      </c>
      <c r="AM152" s="72">
        <v>913.66809999999998</v>
      </c>
      <c r="AN152" s="69">
        <v>792.15898755776732</v>
      </c>
      <c r="AO152" s="70">
        <v>1035.1772124422325</v>
      </c>
      <c r="AQ152" s="91">
        <f t="shared" si="7"/>
        <v>44843</v>
      </c>
      <c r="AR152" s="68">
        <v>2</v>
      </c>
      <c r="AS152" s="72">
        <v>111.4185686980899</v>
      </c>
      <c r="AT152" s="69">
        <v>67.742489768438659</v>
      </c>
      <c r="AU152" s="70">
        <v>155.09464762774115</v>
      </c>
      <c r="AV152" s="69">
        <v>491.49569462924569</v>
      </c>
      <c r="AW152" s="69">
        <v>399.01586472780684</v>
      </c>
      <c r="AX152" s="69">
        <v>583.97552453068454</v>
      </c>
      <c r="AY152" s="72">
        <v>452.68298751275819</v>
      </c>
      <c r="AZ152" s="69">
        <v>379.04051910418269</v>
      </c>
      <c r="BA152" s="70">
        <v>526.32545592133374</v>
      </c>
      <c r="BB152" s="69">
        <v>404.03218457719919</v>
      </c>
      <c r="BC152" s="69">
        <v>348.83653977773884</v>
      </c>
      <c r="BD152" s="69">
        <v>459.22782937665954</v>
      </c>
      <c r="BE152" s="72">
        <v>393.23288703959918</v>
      </c>
      <c r="BF152" s="69">
        <v>278.39315470855462</v>
      </c>
      <c r="BG152" s="70">
        <v>508.07261937064374</v>
      </c>
      <c r="BH152" s="69">
        <v>107.14051111509745</v>
      </c>
      <c r="BI152" s="69">
        <v>62.831481338337753</v>
      </c>
      <c r="BJ152" s="69">
        <v>151.44954089185717</v>
      </c>
      <c r="BK152" s="72">
        <v>199.73560712064102</v>
      </c>
      <c r="BL152" s="69">
        <v>162.34909617979943</v>
      </c>
      <c r="BM152" s="70">
        <v>237.12211806148261</v>
      </c>
      <c r="BN152" s="69">
        <v>379.47200135603276</v>
      </c>
      <c r="BO152" s="69">
        <v>313.27690543948643</v>
      </c>
      <c r="BP152" s="70">
        <v>445.6670972725791</v>
      </c>
    </row>
    <row r="153" spans="1:68" x14ac:dyDescent="0.35">
      <c r="A153" s="91">
        <f t="shared" si="4"/>
        <v>44850</v>
      </c>
      <c r="B153" s="71">
        <v>42</v>
      </c>
      <c r="C153" s="69">
        <v>9041.81</v>
      </c>
      <c r="D153" s="69">
        <v>8406.0706211777888</v>
      </c>
      <c r="E153" s="69">
        <v>9677.5493788222102</v>
      </c>
      <c r="F153" s="72">
        <v>7954.57</v>
      </c>
      <c r="G153" s="69">
        <v>7287.7709685513655</v>
      </c>
      <c r="H153" s="70">
        <v>8621.3690314486339</v>
      </c>
      <c r="I153" s="69">
        <v>1087.24</v>
      </c>
      <c r="J153" s="69">
        <v>922.48341011928005</v>
      </c>
      <c r="K153" s="70">
        <v>1251.99658988072</v>
      </c>
      <c r="M153" s="91">
        <f t="shared" si="5"/>
        <v>44850</v>
      </c>
      <c r="N153" s="68">
        <f t="shared" si="6"/>
        <v>42</v>
      </c>
      <c r="O153" s="72">
        <v>1175.96</v>
      </c>
      <c r="P153" s="69">
        <v>1017.4490584206521</v>
      </c>
      <c r="Q153" s="70">
        <v>1334.4709415793479</v>
      </c>
      <c r="R153" s="69">
        <v>467.76589999999999</v>
      </c>
      <c r="S153" s="69">
        <v>383.70214220425481</v>
      </c>
      <c r="T153" s="69">
        <v>551.82965779574511</v>
      </c>
      <c r="U153" s="72">
        <v>1400.83</v>
      </c>
      <c r="V153" s="69">
        <v>1265.4058496082371</v>
      </c>
      <c r="W153" s="70">
        <v>1536.2541503917628</v>
      </c>
      <c r="X153" s="69">
        <v>1488.68</v>
      </c>
      <c r="Y153" s="69">
        <v>1287.8161321337977</v>
      </c>
      <c r="Z153" s="69">
        <v>1689.5438678662024</v>
      </c>
      <c r="AA153" s="72">
        <v>964.75329999999997</v>
      </c>
      <c r="AB153" s="69">
        <v>835.6144680803643</v>
      </c>
      <c r="AC153" s="70">
        <v>1093.8921319196356</v>
      </c>
      <c r="AD153" s="69">
        <v>709.27620000000002</v>
      </c>
      <c r="AE153" s="69">
        <v>615.68017170082101</v>
      </c>
      <c r="AF153" s="69">
        <v>802.87222829917903</v>
      </c>
      <c r="AG153" s="72">
        <v>253.1951</v>
      </c>
      <c r="AH153" s="69">
        <v>203.29775003569199</v>
      </c>
      <c r="AI153" s="70">
        <v>303.092449964308</v>
      </c>
      <c r="AJ153" s="69">
        <v>583.86040000000003</v>
      </c>
      <c r="AK153" s="69">
        <v>465.03066740227825</v>
      </c>
      <c r="AL153" s="69">
        <v>702.6901325977218</v>
      </c>
      <c r="AM153" s="72">
        <v>910.2509</v>
      </c>
      <c r="AN153" s="69">
        <v>788.74178755776734</v>
      </c>
      <c r="AO153" s="70">
        <v>1031.7600124422327</v>
      </c>
      <c r="AQ153" s="91">
        <f t="shared" si="7"/>
        <v>44850</v>
      </c>
      <c r="AR153" s="68">
        <v>2</v>
      </c>
      <c r="AS153" s="72">
        <v>102.69598204926974</v>
      </c>
      <c r="AT153" s="69">
        <v>62.439157085956005</v>
      </c>
      <c r="AU153" s="70">
        <v>142.95280701258349</v>
      </c>
      <c r="AV153" s="69">
        <v>471.00222134651341</v>
      </c>
      <c r="AW153" s="69">
        <v>382.37844337795343</v>
      </c>
      <c r="AX153" s="69">
        <v>559.62599931507339</v>
      </c>
      <c r="AY153" s="72">
        <v>406.25571049857706</v>
      </c>
      <c r="AZ153" s="69">
        <v>340.16603151466853</v>
      </c>
      <c r="BA153" s="70">
        <v>472.34538948248559</v>
      </c>
      <c r="BB153" s="69">
        <v>399.27412415531171</v>
      </c>
      <c r="BC153" s="69">
        <v>344.72848750620625</v>
      </c>
      <c r="BD153" s="69">
        <v>453.81976080441717</v>
      </c>
      <c r="BE153" s="72">
        <v>404.80740997311091</v>
      </c>
      <c r="BF153" s="69">
        <v>286.58745396456362</v>
      </c>
      <c r="BG153" s="70">
        <v>523.02736598165825</v>
      </c>
      <c r="BH153" s="69">
        <v>109.37031237379269</v>
      </c>
      <c r="BI153" s="69">
        <v>64.139125988486981</v>
      </c>
      <c r="BJ153" s="69">
        <v>154.60149875909838</v>
      </c>
      <c r="BK153" s="72">
        <v>194.11191985119567</v>
      </c>
      <c r="BL153" s="69">
        <v>157.77805069344885</v>
      </c>
      <c r="BM153" s="70">
        <v>230.44578900894248</v>
      </c>
      <c r="BN153" s="69">
        <v>393.86677458835658</v>
      </c>
      <c r="BO153" s="69">
        <v>325.16065442916363</v>
      </c>
      <c r="BP153" s="70">
        <v>462.57289474754953</v>
      </c>
    </row>
    <row r="154" spans="1:68" x14ac:dyDescent="0.35">
      <c r="A154" s="91">
        <f t="shared" si="4"/>
        <v>44857</v>
      </c>
      <c r="B154" s="71">
        <v>43</v>
      </c>
      <c r="C154" s="69">
        <v>9025.26</v>
      </c>
      <c r="D154" s="69">
        <v>8389.5206211777895</v>
      </c>
      <c r="E154" s="69">
        <v>9660.9993788222109</v>
      </c>
      <c r="F154" s="72">
        <v>7914.22</v>
      </c>
      <c r="G154" s="69">
        <v>7247.4209685513661</v>
      </c>
      <c r="H154" s="70">
        <v>8581.0190314486354</v>
      </c>
      <c r="I154" s="69">
        <v>1111.04</v>
      </c>
      <c r="J154" s="69">
        <v>946.28341011928001</v>
      </c>
      <c r="K154" s="70">
        <v>1275.7965898807199</v>
      </c>
      <c r="M154" s="91">
        <f t="shared" si="5"/>
        <v>44857</v>
      </c>
      <c r="N154" s="68">
        <f t="shared" si="6"/>
        <v>43</v>
      </c>
      <c r="O154" s="72">
        <v>1173.24</v>
      </c>
      <c r="P154" s="69">
        <v>1014.7290584206521</v>
      </c>
      <c r="Q154" s="70">
        <v>1331.7509415793479</v>
      </c>
      <c r="R154" s="69">
        <v>466.68549999999999</v>
      </c>
      <c r="S154" s="69">
        <v>382.62174220425482</v>
      </c>
      <c r="T154" s="69">
        <v>550.74925779574517</v>
      </c>
      <c r="U154" s="72">
        <v>1397.6</v>
      </c>
      <c r="V154" s="69">
        <v>1262.1758496082371</v>
      </c>
      <c r="W154" s="70">
        <v>1533.0241503917628</v>
      </c>
      <c r="X154" s="69">
        <v>1469.09</v>
      </c>
      <c r="Y154" s="69">
        <v>1268.2261321337976</v>
      </c>
      <c r="Z154" s="69">
        <v>1669.9538678662022</v>
      </c>
      <c r="AA154" s="72">
        <v>962.52499999999998</v>
      </c>
      <c r="AB154" s="69">
        <v>833.38616808036431</v>
      </c>
      <c r="AC154" s="70">
        <v>1091.6638319196356</v>
      </c>
      <c r="AD154" s="69">
        <v>707.63800000000003</v>
      </c>
      <c r="AE154" s="69">
        <v>614.04197170082102</v>
      </c>
      <c r="AF154" s="69">
        <v>801.23402829917904</v>
      </c>
      <c r="AG154" s="72">
        <v>265.4101</v>
      </c>
      <c r="AH154" s="69">
        <v>215.51275003569199</v>
      </c>
      <c r="AI154" s="70">
        <v>315.30744996430798</v>
      </c>
      <c r="AJ154" s="69">
        <v>582.51189999999997</v>
      </c>
      <c r="AK154" s="69">
        <v>463.6821674022782</v>
      </c>
      <c r="AL154" s="69">
        <v>701.34163259772174</v>
      </c>
      <c r="AM154" s="72">
        <v>889.5172</v>
      </c>
      <c r="AN154" s="69">
        <v>768.00808755776734</v>
      </c>
      <c r="AO154" s="70">
        <v>1011.0263124422327</v>
      </c>
      <c r="AQ154" s="91">
        <f t="shared" si="7"/>
        <v>44857</v>
      </c>
      <c r="AR154" s="68">
        <v>2</v>
      </c>
      <c r="AS154" s="72">
        <v>106.0112040258584</v>
      </c>
      <c r="AT154" s="69">
        <v>64.454812047721902</v>
      </c>
      <c r="AU154" s="70">
        <v>147.56759600399491</v>
      </c>
      <c r="AV154" s="69">
        <v>485.45270156573991</v>
      </c>
      <c r="AW154" s="69">
        <v>394.1099212391303</v>
      </c>
      <c r="AX154" s="69">
        <v>576.79548189234958</v>
      </c>
      <c r="AY154" s="72">
        <v>407.85922829365478</v>
      </c>
      <c r="AZ154" s="69">
        <v>341.50868903484303</v>
      </c>
      <c r="BA154" s="70">
        <v>474.20976755246653</v>
      </c>
      <c r="BB154" s="69">
        <v>413.60151168624532</v>
      </c>
      <c r="BC154" s="69">
        <v>357.09858197176396</v>
      </c>
      <c r="BD154" s="69">
        <v>470.10444140072667</v>
      </c>
      <c r="BE154" s="72">
        <v>415.5880556937592</v>
      </c>
      <c r="BF154" s="69">
        <v>294.21971990895378</v>
      </c>
      <c r="BG154" s="70">
        <v>536.95639147856468</v>
      </c>
      <c r="BH154" s="69">
        <v>121.15767325840299</v>
      </c>
      <c r="BI154" s="69">
        <v>71.051705905657855</v>
      </c>
      <c r="BJ154" s="69">
        <v>171.26364061114813</v>
      </c>
      <c r="BK154" s="72">
        <v>177.68924364099402</v>
      </c>
      <c r="BL154" s="69">
        <v>144.42937101627277</v>
      </c>
      <c r="BM154" s="70">
        <v>210.94911626571528</v>
      </c>
      <c r="BN154" s="69">
        <v>376.86509421164857</v>
      </c>
      <c r="BO154" s="69">
        <v>311.12474717736859</v>
      </c>
      <c r="BP154" s="70">
        <v>442.60544124592855</v>
      </c>
    </row>
    <row r="155" spans="1:68" x14ac:dyDescent="0.35">
      <c r="A155" s="91">
        <f t="shared" si="4"/>
        <v>44864</v>
      </c>
      <c r="B155" s="71">
        <v>44</v>
      </c>
      <c r="C155" s="69">
        <v>9316.39</v>
      </c>
      <c r="D155" s="69">
        <v>8680.6506211777887</v>
      </c>
      <c r="E155" s="69">
        <v>9952.1293788222101</v>
      </c>
      <c r="F155" s="72">
        <v>8069.88</v>
      </c>
      <c r="G155" s="69">
        <v>7403.0809685513659</v>
      </c>
      <c r="H155" s="70">
        <v>8736.6790314486352</v>
      </c>
      <c r="I155" s="69">
        <v>1246.51</v>
      </c>
      <c r="J155" s="69">
        <v>1081.75341011928</v>
      </c>
      <c r="K155" s="70">
        <v>1411.2665898807199</v>
      </c>
      <c r="M155" s="91">
        <f t="shared" si="5"/>
        <v>44864</v>
      </c>
      <c r="N155" s="68">
        <f t="shared" si="6"/>
        <v>44</v>
      </c>
      <c r="O155" s="72">
        <v>1203.48</v>
      </c>
      <c r="P155" s="69">
        <v>1044.9690584206521</v>
      </c>
      <c r="Q155" s="70">
        <v>1361.9909415793479</v>
      </c>
      <c r="R155" s="69">
        <v>478.71570000000003</v>
      </c>
      <c r="S155" s="69">
        <v>394.65194220425485</v>
      </c>
      <c r="T155" s="69">
        <v>562.7794577957452</v>
      </c>
      <c r="U155" s="72">
        <v>1433.63</v>
      </c>
      <c r="V155" s="69">
        <v>1298.2058496082373</v>
      </c>
      <c r="W155" s="70">
        <v>1569.054150391763</v>
      </c>
      <c r="X155" s="69">
        <v>1500.59</v>
      </c>
      <c r="Y155" s="69">
        <v>1299.7261321337976</v>
      </c>
      <c r="Z155" s="69">
        <v>1701.4538678662022</v>
      </c>
      <c r="AA155" s="72">
        <v>987.33699999999999</v>
      </c>
      <c r="AB155" s="69">
        <v>858.19816808036433</v>
      </c>
      <c r="AC155" s="70">
        <v>1116.4758319196358</v>
      </c>
      <c r="AD155" s="69">
        <v>725.87950000000001</v>
      </c>
      <c r="AE155" s="69">
        <v>632.283471700821</v>
      </c>
      <c r="AF155" s="69">
        <v>819.47552829917902</v>
      </c>
      <c r="AG155" s="72">
        <v>251.2346</v>
      </c>
      <c r="AH155" s="69">
        <v>201.33725003569199</v>
      </c>
      <c r="AI155" s="70">
        <v>301.13194996430798</v>
      </c>
      <c r="AJ155" s="69">
        <v>597.52790000000005</v>
      </c>
      <c r="AK155" s="69">
        <v>478.69816740227827</v>
      </c>
      <c r="AL155" s="69">
        <v>716.35763259772182</v>
      </c>
      <c r="AM155" s="72">
        <v>891.49019999999996</v>
      </c>
      <c r="AN155" s="69">
        <v>769.9810875577673</v>
      </c>
      <c r="AO155" s="70">
        <v>1012.9993124422326</v>
      </c>
      <c r="AQ155" s="91">
        <f t="shared" si="7"/>
        <v>44864</v>
      </c>
      <c r="AR155" s="68">
        <v>2</v>
      </c>
      <c r="AS155" s="72">
        <v>96.66915173364842</v>
      </c>
      <c r="AT155" s="69">
        <v>58.774844254058237</v>
      </c>
      <c r="AU155" s="70">
        <v>134.56345921323862</v>
      </c>
      <c r="AV155" s="69">
        <v>466.41235601892549</v>
      </c>
      <c r="AW155" s="69">
        <v>378.65220711040445</v>
      </c>
      <c r="AX155" s="69">
        <v>554.17250492744654</v>
      </c>
      <c r="AY155" s="72">
        <v>449.40924006665841</v>
      </c>
      <c r="AZ155" s="69">
        <v>376.29934489261444</v>
      </c>
      <c r="BA155" s="70">
        <v>522.51913524070244</v>
      </c>
      <c r="BB155" s="69">
        <v>434.35104942234534</v>
      </c>
      <c r="BC155" s="69">
        <v>375.01348385865992</v>
      </c>
      <c r="BD155" s="69">
        <v>493.68861498603076</v>
      </c>
      <c r="BE155" s="72">
        <v>398.40540034412351</v>
      </c>
      <c r="BF155" s="69">
        <v>282.05508722762568</v>
      </c>
      <c r="BG155" s="70">
        <v>514.75571346062134</v>
      </c>
      <c r="BH155" s="69">
        <v>99.381938580411955</v>
      </c>
      <c r="BI155" s="69">
        <v>58.281544061096788</v>
      </c>
      <c r="BJ155" s="69">
        <v>140.48233309972713</v>
      </c>
      <c r="BK155" s="72">
        <v>190.11972224997237</v>
      </c>
      <c r="BL155" s="69">
        <v>154.53311263922254</v>
      </c>
      <c r="BM155" s="70">
        <v>225.7063318607222</v>
      </c>
      <c r="BN155" s="69">
        <v>386.38434958837041</v>
      </c>
      <c r="BO155" s="69">
        <v>318.9834636461751</v>
      </c>
      <c r="BP155" s="70">
        <v>453.78523553056573</v>
      </c>
    </row>
    <row r="156" spans="1:68" x14ac:dyDescent="0.35">
      <c r="A156" s="91">
        <f t="shared" si="4"/>
        <v>44871</v>
      </c>
      <c r="B156" s="71">
        <v>45</v>
      </c>
      <c r="C156" s="69">
        <v>9172.66</v>
      </c>
      <c r="D156" s="69">
        <v>8536.9206211777891</v>
      </c>
      <c r="E156" s="69">
        <v>9808.3993788222106</v>
      </c>
      <c r="F156" s="72">
        <v>7983.45</v>
      </c>
      <c r="G156" s="69">
        <v>7316.6509685513656</v>
      </c>
      <c r="H156" s="70">
        <v>8650.2490314486349</v>
      </c>
      <c r="I156" s="69">
        <v>1189.21</v>
      </c>
      <c r="J156" s="69">
        <v>1024.4534101192801</v>
      </c>
      <c r="K156" s="70">
        <v>1353.96658988072</v>
      </c>
      <c r="M156" s="91">
        <f t="shared" si="5"/>
        <v>44871</v>
      </c>
      <c r="N156" s="68">
        <f t="shared" si="6"/>
        <v>45</v>
      </c>
      <c r="O156" s="72">
        <v>1191.99</v>
      </c>
      <c r="P156" s="69">
        <v>1033.4790584206521</v>
      </c>
      <c r="Q156" s="70">
        <v>1350.5009415793479</v>
      </c>
      <c r="R156" s="69">
        <v>474.14280000000002</v>
      </c>
      <c r="S156" s="69">
        <v>390.07904220425485</v>
      </c>
      <c r="T156" s="69">
        <v>558.2065577957452</v>
      </c>
      <c r="U156" s="72">
        <v>1419.93</v>
      </c>
      <c r="V156" s="69">
        <v>1284.5058496082374</v>
      </c>
      <c r="W156" s="70">
        <v>1555.3541503917627</v>
      </c>
      <c r="X156" s="69">
        <v>1480.99</v>
      </c>
      <c r="Y156" s="69">
        <v>1280.1261321337977</v>
      </c>
      <c r="Z156" s="69">
        <v>1681.8538678662023</v>
      </c>
      <c r="AA156" s="72">
        <v>977.90539999999999</v>
      </c>
      <c r="AB156" s="69">
        <v>848.76656808036432</v>
      </c>
      <c r="AC156" s="70">
        <v>1107.0442319196356</v>
      </c>
      <c r="AD156" s="69">
        <v>718.94550000000004</v>
      </c>
      <c r="AE156" s="69">
        <v>625.34947170082103</v>
      </c>
      <c r="AF156" s="69">
        <v>812.54152829917905</v>
      </c>
      <c r="AG156" s="72">
        <v>259.55259999999998</v>
      </c>
      <c r="AH156" s="69">
        <v>209.65525003569198</v>
      </c>
      <c r="AI156" s="70">
        <v>309.44994996430796</v>
      </c>
      <c r="AJ156" s="69">
        <v>591.82000000000005</v>
      </c>
      <c r="AK156" s="69">
        <v>472.99026740227828</v>
      </c>
      <c r="AL156" s="69">
        <v>710.64973259772182</v>
      </c>
      <c r="AM156" s="72">
        <v>868.1825</v>
      </c>
      <c r="AN156" s="69">
        <v>746.67338755776734</v>
      </c>
      <c r="AO156" s="70">
        <v>989.69161244223267</v>
      </c>
      <c r="AQ156" s="91">
        <f t="shared" si="7"/>
        <v>44871</v>
      </c>
      <c r="AR156" s="68">
        <v>2</v>
      </c>
      <c r="AS156" s="72">
        <v>97.923428642517479</v>
      </c>
      <c r="AT156" s="69">
        <v>59.537444614650624</v>
      </c>
      <c r="AU156" s="70">
        <v>136.30941267038435</v>
      </c>
      <c r="AV156" s="69">
        <v>428.76374520639467</v>
      </c>
      <c r="AW156" s="69">
        <v>348.08755890835948</v>
      </c>
      <c r="AX156" s="69">
        <v>509.43993150442986</v>
      </c>
      <c r="AY156" s="72">
        <v>422.14926756036743</v>
      </c>
      <c r="AZ156" s="69">
        <v>353.47402471364683</v>
      </c>
      <c r="BA156" s="70">
        <v>490.82451040708804</v>
      </c>
      <c r="BB156" s="69">
        <v>413.57730334500934</v>
      </c>
      <c r="BC156" s="69">
        <v>357.07768078044091</v>
      </c>
      <c r="BD156" s="69">
        <v>470.07692590957777</v>
      </c>
      <c r="BE156" s="72">
        <v>408.24133285052545</v>
      </c>
      <c r="BF156" s="69">
        <v>289.018534004858</v>
      </c>
      <c r="BG156" s="70">
        <v>527.46413169619291</v>
      </c>
      <c r="BH156" s="69">
        <v>116.40235986874661</v>
      </c>
      <c r="BI156" s="69">
        <v>68.262999921427763</v>
      </c>
      <c r="BJ156" s="69">
        <v>164.54171981606547</v>
      </c>
      <c r="BK156" s="72">
        <v>206.07671486085772</v>
      </c>
      <c r="BL156" s="69">
        <v>167.50327537320237</v>
      </c>
      <c r="BM156" s="70">
        <v>244.65015434851307</v>
      </c>
      <c r="BN156" s="69">
        <v>380.36221438418596</v>
      </c>
      <c r="BO156" s="69">
        <v>314.01182970700859</v>
      </c>
      <c r="BP156" s="70">
        <v>446.71259906136333</v>
      </c>
    </row>
    <row r="157" spans="1:68" x14ac:dyDescent="0.35">
      <c r="A157" s="91">
        <f t="shared" si="4"/>
        <v>44878</v>
      </c>
      <c r="B157" s="71">
        <v>46</v>
      </c>
      <c r="C157" s="69">
        <v>8889.27</v>
      </c>
      <c r="D157" s="69">
        <v>8253.5306211777897</v>
      </c>
      <c r="E157" s="69">
        <v>9525.0093788222111</v>
      </c>
      <c r="F157" s="72">
        <v>7795.9</v>
      </c>
      <c r="G157" s="69">
        <v>7129.1009685513654</v>
      </c>
      <c r="H157" s="70">
        <v>8462.6990314486338</v>
      </c>
      <c r="I157" s="69">
        <v>1093.3699999999999</v>
      </c>
      <c r="J157" s="69">
        <v>928.61341011927993</v>
      </c>
      <c r="K157" s="70">
        <v>1258.1265898807198</v>
      </c>
      <c r="M157" s="91">
        <f t="shared" si="5"/>
        <v>44878</v>
      </c>
      <c r="N157" s="68">
        <f t="shared" si="6"/>
        <v>46</v>
      </c>
      <c r="O157" s="72">
        <v>1153.05</v>
      </c>
      <c r="P157" s="69">
        <v>994.53905842065205</v>
      </c>
      <c r="Q157" s="70">
        <v>1311.5609415793479</v>
      </c>
      <c r="R157" s="69">
        <v>458.65440000000001</v>
      </c>
      <c r="S157" s="69">
        <v>374.59064220425483</v>
      </c>
      <c r="T157" s="69">
        <v>542.71815779574513</v>
      </c>
      <c r="U157" s="72">
        <v>1373.55</v>
      </c>
      <c r="V157" s="69">
        <v>1238.1258496082373</v>
      </c>
      <c r="W157" s="70">
        <v>1508.9741503917626</v>
      </c>
      <c r="X157" s="69">
        <v>1514.99</v>
      </c>
      <c r="Y157" s="69">
        <v>1314.1261321337977</v>
      </c>
      <c r="Z157" s="69">
        <v>1715.8538678662023</v>
      </c>
      <c r="AA157" s="72">
        <v>945.96100000000001</v>
      </c>
      <c r="AB157" s="69">
        <v>816.82216808036435</v>
      </c>
      <c r="AC157" s="70">
        <v>1075.0998319196358</v>
      </c>
      <c r="AD157" s="69">
        <v>695.46029999999996</v>
      </c>
      <c r="AE157" s="69">
        <v>601.86427170082095</v>
      </c>
      <c r="AF157" s="69">
        <v>789.05632829917897</v>
      </c>
      <c r="AG157" s="72">
        <v>242.44820000000001</v>
      </c>
      <c r="AH157" s="69">
        <v>192.55085003569201</v>
      </c>
      <c r="AI157" s="70">
        <v>292.34554996430802</v>
      </c>
      <c r="AJ157" s="69">
        <v>572.48749999999995</v>
      </c>
      <c r="AK157" s="69">
        <v>453.65776740227818</v>
      </c>
      <c r="AL157" s="69">
        <v>691.31723259772173</v>
      </c>
      <c r="AM157" s="72">
        <v>839.29960000000005</v>
      </c>
      <c r="AN157" s="69">
        <v>717.79048755776739</v>
      </c>
      <c r="AO157" s="70">
        <v>960.80871244223272</v>
      </c>
      <c r="AQ157" s="91">
        <f t="shared" si="7"/>
        <v>44878</v>
      </c>
      <c r="AR157" s="68">
        <v>2</v>
      </c>
      <c r="AS157" s="72">
        <v>106.52135035373874</v>
      </c>
      <c r="AT157" s="69">
        <v>64.764981015073147</v>
      </c>
      <c r="AU157" s="70">
        <v>148.27771969240433</v>
      </c>
      <c r="AV157" s="69">
        <v>475.12226222927336</v>
      </c>
      <c r="AW157" s="69">
        <v>385.7232573682133</v>
      </c>
      <c r="AX157" s="69">
        <v>564.52126709033348</v>
      </c>
      <c r="AY157" s="72">
        <v>418.34367299462031</v>
      </c>
      <c r="AZ157" s="69">
        <v>350.28752427185549</v>
      </c>
      <c r="BA157" s="70">
        <v>486.39982171738512</v>
      </c>
      <c r="BB157" s="69">
        <v>410.71913910663335</v>
      </c>
      <c r="BC157" s="69">
        <v>354.60997607499797</v>
      </c>
      <c r="BD157" s="69">
        <v>466.82830213826873</v>
      </c>
      <c r="BE157" s="72">
        <v>374.45424755546497</v>
      </c>
      <c r="BF157" s="69">
        <v>265.09862909936697</v>
      </c>
      <c r="BG157" s="70">
        <v>483.80986601156297</v>
      </c>
      <c r="BH157" s="69">
        <v>103.14898218780142</v>
      </c>
      <c r="BI157" s="69">
        <v>60.49068911421427</v>
      </c>
      <c r="BJ157" s="69">
        <v>145.80727526138858</v>
      </c>
      <c r="BK157" s="72">
        <v>176.73104134317205</v>
      </c>
      <c r="BL157" s="69">
        <v>143.65052502455711</v>
      </c>
      <c r="BM157" s="70">
        <v>209.81155766178699</v>
      </c>
      <c r="BN157" s="69">
        <v>385.88624583509676</v>
      </c>
      <c r="BO157" s="69">
        <v>318.57224911162245</v>
      </c>
      <c r="BP157" s="70">
        <v>453.20024255857106</v>
      </c>
    </row>
    <row r="158" spans="1:68" x14ac:dyDescent="0.35">
      <c r="A158" s="91">
        <f t="shared" si="4"/>
        <v>44885</v>
      </c>
      <c r="B158" s="71">
        <v>47</v>
      </c>
      <c r="C158" s="69">
        <v>8786.84</v>
      </c>
      <c r="D158" s="69">
        <v>8151.1006211777894</v>
      </c>
      <c r="E158" s="69">
        <v>9422.5793788222109</v>
      </c>
      <c r="F158" s="72">
        <v>7710.65</v>
      </c>
      <c r="G158" s="69">
        <v>7043.8509685513654</v>
      </c>
      <c r="H158" s="70">
        <v>8377.4490314486338</v>
      </c>
      <c r="I158" s="69">
        <v>1076.2</v>
      </c>
      <c r="J158" s="69">
        <v>911.44341011928009</v>
      </c>
      <c r="K158" s="70">
        <v>1240.95658988072</v>
      </c>
      <c r="M158" s="91">
        <f t="shared" si="5"/>
        <v>44885</v>
      </c>
      <c r="N158" s="68">
        <f t="shared" si="6"/>
        <v>47</v>
      </c>
      <c r="O158" s="72">
        <v>1143.1400000000001</v>
      </c>
      <c r="P158" s="69">
        <v>984.6290584206522</v>
      </c>
      <c r="Q158" s="70">
        <v>1301.650941579348</v>
      </c>
      <c r="R158" s="69">
        <v>454.71260000000001</v>
      </c>
      <c r="S158" s="69">
        <v>370.64884220425483</v>
      </c>
      <c r="T158" s="69">
        <v>538.77635779574518</v>
      </c>
      <c r="U158" s="72">
        <v>1361.74</v>
      </c>
      <c r="V158" s="69">
        <v>1226.3158496082374</v>
      </c>
      <c r="W158" s="70">
        <v>1497.1641503917626</v>
      </c>
      <c r="X158" s="69">
        <v>1464.76</v>
      </c>
      <c r="Y158" s="69">
        <v>1263.8961321337977</v>
      </c>
      <c r="Z158" s="69">
        <v>1665.6238678662023</v>
      </c>
      <c r="AA158" s="72">
        <v>937.83119999999997</v>
      </c>
      <c r="AB158" s="69">
        <v>808.6923680803643</v>
      </c>
      <c r="AC158" s="70">
        <v>1066.9700319196356</v>
      </c>
      <c r="AD158" s="69">
        <v>689.48339999999996</v>
      </c>
      <c r="AE158" s="69">
        <v>595.88737170082095</v>
      </c>
      <c r="AF158" s="69">
        <v>783.07942829917897</v>
      </c>
      <c r="AG158" s="72">
        <v>231.94880000000001</v>
      </c>
      <c r="AH158" s="69">
        <v>182.051450035692</v>
      </c>
      <c r="AI158" s="70">
        <v>281.84614996430798</v>
      </c>
      <c r="AJ158" s="69">
        <v>567.56740000000002</v>
      </c>
      <c r="AK158" s="69">
        <v>448.73766740227825</v>
      </c>
      <c r="AL158" s="69">
        <v>686.39713259772179</v>
      </c>
      <c r="AM158" s="72">
        <v>859.45590000000004</v>
      </c>
      <c r="AN158" s="69">
        <v>737.94678755776738</v>
      </c>
      <c r="AO158" s="70">
        <v>980.96501244223271</v>
      </c>
      <c r="AQ158" s="91">
        <f t="shared" si="7"/>
        <v>44885</v>
      </c>
      <c r="AR158" s="68">
        <v>2</v>
      </c>
      <c r="AS158" s="72">
        <v>104.02478237946777</v>
      </c>
      <c r="AT158" s="69">
        <v>63.247067686716399</v>
      </c>
      <c r="AU158" s="70">
        <v>144.80249707221913</v>
      </c>
      <c r="AV158" s="69">
        <v>462.79924632220832</v>
      </c>
      <c r="AW158" s="69">
        <v>375.71894013422161</v>
      </c>
      <c r="AX158" s="69">
        <v>549.87955251019503</v>
      </c>
      <c r="AY158" s="72">
        <v>444.12275864236136</v>
      </c>
      <c r="AZ158" s="69">
        <v>371.87286826642202</v>
      </c>
      <c r="BA158" s="70">
        <v>516.37264901830076</v>
      </c>
      <c r="BB158" s="69">
        <v>433.63735598060771</v>
      </c>
      <c r="BC158" s="69">
        <v>374.39728950538495</v>
      </c>
      <c r="BD158" s="69">
        <v>492.87742245583047</v>
      </c>
      <c r="BE158" s="72">
        <v>359.15184633950832</v>
      </c>
      <c r="BF158" s="69">
        <v>254.26514113451833</v>
      </c>
      <c r="BG158" s="70">
        <v>464.03855154449832</v>
      </c>
      <c r="BH158" s="69">
        <v>103.26294400292397</v>
      </c>
      <c r="BI158" s="69">
        <v>60.557520881074737</v>
      </c>
      <c r="BJ158" s="69">
        <v>145.96836712477321</v>
      </c>
      <c r="BK158" s="72">
        <v>200.29874495713227</v>
      </c>
      <c r="BL158" s="69">
        <v>162.80682587605625</v>
      </c>
      <c r="BM158" s="70">
        <v>237.79066403820829</v>
      </c>
      <c r="BN158" s="69">
        <v>372.60748196420593</v>
      </c>
      <c r="BO158" s="69">
        <v>307.60983281036988</v>
      </c>
      <c r="BP158" s="70">
        <v>437.60513111804198</v>
      </c>
    </row>
    <row r="159" spans="1:68" x14ac:dyDescent="0.35">
      <c r="A159" s="91">
        <f t="shared" si="4"/>
        <v>44892</v>
      </c>
      <c r="B159" s="71">
        <v>48</v>
      </c>
      <c r="C159" s="69">
        <v>9341.52</v>
      </c>
      <c r="D159" s="69">
        <v>8705.7806211777897</v>
      </c>
      <c r="E159" s="69">
        <v>9977.2593788222111</v>
      </c>
      <c r="F159" s="72">
        <v>8006.78</v>
      </c>
      <c r="G159" s="69">
        <v>7339.9809685513655</v>
      </c>
      <c r="H159" s="70">
        <v>8673.579031448633</v>
      </c>
      <c r="I159" s="69">
        <v>1334.75</v>
      </c>
      <c r="J159" s="69">
        <v>1169.99341011928</v>
      </c>
      <c r="K159" s="70">
        <v>1499.50658988072</v>
      </c>
      <c r="M159" s="91">
        <f t="shared" si="5"/>
        <v>44892</v>
      </c>
      <c r="N159" s="68">
        <f t="shared" si="6"/>
        <v>48</v>
      </c>
      <c r="O159" s="72">
        <v>1185.08</v>
      </c>
      <c r="P159" s="69">
        <v>1026.569058420652</v>
      </c>
      <c r="Q159" s="70">
        <v>1343.5909415793478</v>
      </c>
      <c r="R159" s="69">
        <v>471.39699999999999</v>
      </c>
      <c r="S159" s="69">
        <v>387.33324220425482</v>
      </c>
      <c r="T159" s="69">
        <v>555.46075779574517</v>
      </c>
      <c r="U159" s="72">
        <v>1411.71</v>
      </c>
      <c r="V159" s="69">
        <v>1276.2858496082372</v>
      </c>
      <c r="W159" s="70">
        <v>1547.1341503917629</v>
      </c>
      <c r="X159" s="69">
        <v>1500.6</v>
      </c>
      <c r="Y159" s="69">
        <v>1299.7361321337976</v>
      </c>
      <c r="Z159" s="69">
        <v>1701.4638678662022</v>
      </c>
      <c r="AA159" s="72">
        <v>972.24239999999998</v>
      </c>
      <c r="AB159" s="69">
        <v>843.10356808036431</v>
      </c>
      <c r="AC159" s="70">
        <v>1101.3812319196356</v>
      </c>
      <c r="AD159" s="69">
        <v>714.78210000000001</v>
      </c>
      <c r="AE159" s="69">
        <v>621.186071700821</v>
      </c>
      <c r="AF159" s="69">
        <v>808.37812829917902</v>
      </c>
      <c r="AG159" s="72">
        <v>273.11410000000001</v>
      </c>
      <c r="AH159" s="69">
        <v>223.216750035692</v>
      </c>
      <c r="AI159" s="70">
        <v>323.01144996430799</v>
      </c>
      <c r="AJ159" s="69">
        <v>588.39269999999999</v>
      </c>
      <c r="AK159" s="69">
        <v>469.56296740227822</v>
      </c>
      <c r="AL159" s="69">
        <v>707.22243259772176</v>
      </c>
      <c r="AM159" s="72">
        <v>889.45749999999998</v>
      </c>
      <c r="AN159" s="69">
        <v>767.94838755776732</v>
      </c>
      <c r="AO159" s="70">
        <v>1010.9666124422326</v>
      </c>
      <c r="AQ159" s="91">
        <f t="shared" si="7"/>
        <v>44892</v>
      </c>
      <c r="AR159" s="68">
        <v>2</v>
      </c>
      <c r="AS159" s="72">
        <v>107.43775564677458</v>
      </c>
      <c r="AT159" s="69">
        <v>65.322155433238947</v>
      </c>
      <c r="AU159" s="70">
        <v>149.55335586031021</v>
      </c>
      <c r="AV159" s="69">
        <v>464.15107581882609</v>
      </c>
      <c r="AW159" s="69">
        <v>376.81640939275576</v>
      </c>
      <c r="AX159" s="69">
        <v>551.48574224489641</v>
      </c>
      <c r="AY159" s="72">
        <v>481.60954589512136</v>
      </c>
      <c r="AZ159" s="69">
        <v>403.261304968903</v>
      </c>
      <c r="BA159" s="70">
        <v>559.95778682133971</v>
      </c>
      <c r="BB159" s="69">
        <v>421.93979663821989</v>
      </c>
      <c r="BC159" s="69">
        <v>364.29775713987942</v>
      </c>
      <c r="BD159" s="69">
        <v>479.58183613656036</v>
      </c>
      <c r="BE159" s="72">
        <v>430.25822025825431</v>
      </c>
      <c r="BF159" s="69">
        <v>304.60560961403371</v>
      </c>
      <c r="BG159" s="70">
        <v>555.91083090247491</v>
      </c>
      <c r="BH159" s="69">
        <v>118.12807406994725</v>
      </c>
      <c r="BI159" s="69">
        <v>69.275027757579863</v>
      </c>
      <c r="BJ159" s="69">
        <v>166.98112038231463</v>
      </c>
      <c r="BK159" s="72">
        <v>200.95256873931066</v>
      </c>
      <c r="BL159" s="69">
        <v>163.3382669226865</v>
      </c>
      <c r="BM159" s="70">
        <v>238.56687055593483</v>
      </c>
      <c r="BN159" s="69">
        <v>425.34632235559053</v>
      </c>
      <c r="BO159" s="69">
        <v>351.14890988388134</v>
      </c>
      <c r="BP159" s="70">
        <v>499.54373482729972</v>
      </c>
    </row>
    <row r="160" spans="1:68" x14ac:dyDescent="0.35">
      <c r="A160" s="91">
        <f>A159+7</f>
        <v>44899</v>
      </c>
      <c r="B160" s="71">
        <v>49</v>
      </c>
      <c r="C160" s="69">
        <v>9487.57</v>
      </c>
      <c r="D160" s="69">
        <v>8851.830621177789</v>
      </c>
      <c r="E160" s="69">
        <v>10123.30937882221</v>
      </c>
      <c r="F160" s="72">
        <v>8132.54</v>
      </c>
      <c r="G160" s="69">
        <v>7465.7409685513658</v>
      </c>
      <c r="H160" s="70">
        <v>8799.3390314486351</v>
      </c>
      <c r="I160" s="69">
        <v>1355.03</v>
      </c>
      <c r="J160" s="69">
        <v>1190.27341011928</v>
      </c>
      <c r="K160" s="70">
        <v>1519.7865898807199</v>
      </c>
      <c r="M160" s="91">
        <f t="shared" si="5"/>
        <v>44899</v>
      </c>
      <c r="N160" s="68">
        <f t="shared" si="6"/>
        <v>49</v>
      </c>
      <c r="O160" s="72">
        <v>1216.26</v>
      </c>
      <c r="P160" s="69">
        <v>1057.7490584206521</v>
      </c>
      <c r="Q160" s="70">
        <v>1374.7709415793479</v>
      </c>
      <c r="R160" s="69">
        <v>483.79989999999998</v>
      </c>
      <c r="S160" s="69">
        <v>399.7361422042548</v>
      </c>
      <c r="T160" s="69">
        <v>567.86365779574521</v>
      </c>
      <c r="U160" s="72">
        <v>1448.85</v>
      </c>
      <c r="V160" s="69">
        <v>1313.4258496082371</v>
      </c>
      <c r="W160" s="70">
        <v>1584.2741503917628</v>
      </c>
      <c r="X160" s="69">
        <v>1485.26</v>
      </c>
      <c r="Y160" s="69">
        <v>1284.3961321337977</v>
      </c>
      <c r="Z160" s="69">
        <v>1686.1238678662023</v>
      </c>
      <c r="AA160" s="72">
        <v>997.82280000000003</v>
      </c>
      <c r="AB160" s="69">
        <v>868.68396808036437</v>
      </c>
      <c r="AC160" s="70">
        <v>1126.9616319196357</v>
      </c>
      <c r="AD160" s="69">
        <v>733.58860000000004</v>
      </c>
      <c r="AE160" s="69">
        <v>639.99257170082103</v>
      </c>
      <c r="AF160" s="69">
        <v>827.18462829917905</v>
      </c>
      <c r="AG160" s="72">
        <v>277.90370000000001</v>
      </c>
      <c r="AH160" s="69">
        <v>228.00635003569201</v>
      </c>
      <c r="AI160" s="70">
        <v>327.80104996430799</v>
      </c>
      <c r="AJ160" s="69">
        <v>603.87379999999996</v>
      </c>
      <c r="AK160" s="69">
        <v>485.04406740227819</v>
      </c>
      <c r="AL160" s="69">
        <v>722.70353259772173</v>
      </c>
      <c r="AM160" s="72">
        <v>885.17560000000003</v>
      </c>
      <c r="AN160" s="69">
        <v>763.66648755776737</v>
      </c>
      <c r="AO160" s="70">
        <v>1006.6847124422327</v>
      </c>
      <c r="AQ160" s="91">
        <f t="shared" si="7"/>
        <v>44899</v>
      </c>
      <c r="AR160" s="68">
        <v>2</v>
      </c>
      <c r="AS160" s="72">
        <v>97.147413364963384</v>
      </c>
      <c r="AT160" s="69">
        <v>59.065627325897736</v>
      </c>
      <c r="AU160" s="70">
        <v>135.22919940402903</v>
      </c>
      <c r="AV160" s="69">
        <v>445.21094872556745</v>
      </c>
      <c r="AW160" s="69">
        <v>361.44005661336467</v>
      </c>
      <c r="AX160" s="69">
        <v>528.98184083777028</v>
      </c>
      <c r="AY160" s="72">
        <v>461.7625012119712</v>
      </c>
      <c r="AZ160" s="69">
        <v>386.64297751480774</v>
      </c>
      <c r="BA160" s="70">
        <v>536.88202490913466</v>
      </c>
      <c r="BB160" s="69">
        <v>402.63761182982995</v>
      </c>
      <c r="BC160" s="69">
        <v>347.63248240253324</v>
      </c>
      <c r="BD160" s="69">
        <v>457.64274125712666</v>
      </c>
      <c r="BE160" s="72">
        <v>414.9885138653093</v>
      </c>
      <c r="BF160" s="69">
        <v>293.79526827608436</v>
      </c>
      <c r="BG160" s="70">
        <v>536.18175945453424</v>
      </c>
      <c r="BH160" s="69">
        <v>117.42379050578597</v>
      </c>
      <c r="BI160" s="69">
        <v>68.862007704213127</v>
      </c>
      <c r="BJ160" s="69">
        <v>165.98557330735883</v>
      </c>
      <c r="BK160" s="72">
        <v>189.90652302105721</v>
      </c>
      <c r="BL160" s="69">
        <v>154.35982004197572</v>
      </c>
      <c r="BM160" s="70">
        <v>225.4532260001387</v>
      </c>
      <c r="BN160" s="69">
        <v>372.57574457277252</v>
      </c>
      <c r="BO160" s="69">
        <v>307.58363168949808</v>
      </c>
      <c r="BP160" s="70">
        <v>437.56785745604697</v>
      </c>
    </row>
    <row r="161" spans="1:68" x14ac:dyDescent="0.35">
      <c r="A161" s="91">
        <f t="shared" ref="A161:A163" si="8">A160+7</f>
        <v>44906</v>
      </c>
      <c r="B161" s="71">
        <v>50</v>
      </c>
      <c r="C161" s="69">
        <v>9041.18</v>
      </c>
      <c r="D161" s="69">
        <v>8405.4406211777896</v>
      </c>
      <c r="E161" s="69">
        <v>9676.919378822211</v>
      </c>
      <c r="F161" s="72">
        <v>7733.8</v>
      </c>
      <c r="G161" s="69">
        <v>7067.000968551366</v>
      </c>
      <c r="H161" s="70">
        <v>8400.5990314486335</v>
      </c>
      <c r="I161" s="69">
        <v>1307.3800000000001</v>
      </c>
      <c r="J161" s="69">
        <v>1142.6234101192802</v>
      </c>
      <c r="K161" s="70">
        <v>1472.1365898807201</v>
      </c>
      <c r="M161" s="91">
        <f t="shared" si="5"/>
        <v>44906</v>
      </c>
      <c r="N161" s="68">
        <f t="shared" si="6"/>
        <v>50</v>
      </c>
      <c r="O161" s="72">
        <v>1145.44</v>
      </c>
      <c r="P161" s="69">
        <v>986.92905842065215</v>
      </c>
      <c r="Q161" s="70">
        <v>1303.950941579348</v>
      </c>
      <c r="R161" s="69">
        <v>455.6277</v>
      </c>
      <c r="S161" s="69">
        <v>371.56394220425483</v>
      </c>
      <c r="T161" s="69">
        <v>539.69145779574524</v>
      </c>
      <c r="U161" s="72">
        <v>1364.48</v>
      </c>
      <c r="V161" s="69">
        <v>1229.0558496082372</v>
      </c>
      <c r="W161" s="70">
        <v>1499.9041503917629</v>
      </c>
      <c r="X161" s="69">
        <v>1462.91</v>
      </c>
      <c r="Y161" s="69">
        <v>1262.0461321337978</v>
      </c>
      <c r="Z161" s="69">
        <v>1663.7738678662024</v>
      </c>
      <c r="AA161" s="72">
        <v>939.71860000000004</v>
      </c>
      <c r="AB161" s="69">
        <v>810.57976808036437</v>
      </c>
      <c r="AC161" s="70">
        <v>1068.8574319196357</v>
      </c>
      <c r="AD161" s="69">
        <v>690.87099999999998</v>
      </c>
      <c r="AE161" s="69">
        <v>597.27497170082097</v>
      </c>
      <c r="AF161" s="69">
        <v>784.46702829917899</v>
      </c>
      <c r="AG161" s="72">
        <v>242.226</v>
      </c>
      <c r="AH161" s="69">
        <v>192.32865003569199</v>
      </c>
      <c r="AI161" s="70">
        <v>292.12334996430798</v>
      </c>
      <c r="AJ161" s="69">
        <v>568.70960000000002</v>
      </c>
      <c r="AK161" s="69">
        <v>449.87986740227825</v>
      </c>
      <c r="AL161" s="69">
        <v>687.5393325977218</v>
      </c>
      <c r="AM161" s="72">
        <v>863.82190000000003</v>
      </c>
      <c r="AN161" s="69">
        <v>742.31278755776736</v>
      </c>
      <c r="AO161" s="70">
        <v>985.33101244223269</v>
      </c>
      <c r="AQ161" s="91">
        <f t="shared" si="7"/>
        <v>44906</v>
      </c>
      <c r="AR161" s="68">
        <v>2</v>
      </c>
      <c r="AS161" s="72">
        <v>134.55914331032676</v>
      </c>
      <c r="AT161" s="69">
        <v>81.811959132678666</v>
      </c>
      <c r="AU161" s="70">
        <v>187.30632748797484</v>
      </c>
      <c r="AV161" s="69">
        <v>458.49049615677416</v>
      </c>
      <c r="AW161" s="69">
        <v>372.22092439991553</v>
      </c>
      <c r="AX161" s="69">
        <v>544.76006791363284</v>
      </c>
      <c r="AY161" s="72">
        <v>487.07311305082504</v>
      </c>
      <c r="AZ161" s="69">
        <v>407.8360590197168</v>
      </c>
      <c r="BA161" s="70">
        <v>566.31016708193329</v>
      </c>
      <c r="BB161" s="69">
        <v>417.30340180411554</v>
      </c>
      <c r="BC161" s="69">
        <v>360.29474947685173</v>
      </c>
      <c r="BD161" s="69">
        <v>474.31205413137934</v>
      </c>
      <c r="BE161" s="72">
        <v>402.3641815618227</v>
      </c>
      <c r="BF161" s="69">
        <v>284.85774597850798</v>
      </c>
      <c r="BG161" s="70">
        <v>519.87061714513743</v>
      </c>
      <c r="BH161" s="69">
        <v>121.64194899533794</v>
      </c>
      <c r="BI161" s="69">
        <v>71.335704568825989</v>
      </c>
      <c r="BJ161" s="69">
        <v>171.94819342184991</v>
      </c>
      <c r="BK161" s="72">
        <v>186.4115750835609</v>
      </c>
      <c r="BL161" s="69">
        <v>151.51905645941997</v>
      </c>
      <c r="BM161" s="70">
        <v>221.30409370770184</v>
      </c>
      <c r="BN161" s="69">
        <v>387.05746054919086</v>
      </c>
      <c r="BO161" s="69">
        <v>319.53915713099002</v>
      </c>
      <c r="BP161" s="70">
        <v>454.57576396739171</v>
      </c>
    </row>
    <row r="162" spans="1:68" x14ac:dyDescent="0.35">
      <c r="A162" s="91">
        <f t="shared" si="8"/>
        <v>44913</v>
      </c>
      <c r="B162" s="71">
        <v>51</v>
      </c>
      <c r="C162" s="69">
        <v>9608.0400000000009</v>
      </c>
      <c r="D162" s="69">
        <v>8972.3006211777902</v>
      </c>
      <c r="E162" s="69">
        <v>10243.779378822212</v>
      </c>
      <c r="F162" s="72">
        <v>8059.76</v>
      </c>
      <c r="G162" s="69">
        <v>7392.960968551366</v>
      </c>
      <c r="H162" s="70">
        <v>8726.5590314486344</v>
      </c>
      <c r="I162" s="69">
        <v>1548.27</v>
      </c>
      <c r="J162" s="69">
        <v>1383.51341011928</v>
      </c>
      <c r="K162" s="70">
        <v>1713.0265898807199</v>
      </c>
      <c r="M162" s="91">
        <f t="shared" si="5"/>
        <v>44913</v>
      </c>
      <c r="N162" s="68">
        <f t="shared" si="6"/>
        <v>51</v>
      </c>
      <c r="O162" s="72">
        <v>1216.43</v>
      </c>
      <c r="P162" s="69">
        <v>1057.9190584206522</v>
      </c>
      <c r="Q162" s="70">
        <v>1374.940941579348</v>
      </c>
      <c r="R162" s="69">
        <v>483.86660000000001</v>
      </c>
      <c r="S162" s="69">
        <v>399.80284220425483</v>
      </c>
      <c r="T162" s="69">
        <v>567.93035779574518</v>
      </c>
      <c r="U162" s="72">
        <v>1449.05</v>
      </c>
      <c r="V162" s="69">
        <v>1313.6258496082373</v>
      </c>
      <c r="W162" s="70">
        <v>1584.4741503917626</v>
      </c>
      <c r="X162" s="69">
        <v>1489.99</v>
      </c>
      <c r="Y162" s="69">
        <v>1289.1261321337977</v>
      </c>
      <c r="Z162" s="69">
        <v>1690.8538678662023</v>
      </c>
      <c r="AA162" s="72">
        <v>997.9606</v>
      </c>
      <c r="AB162" s="69">
        <v>868.82176808036434</v>
      </c>
      <c r="AC162" s="70">
        <v>1127.0994319196357</v>
      </c>
      <c r="AD162" s="69">
        <v>733.68979999999999</v>
      </c>
      <c r="AE162" s="69">
        <v>640.09377170082098</v>
      </c>
      <c r="AF162" s="69">
        <v>827.285828299179</v>
      </c>
      <c r="AG162" s="72">
        <v>259.79050000000001</v>
      </c>
      <c r="AH162" s="69">
        <v>209.893150035692</v>
      </c>
      <c r="AI162" s="70">
        <v>309.68784996430799</v>
      </c>
      <c r="AJ162" s="69">
        <v>603.95719999999994</v>
      </c>
      <c r="AK162" s="69">
        <v>485.12746740227817</v>
      </c>
      <c r="AL162" s="69">
        <v>722.78693259772172</v>
      </c>
      <c r="AM162" s="72">
        <v>825.02509999999995</v>
      </c>
      <c r="AN162" s="69">
        <v>703.51598755776729</v>
      </c>
      <c r="AO162" s="70">
        <v>946.53421244223262</v>
      </c>
      <c r="AQ162" s="91">
        <f t="shared" si="7"/>
        <v>44913</v>
      </c>
      <c r="AR162" s="68">
        <v>2</v>
      </c>
      <c r="AS162" s="72">
        <v>116.95156616069268</v>
      </c>
      <c r="AT162" s="69">
        <v>71.106552225701151</v>
      </c>
      <c r="AU162" s="70">
        <v>162.79658009568419</v>
      </c>
      <c r="AV162" s="69">
        <v>440.40369232431919</v>
      </c>
      <c r="AW162" s="69">
        <v>357.53733357657529</v>
      </c>
      <c r="AX162" s="69">
        <v>523.2700510720631</v>
      </c>
      <c r="AY162" s="72">
        <v>408.81995802701539</v>
      </c>
      <c r="AZ162" s="69">
        <v>342.31312725518052</v>
      </c>
      <c r="BA162" s="70">
        <v>475.32678879885026</v>
      </c>
      <c r="BB162" s="69">
        <v>374.32708056302977</v>
      </c>
      <c r="BC162" s="69">
        <v>323.18950943315315</v>
      </c>
      <c r="BD162" s="69">
        <v>425.46465169290639</v>
      </c>
      <c r="BE162" s="72">
        <v>387.94335951732313</v>
      </c>
      <c r="BF162" s="69">
        <v>274.64838080388409</v>
      </c>
      <c r="BG162" s="70">
        <v>501.23833823076217</v>
      </c>
      <c r="BH162" s="69">
        <v>135.15118390772068</v>
      </c>
      <c r="BI162" s="69">
        <v>79.258060290843716</v>
      </c>
      <c r="BJ162" s="69">
        <v>191.04430752459763</v>
      </c>
      <c r="BK162" s="72">
        <v>200.39730589859411</v>
      </c>
      <c r="BL162" s="69">
        <v>162.88693818049526</v>
      </c>
      <c r="BM162" s="70">
        <v>237.90767361669296</v>
      </c>
      <c r="BN162" s="69">
        <v>394.27344295254909</v>
      </c>
      <c r="BO162" s="69">
        <v>325.49638356390642</v>
      </c>
      <c r="BP162" s="70">
        <v>463.05050234119176</v>
      </c>
    </row>
    <row r="163" spans="1:68" x14ac:dyDescent="0.35">
      <c r="A163" s="91">
        <f t="shared" si="8"/>
        <v>44920</v>
      </c>
      <c r="B163" s="71">
        <v>52</v>
      </c>
      <c r="C163" s="69">
        <v>9705.77</v>
      </c>
      <c r="D163" s="69">
        <v>9070.0306211777897</v>
      </c>
      <c r="E163" s="69">
        <v>10341.509378822211</v>
      </c>
      <c r="F163" s="72">
        <v>8165.31</v>
      </c>
      <c r="G163" s="69">
        <v>7498.5109685513662</v>
      </c>
      <c r="H163" s="70">
        <v>8832.1090314486355</v>
      </c>
      <c r="I163" s="69">
        <v>1540.47</v>
      </c>
      <c r="J163" s="69">
        <v>1375.7134101192801</v>
      </c>
      <c r="K163" s="70">
        <v>1705.22658988072</v>
      </c>
      <c r="M163" s="91">
        <f t="shared" si="5"/>
        <v>44920</v>
      </c>
      <c r="N163" s="68">
        <f t="shared" si="6"/>
        <v>52</v>
      </c>
      <c r="O163" s="72">
        <v>1227.94</v>
      </c>
      <c r="P163" s="69">
        <v>1069.4290584206522</v>
      </c>
      <c r="Q163" s="70">
        <v>1386.450941579348</v>
      </c>
      <c r="R163" s="69">
        <v>488.44580000000002</v>
      </c>
      <c r="S163" s="69">
        <v>404.38204220425484</v>
      </c>
      <c r="T163" s="69">
        <v>572.5095577957452</v>
      </c>
      <c r="U163" s="72">
        <v>1462.77</v>
      </c>
      <c r="V163" s="69">
        <v>1327.3458496082371</v>
      </c>
      <c r="W163" s="70">
        <v>1598.1941503917628</v>
      </c>
      <c r="X163" s="69">
        <v>1469.64</v>
      </c>
      <c r="Y163" s="69">
        <v>1268.7761321337978</v>
      </c>
      <c r="Z163" s="69">
        <v>1670.5038678662024</v>
      </c>
      <c r="AA163" s="72">
        <v>1007.4</v>
      </c>
      <c r="AB163" s="69">
        <v>878.26116808036431</v>
      </c>
      <c r="AC163" s="70">
        <v>1136.5388319196356</v>
      </c>
      <c r="AD163" s="69">
        <v>740.63319999999999</v>
      </c>
      <c r="AE163" s="69">
        <v>647.03717170082098</v>
      </c>
      <c r="AF163" s="69">
        <v>834.229228299179</v>
      </c>
      <c r="AG163" s="72">
        <v>278.25439999999998</v>
      </c>
      <c r="AH163" s="69">
        <v>228.35705003569197</v>
      </c>
      <c r="AI163" s="70">
        <v>328.15174996430795</v>
      </c>
      <c r="AJ163" s="69">
        <v>609.67280000000005</v>
      </c>
      <c r="AK163" s="69">
        <v>490.84306740227828</v>
      </c>
      <c r="AL163" s="69">
        <v>728.50253259772182</v>
      </c>
      <c r="AM163" s="72">
        <v>880.55269999999996</v>
      </c>
      <c r="AN163" s="69">
        <v>759.0435875577673</v>
      </c>
      <c r="AO163" s="70">
        <v>1002.0618124422326</v>
      </c>
      <c r="AQ163" s="91">
        <f t="shared" si="7"/>
        <v>44920</v>
      </c>
      <c r="AR163" s="68">
        <v>2</v>
      </c>
      <c r="AS163" s="72">
        <v>120.76742238147087</v>
      </c>
      <c r="AT163" s="69">
        <v>73.426592807934284</v>
      </c>
      <c r="AU163" s="70">
        <v>168.10825195500746</v>
      </c>
      <c r="AV163" s="69">
        <v>447.51995999634204</v>
      </c>
      <c r="AW163" s="69">
        <v>363.31460432343033</v>
      </c>
      <c r="AX163" s="69">
        <v>531.72531566925375</v>
      </c>
      <c r="AY163" s="72">
        <v>411.11466110261961</v>
      </c>
      <c r="AZ163" s="69">
        <v>344.23452803444547</v>
      </c>
      <c r="BA163" s="70">
        <v>477.99479417079374</v>
      </c>
      <c r="BB163" s="69">
        <v>432.36374503686699</v>
      </c>
      <c r="BC163" s="69">
        <v>373.29766909989053</v>
      </c>
      <c r="BD163" s="69">
        <v>491.42982097384345</v>
      </c>
      <c r="BE163" s="72">
        <v>316.93806618084955</v>
      </c>
      <c r="BF163" s="69">
        <v>224.37947333339426</v>
      </c>
      <c r="BG163" s="70">
        <v>409.49665902830486</v>
      </c>
      <c r="BH163" s="69">
        <v>100.21462507154999</v>
      </c>
      <c r="BI163" s="69">
        <v>58.769864726959774</v>
      </c>
      <c r="BJ163" s="69">
        <v>141.6593854161402</v>
      </c>
      <c r="BK163" s="72">
        <v>188.93851200438436</v>
      </c>
      <c r="BL163" s="69">
        <v>153.57300132740369</v>
      </c>
      <c r="BM163" s="70">
        <v>224.30402268136504</v>
      </c>
      <c r="BN163" s="69">
        <v>353.27133252860654</v>
      </c>
      <c r="BO163" s="69">
        <v>291.64668128231642</v>
      </c>
      <c r="BP163" s="70">
        <v>414.89598377489665</v>
      </c>
    </row>
  </sheetData>
  <mergeCells count="58">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S2:AU2"/>
    <mergeCell ref="AH3:AI3"/>
    <mergeCell ref="AK3:AL3"/>
    <mergeCell ref="AN3:AO3"/>
    <mergeCell ref="AT3:AU3"/>
    <mergeCell ref="AG2:AI2"/>
    <mergeCell ref="AJ2:AL2"/>
    <mergeCell ref="AM2:AO2"/>
    <mergeCell ref="AQ2:AQ3"/>
    <mergeCell ref="AR2:AR3"/>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s>
  <phoneticPr fontId="15" type="noConversion"/>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5" x14ac:dyDescent="0.35"/>
  <cols>
    <col min="1" max="1" width="13.54296875" customWidth="1"/>
  </cols>
  <sheetData>
    <row r="1" spans="1:15" x14ac:dyDescent="0.35">
      <c r="C1" s="89" t="s">
        <v>170</v>
      </c>
    </row>
    <row r="2" spans="1:15" ht="15" thickBot="1" x14ac:dyDescent="0.4"/>
    <row r="3" spans="1:15" x14ac:dyDescent="0.35">
      <c r="A3" s="121"/>
      <c r="B3" s="121" t="s">
        <v>48</v>
      </c>
      <c r="C3" s="115" t="s">
        <v>19</v>
      </c>
      <c r="D3" s="116"/>
      <c r="E3" s="116"/>
      <c r="F3" s="116"/>
      <c r="G3" s="116"/>
      <c r="H3" s="117"/>
      <c r="I3" s="115" t="s">
        <v>163</v>
      </c>
      <c r="J3" s="116"/>
      <c r="K3" s="116"/>
      <c r="L3" s="116"/>
      <c r="M3" s="116"/>
      <c r="N3" s="117"/>
    </row>
    <row r="4" spans="1:15" ht="15" thickBot="1" x14ac:dyDescent="0.4">
      <c r="A4" s="122"/>
      <c r="B4" s="122"/>
      <c r="C4" s="61">
        <v>2014</v>
      </c>
      <c r="D4" s="86">
        <v>2015</v>
      </c>
      <c r="E4" s="86">
        <v>2016</v>
      </c>
      <c r="F4" s="86">
        <v>2017</v>
      </c>
      <c r="G4" s="86">
        <v>2018</v>
      </c>
      <c r="H4" s="86">
        <v>2019</v>
      </c>
      <c r="I4" s="61">
        <v>2014</v>
      </c>
      <c r="J4" s="86">
        <v>2015</v>
      </c>
      <c r="K4" s="86">
        <v>2016</v>
      </c>
      <c r="L4" s="86">
        <v>2017</v>
      </c>
      <c r="M4" s="86">
        <v>2018</v>
      </c>
      <c r="N4" s="87">
        <v>2019</v>
      </c>
      <c r="O4" s="88"/>
    </row>
    <row r="5" spans="1:15" x14ac:dyDescent="0.35">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5">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5">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5">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5">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5">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5">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5">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5">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5">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5">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5">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5">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5">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5">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5">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5">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5">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5">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5">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5">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5">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5">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5">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5">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5">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5">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5">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5">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5">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5">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5">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5">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5">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5">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5">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5">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5">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5">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5">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5">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5">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5">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5">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5">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5">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5">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5">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5">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5">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5">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5">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4">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6FD93F-A152-466C-8E85-C23D05CAF21E}">
  <ds:schemaRef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 | SAMRC</cp:lastModifiedBy>
  <dcterms:created xsi:type="dcterms:W3CDTF">2020-06-29T18:46:32Z</dcterms:created>
  <dcterms:modified xsi:type="dcterms:W3CDTF">2022-06-08T15:20:28Z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