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40_12 Oct\"/>
    </mc:Choice>
  </mc:AlternateContent>
  <xr:revisionPtr revIDLastSave="18" documentId="8_{7336B24E-A9D5-4E66-AC05-7EF842365FDC}" xr6:coauthVersionLast="33" xr6:coauthVersionMax="47" xr10:uidLastSave="{20C4FAFB-CBD4-4419-B3C2-3435384E9E05}"/>
  <bookViews>
    <workbookView xWindow="-108" yWindow="-108" windowWidth="19416" windowHeight="10416" firstSheet="1" activeTab="1"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9" i="7" l="1"/>
  <c r="O79" i="7"/>
  <c r="T79" i="7"/>
  <c r="V79" i="7"/>
  <c r="M79" i="7"/>
  <c r="P79" i="7"/>
  <c r="Q79" i="7"/>
  <c r="R79" i="7"/>
  <c r="S79" i="7"/>
  <c r="U79" i="7"/>
  <c r="D96" i="3"/>
  <c r="E96" i="3"/>
  <c r="F96" i="3"/>
  <c r="G96" i="3"/>
  <c r="H96" i="3"/>
  <c r="I96" i="3"/>
  <c r="J96" i="3"/>
  <c r="C96" i="3"/>
  <c r="D96" i="1"/>
  <c r="E96" i="1"/>
  <c r="F96" i="1"/>
  <c r="G96" i="1"/>
  <c r="H96" i="1"/>
  <c r="I96" i="1"/>
  <c r="J96" i="1"/>
  <c r="K96" i="1"/>
  <c r="L96" i="1"/>
  <c r="C96" i="1"/>
  <c r="D96" i="2"/>
  <c r="E96" i="2"/>
  <c r="C96" i="2"/>
  <c r="O78" i="7"/>
  <c r="Q12" i="7"/>
  <c r="M9" i="7"/>
  <c r="U5" i="7"/>
  <c r="N78" i="7"/>
  <c r="T78" i="7"/>
  <c r="V78" i="7"/>
  <c r="M78" i="7"/>
  <c r="P78" i="7"/>
  <c r="Q78" i="7"/>
  <c r="R78" i="7"/>
  <c r="S78" i="7"/>
  <c r="U78" i="7"/>
  <c r="S13" i="7"/>
  <c r="O10" i="7"/>
  <c r="V5" i="7"/>
  <c r="P10" i="7"/>
  <c r="R12"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V6" i="7"/>
  <c r="R19" i="7" l="1"/>
  <c r="O15" i="7"/>
  <c r="S20" i="7"/>
  <c r="P15" i="7"/>
  <c r="T20" i="7"/>
  <c r="N17" i="7"/>
  <c r="V7" i="7"/>
  <c r="Q17" i="7"/>
  <c r="U10" i="7"/>
  <c r="M14" i="7"/>
  <c r="N18" i="7" l="1"/>
  <c r="O16" i="7"/>
  <c r="S21" i="7"/>
  <c r="T21" i="7"/>
  <c r="R20" i="7"/>
  <c r="P16" i="7"/>
  <c r="M15" i="7"/>
  <c r="Q18" i="7"/>
  <c r="U11" i="7"/>
  <c r="V8" i="7"/>
  <c r="Q19" i="7" l="1"/>
  <c r="P17" i="7"/>
  <c r="S22" i="7"/>
  <c r="R21" i="7"/>
  <c r="O17" i="7"/>
  <c r="T22" i="7"/>
  <c r="N19" i="7"/>
  <c r="M16" i="7"/>
  <c r="V9" i="7"/>
  <c r="U12" i="7"/>
  <c r="N20" i="7" l="1"/>
  <c r="R22" i="7"/>
  <c r="T23" i="7"/>
  <c r="S23" i="7"/>
  <c r="P18" i="7"/>
  <c r="O18" i="7"/>
  <c r="Q20" i="7"/>
  <c r="V10" i="7"/>
  <c r="M17" i="7"/>
  <c r="U13" i="7"/>
  <c r="T24" i="7" l="1"/>
  <c r="O19" i="7"/>
  <c r="R23" i="7"/>
  <c r="Q21" i="7"/>
  <c r="P19" i="7"/>
  <c r="N21" i="7"/>
  <c r="S24" i="7"/>
  <c r="M18" i="7"/>
  <c r="V11" i="7"/>
  <c r="U14" i="7"/>
  <c r="S25" i="7" l="1"/>
  <c r="Q22" i="7"/>
  <c r="R24" i="7"/>
  <c r="N22" i="7"/>
  <c r="O20" i="7"/>
  <c r="P20" i="7"/>
  <c r="T25" i="7"/>
  <c r="V12" i="7"/>
  <c r="M19" i="7"/>
  <c r="U15" i="7"/>
  <c r="T26" i="7" l="1"/>
  <c r="P21" i="7"/>
  <c r="R25" i="7"/>
  <c r="O21" i="7"/>
  <c r="Q23" i="7"/>
  <c r="N23" i="7"/>
  <c r="S26" i="7"/>
  <c r="V13" i="7"/>
  <c r="M20" i="7"/>
  <c r="U16" i="7"/>
  <c r="S27" i="7" l="1"/>
  <c r="O22" i="7"/>
  <c r="N24" i="7"/>
  <c r="R26" i="7"/>
  <c r="P22" i="7"/>
  <c r="Q24" i="7"/>
  <c r="T27" i="7"/>
  <c r="M21" i="7"/>
  <c r="V14" i="7"/>
  <c r="U17" i="7"/>
  <c r="R27" i="7" l="1"/>
  <c r="T28" i="7"/>
  <c r="N25" i="7"/>
  <c r="Q25" i="7"/>
  <c r="O23" i="7"/>
  <c r="P23" i="7"/>
  <c r="S28" i="7"/>
  <c r="V15" i="7"/>
  <c r="M22" i="7"/>
  <c r="U18" i="7"/>
  <c r="Q26" i="7" l="1"/>
  <c r="S29" i="7"/>
  <c r="N26" i="7"/>
  <c r="P24" i="7"/>
  <c r="T29" i="7"/>
  <c r="O24" i="7"/>
  <c r="R28" i="7"/>
  <c r="U19" i="7"/>
  <c r="V16" i="7"/>
  <c r="M23" i="7"/>
  <c r="P25" i="7" l="1"/>
  <c r="R29" i="7"/>
  <c r="N27" i="7"/>
  <c r="O25" i="7"/>
  <c r="S30" i="7"/>
  <c r="T30" i="7"/>
  <c r="Q27" i="7"/>
  <c r="U20" i="7"/>
  <c r="M24" i="7"/>
  <c r="V17" i="7"/>
  <c r="O26" i="7" l="1"/>
  <c r="Q28" i="7"/>
  <c r="N28" i="7"/>
  <c r="R30" i="7"/>
  <c r="T31" i="7"/>
  <c r="S31" i="7"/>
  <c r="P26" i="7"/>
  <c r="M25" i="7"/>
  <c r="V18" i="7"/>
  <c r="U21" i="7"/>
  <c r="R31" i="7" l="1"/>
  <c r="P27" i="7"/>
  <c r="N29" i="7"/>
  <c r="S32" i="7"/>
  <c r="Q29" i="7"/>
  <c r="T32" i="7"/>
  <c r="O27" i="7"/>
  <c r="V19" i="7"/>
  <c r="M26" i="7"/>
  <c r="U22" i="7"/>
  <c r="N30" i="7" l="1"/>
  <c r="T33" i="7"/>
  <c r="O28" i="7"/>
  <c r="S33" i="7"/>
  <c r="P28" i="7"/>
  <c r="Q30" i="7"/>
  <c r="R32" i="7"/>
  <c r="U23" i="7"/>
  <c r="M27" i="7"/>
  <c r="V20" i="7"/>
  <c r="S34" i="7" l="1"/>
  <c r="R33" i="7"/>
  <c r="O29" i="7"/>
  <c r="Q31" i="7"/>
  <c r="T34" i="7"/>
  <c r="P29" i="7"/>
  <c r="N31" i="7"/>
  <c r="U24" i="7"/>
  <c r="M28" i="7"/>
  <c r="V21" i="7"/>
  <c r="N32" i="7" l="1"/>
  <c r="O30" i="7"/>
  <c r="P30" i="7"/>
  <c r="Q32" i="7"/>
  <c r="R34" i="7"/>
  <c r="T35" i="7"/>
  <c r="S35" i="7"/>
  <c r="U25" i="7"/>
  <c r="V22" i="7"/>
  <c r="M29" i="7"/>
  <c r="Q33" i="7" l="1"/>
  <c r="S36" i="7"/>
  <c r="P31" i="7"/>
  <c r="T36" i="7"/>
  <c r="O31" i="7"/>
  <c r="R35" i="7"/>
  <c r="N33" i="7"/>
  <c r="U26" i="7"/>
  <c r="M30" i="7"/>
  <c r="V23" i="7"/>
  <c r="T37" i="7" l="1"/>
  <c r="N34" i="7"/>
  <c r="P32" i="7"/>
  <c r="R36" i="7"/>
  <c r="S37" i="7"/>
  <c r="O32" i="7"/>
  <c r="Q34" i="7"/>
  <c r="M31" i="7"/>
  <c r="V24" i="7"/>
  <c r="U27" i="7"/>
  <c r="R37" i="7" l="1"/>
  <c r="Q35" i="7"/>
  <c r="P33" i="7"/>
  <c r="O33" i="7"/>
  <c r="N35" i="7"/>
  <c r="S38" i="7"/>
  <c r="T38" i="7"/>
  <c r="V25" i="7"/>
  <c r="U28" i="7"/>
  <c r="M32" i="7"/>
  <c r="O34" i="7" l="1"/>
  <c r="T39" i="7"/>
  <c r="P34" i="7"/>
  <c r="S39" i="7"/>
  <c r="Q36" i="7"/>
  <c r="N36" i="7"/>
  <c r="R38" i="7"/>
  <c r="U29" i="7"/>
  <c r="V26" i="7"/>
  <c r="M33" i="7"/>
  <c r="R39" i="7" l="1"/>
  <c r="P35" i="7"/>
  <c r="T40" i="7"/>
  <c r="N37" i="7"/>
  <c r="S40" i="7"/>
  <c r="Q37" i="7"/>
  <c r="O35" i="7"/>
  <c r="U30" i="7"/>
  <c r="M34" i="7"/>
  <c r="V27" i="7"/>
  <c r="N38" i="7" l="1"/>
  <c r="Q38" i="7"/>
  <c r="P36" i="7"/>
  <c r="R40" i="7"/>
  <c r="O36" i="7"/>
  <c r="U31" i="7"/>
  <c r="V28" i="7"/>
  <c r="M35" i="7"/>
  <c r="O37" i="7" l="1"/>
  <c r="Q39" i="7"/>
  <c r="P37" i="7"/>
  <c r="N39" i="7"/>
  <c r="V29" i="7"/>
  <c r="M36" i="7"/>
  <c r="U32" i="7"/>
  <c r="Q40" i="7" l="1"/>
  <c r="N40" i="7"/>
  <c r="P38" i="7"/>
  <c r="O38" i="7"/>
  <c r="V30" i="7"/>
  <c r="M37" i="7"/>
  <c r="U33" i="7"/>
  <c r="O39" i="7" l="1"/>
  <c r="P39" i="7"/>
  <c r="M38" i="7"/>
  <c r="U34" i="7"/>
  <c r="V31" i="7"/>
  <c r="P40" i="7" l="1"/>
  <c r="O40" i="7"/>
  <c r="U35" i="7"/>
  <c r="V32" i="7"/>
  <c r="M39" i="7"/>
  <c r="V33" i="7" l="1"/>
  <c r="U36" i="7"/>
  <c r="U37" i="7" l="1"/>
  <c r="V34" i="7"/>
  <c r="U38" i="7" l="1"/>
  <c r="V35" i="7"/>
  <c r="U39" i="7" l="1"/>
  <c r="V36" i="7"/>
  <c r="U40" i="7" l="1"/>
  <c r="V37" i="7"/>
  <c r="V38" i="7" l="1"/>
  <c r="V39"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S45" i="7" l="1"/>
  <c r="O45" i="7"/>
  <c r="U45" i="7"/>
  <c r="R45" i="7"/>
  <c r="M44" i="7" l="1"/>
  <c r="T45" i="7"/>
  <c r="U46" i="7" l="1"/>
  <c r="N45" i="7"/>
  <c r="P46" i="7"/>
  <c r="M45" i="7"/>
  <c r="R46" i="7"/>
  <c r="Q46" i="7"/>
  <c r="S46" i="7" l="1"/>
  <c r="T46" i="7" l="1"/>
  <c r="N46" i="7"/>
  <c r="O46" i="7"/>
  <c r="U47" i="7"/>
  <c r="Q47" i="7" l="1"/>
  <c r="O47" i="7"/>
  <c r="P47" i="7"/>
  <c r="M46" i="7"/>
  <c r="R47" i="7"/>
  <c r="T47" i="7" l="1"/>
  <c r="S47" i="7"/>
  <c r="Q48" i="7" l="1"/>
  <c r="P48" i="7"/>
  <c r="U48" i="7"/>
  <c r="R48" i="7" l="1"/>
  <c r="O48" i="7"/>
  <c r="S48" i="7" l="1"/>
  <c r="T48" i="7"/>
  <c r="M47" i="7"/>
  <c r="N47" i="7"/>
  <c r="U49" i="7" l="1"/>
  <c r="P49" i="7"/>
  <c r="S49" i="7"/>
  <c r="O49" i="7"/>
  <c r="T49" i="7"/>
  <c r="Q49" i="7"/>
  <c r="R49" i="7"/>
  <c r="P50" i="7" l="1"/>
  <c r="O50" i="7"/>
  <c r="U50" i="7"/>
  <c r="Q50" i="7"/>
  <c r="S50" i="7"/>
  <c r="T50" i="7"/>
  <c r="R50" i="7"/>
  <c r="N48" i="7"/>
  <c r="M48" i="7"/>
  <c r="P51" i="7" l="1"/>
  <c r="Q51" i="7"/>
  <c r="O51" i="7"/>
  <c r="T51" i="7"/>
  <c r="R51" i="7"/>
  <c r="S51" i="7"/>
  <c r="T52" i="7" l="1"/>
  <c r="U51" i="7"/>
  <c r="Q52" i="7" l="1"/>
  <c r="N49" i="7"/>
  <c r="P52" i="7"/>
  <c r="I2" i="5" l="1"/>
  <c r="U52" i="7"/>
  <c r="M49" i="7"/>
  <c r="N50" i="7"/>
  <c r="E2" i="5"/>
  <c r="S52" i="7"/>
  <c r="T53" i="7"/>
  <c r="R52" i="7"/>
  <c r="P53" i="7"/>
  <c r="O52" i="7"/>
  <c r="T54" i="7" l="1"/>
  <c r="P54" i="7"/>
  <c r="D2" i="5"/>
  <c r="F2" i="5"/>
  <c r="M50" i="7" l="1"/>
  <c r="P55" i="7"/>
  <c r="T55" i="7"/>
  <c r="H2" i="5"/>
  <c r="J2" i="5"/>
  <c r="O53" i="7"/>
  <c r="Q53" i="7"/>
  <c r="G2" i="5"/>
  <c r="O54" i="7" l="1"/>
  <c r="T56" i="7"/>
  <c r="Q54" i="7"/>
  <c r="P56" i="7"/>
  <c r="U53" i="7"/>
  <c r="R53" i="7"/>
  <c r="S53" i="7"/>
  <c r="Q55" i="7" l="1"/>
  <c r="P57" i="7"/>
  <c r="T57" i="7"/>
  <c r="R54" i="7"/>
  <c r="S54" i="7"/>
  <c r="U54" i="7"/>
  <c r="O55" i="7"/>
  <c r="M51" i="7"/>
  <c r="N51" i="7"/>
  <c r="U55" i="7" l="1"/>
  <c r="S55" i="7"/>
  <c r="P58" i="7"/>
  <c r="R55" i="7"/>
  <c r="T58" i="7"/>
  <c r="O56" i="7"/>
  <c r="Q56" i="7"/>
  <c r="Q57" i="7" l="1"/>
  <c r="O57" i="7"/>
  <c r="P59" i="7"/>
  <c r="U56" i="7"/>
  <c r="T59" i="7"/>
  <c r="R56" i="7"/>
  <c r="S56" i="7"/>
  <c r="N52" i="7"/>
  <c r="R57" i="7" l="1"/>
  <c r="O58" i="7"/>
  <c r="T60" i="7"/>
  <c r="Q58" i="7"/>
  <c r="U57" i="7"/>
  <c r="S57" i="7"/>
  <c r="P60" i="7"/>
  <c r="C2" i="5"/>
  <c r="M52" i="7"/>
  <c r="P61" i="7" l="1"/>
  <c r="U58" i="7"/>
  <c r="O59" i="7"/>
  <c r="S58" i="7"/>
  <c r="Q59" i="7"/>
  <c r="T61" i="7"/>
  <c r="R58" i="7"/>
  <c r="N53" i="7"/>
  <c r="S59" i="7" l="1"/>
  <c r="N54" i="7"/>
  <c r="T62" i="7"/>
  <c r="P62" i="7"/>
  <c r="R59" i="7"/>
  <c r="O60" i="7"/>
  <c r="Q60" i="7"/>
  <c r="U59" i="7"/>
  <c r="T63" i="7" l="1"/>
  <c r="U60" i="7"/>
  <c r="R60" i="7"/>
  <c r="Q61" i="7"/>
  <c r="P63" i="7"/>
  <c r="N55" i="7"/>
  <c r="O61" i="7"/>
  <c r="S60" i="7"/>
  <c r="M53" i="7"/>
  <c r="O62" i="7" l="1"/>
  <c r="N56" i="7"/>
  <c r="R61" i="7"/>
  <c r="P64" i="7"/>
  <c r="U61" i="7"/>
  <c r="S61" i="7"/>
  <c r="Q62" i="7"/>
  <c r="T64" i="7"/>
  <c r="M54" i="7" l="1"/>
  <c r="P65" i="7"/>
  <c r="S62" i="7"/>
  <c r="R62" i="7"/>
  <c r="M55" i="7"/>
  <c r="N57" i="7"/>
  <c r="Q63" i="7"/>
  <c r="T65" i="7"/>
  <c r="U62" i="7"/>
  <c r="O63" i="7"/>
  <c r="Q64" i="7" l="1"/>
  <c r="R63" i="7"/>
  <c r="N58" i="7"/>
  <c r="T66" i="7"/>
  <c r="O64" i="7"/>
  <c r="S63" i="7"/>
  <c r="U63" i="7"/>
  <c r="P66" i="7"/>
  <c r="O65" i="7" l="1"/>
  <c r="T67" i="7"/>
  <c r="S64" i="7"/>
  <c r="N59" i="7"/>
  <c r="Q65" i="7"/>
  <c r="R64" i="7"/>
  <c r="P67" i="7"/>
  <c r="U64" i="7"/>
  <c r="S65" i="7" l="1"/>
  <c r="N60" i="7"/>
  <c r="R65" i="7"/>
  <c r="T68" i="7"/>
  <c r="P68" i="7"/>
  <c r="U65" i="7"/>
  <c r="Q66" i="7"/>
  <c r="O66" i="7"/>
  <c r="T69" i="7" l="1"/>
  <c r="R66" i="7"/>
  <c r="U66" i="7"/>
  <c r="O67" i="7"/>
  <c r="N61" i="7"/>
  <c r="Q67" i="7"/>
  <c r="P69" i="7"/>
  <c r="S66" i="7"/>
  <c r="V40" i="7"/>
  <c r="K2" i="5" l="1"/>
  <c r="O68" i="7"/>
  <c r="P70" i="7"/>
  <c r="U67" i="7"/>
  <c r="Q68" i="7"/>
  <c r="R67" i="7"/>
  <c r="S67" i="7"/>
  <c r="N62" i="7"/>
  <c r="T70" i="7"/>
  <c r="V41" i="7"/>
  <c r="Q69" i="7" l="1"/>
  <c r="T71" i="7"/>
  <c r="N63" i="7"/>
  <c r="U68" i="7"/>
  <c r="S68" i="7"/>
  <c r="P71" i="7"/>
  <c r="R68" i="7"/>
  <c r="O69" i="7"/>
  <c r="V42" i="7"/>
  <c r="Q2" i="5" l="1"/>
  <c r="U69" i="7"/>
  <c r="N64" i="7"/>
  <c r="O70" i="7"/>
  <c r="R69" i="7"/>
  <c r="P72" i="7"/>
  <c r="T72" i="7"/>
  <c r="S69" i="7"/>
  <c r="Q70" i="7"/>
  <c r="R2" i="5"/>
  <c r="N2" i="5"/>
  <c r="O2" i="5"/>
  <c r="V43" i="7"/>
  <c r="P2" i="5" l="1"/>
  <c r="L2" i="5"/>
  <c r="Q71" i="7"/>
  <c r="R70" i="7"/>
  <c r="U70" i="7"/>
  <c r="O71" i="7"/>
  <c r="S70" i="7"/>
  <c r="N65" i="7"/>
  <c r="M2" i="5"/>
  <c r="V44" i="7"/>
  <c r="P74" i="7" l="1"/>
  <c r="P73" i="7"/>
  <c r="T74" i="7"/>
  <c r="T73" i="7"/>
  <c r="T75" i="7"/>
  <c r="P75" i="7"/>
  <c r="O72" i="7"/>
  <c r="U71" i="7"/>
  <c r="R71" i="7"/>
  <c r="N66" i="7"/>
  <c r="S71" i="7"/>
  <c r="Q72" i="7"/>
  <c r="V45" i="7"/>
  <c r="P76" i="7" l="1"/>
  <c r="T76" i="7"/>
  <c r="S72" i="7"/>
  <c r="N67" i="7"/>
  <c r="U72" i="7"/>
  <c r="R72" i="7"/>
  <c r="V46" i="7"/>
  <c r="O74" i="7" l="1"/>
  <c r="O73" i="7"/>
  <c r="Q74" i="7"/>
  <c r="Q73" i="7"/>
  <c r="O75" i="7"/>
  <c r="N68" i="7"/>
  <c r="V47" i="7"/>
  <c r="Q75" i="7" l="1"/>
  <c r="P77" i="7"/>
  <c r="U74" i="7"/>
  <c r="U73" i="7"/>
  <c r="R74" i="7"/>
  <c r="R73" i="7"/>
  <c r="S74" i="7"/>
  <c r="S73" i="7"/>
  <c r="T77" i="7"/>
  <c r="Q76" i="7"/>
  <c r="O76" i="7"/>
  <c r="U75" i="7"/>
  <c r="N69" i="7"/>
  <c r="V48" i="7"/>
  <c r="S75" i="7" l="1"/>
  <c r="R75" i="7"/>
  <c r="U76" i="7"/>
  <c r="S76" i="7"/>
  <c r="N70" i="7"/>
  <c r="V49" i="7"/>
  <c r="R76" i="7" l="1"/>
  <c r="Q77" i="7"/>
  <c r="O77" i="7"/>
  <c r="N71" i="7"/>
  <c r="V50" i="7"/>
  <c r="R77" i="7" l="1"/>
  <c r="B2" i="5"/>
  <c r="S77" i="7"/>
  <c r="U77" i="7"/>
  <c r="N72" i="7"/>
  <c r="M56" i="7"/>
  <c r="V51" i="7"/>
  <c r="M57" i="7" l="1"/>
  <c r="V52" i="7"/>
  <c r="N74" i="7" l="1"/>
  <c r="N73" i="7"/>
  <c r="N75" i="7"/>
  <c r="M58" i="7"/>
  <c r="V53" i="7"/>
  <c r="N76" i="7" l="1"/>
  <c r="M59" i="7"/>
  <c r="V54" i="7"/>
  <c r="M60" i="7" l="1"/>
  <c r="V55" i="7"/>
  <c r="N77" i="7" l="1"/>
  <c r="M61" i="7"/>
  <c r="V56" i="7"/>
  <c r="M62" i="7" l="1"/>
  <c r="V57" i="7"/>
  <c r="M63" i="7" l="1"/>
  <c r="V58" i="7"/>
  <c r="M64" i="7" l="1"/>
  <c r="V59" i="7"/>
  <c r="M65" i="7" l="1"/>
  <c r="V60" i="7"/>
  <c r="M66" i="7" l="1"/>
  <c r="V61" i="7"/>
  <c r="M67" i="7" l="1"/>
  <c r="V62" i="7"/>
  <c r="M68" i="7" l="1"/>
  <c r="V63" i="7"/>
  <c r="M69" i="7" l="1"/>
  <c r="V64" i="7"/>
  <c r="M70" i="7" l="1"/>
  <c r="V65" i="7"/>
  <c r="M71" i="7" l="1"/>
  <c r="V66" i="7"/>
  <c r="M72" i="7" l="1"/>
  <c r="V67" i="7"/>
  <c r="M73" i="7" l="1"/>
  <c r="V68" i="7"/>
  <c r="V69" i="7" l="1"/>
  <c r="M74" i="7" l="1"/>
  <c r="V70" i="7"/>
  <c r="M75" i="7" l="1"/>
  <c r="V71" i="7"/>
  <c r="M76" i="7" l="1"/>
  <c r="V72" i="7" l="1"/>
  <c r="M77" i="7"/>
  <c r="V73" i="7" l="1"/>
  <c r="V74" i="7" l="1"/>
  <c r="S2" i="5"/>
  <c r="V75" i="7" l="1"/>
  <c r="V76" i="7" l="1"/>
  <c r="V7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<sst xmlns="http://schemas.openxmlformats.org/spreadsheetml/2006/main" count="473" uniqueCount="175">
  <si>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</si>
  <si>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</si>
  <si>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</si>
  <si>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</si>
  <si>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</si>
  <si>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</si>
  <si>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</si>
  <si>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</si>
  <si>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</si>
  <si>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</si>
  <si>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</si>
  <si>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</si>
  <si>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</si>
  <si>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</si>
  <si>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</si>
  <si>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</si>
  <si>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</si>
  <si>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</si>
  <si>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</si>
  <si>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</si>
  <si>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</si>
  <si>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</si>
  <si>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</si>
  <si>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</si>
  <si>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</si>
  <si>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</si>
  <si>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</si>
  <si>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</si>
  <si>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</si>
  <si>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</si>
  <si>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</si>
  <si>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</si>
  <si>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</si>
  <si>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</si>
  <si>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</si>
  <si>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</si>
  <si>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</si>
  <si>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</si>
  <si>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</si>
  <si>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</si>
  <si>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</si>
  <si>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</si>
  <si>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</si>
  <si>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</si>
  <si>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</si>
  <si>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</si>
  <si>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</si>
  <si>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</si>
  <si>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</si>
  <si>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</si>
  <si>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</si>
  <si>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</si>
  <si>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</si>
  <si>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</si>
  <si>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</si>
  <si>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</si>
  <si>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</si>
  <si>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</si>
  <si>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</si>
  <si>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</si>
  <si>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</si>
  <si>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</si>
  <si>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</si>
  <si>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</si>
  <si>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</si>
  <si>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</si>
  <si>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</si>
  <si>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</si>
  <si>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</si>
  <si>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</si>
  <si>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</si>
  <si>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</si>
  <si>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</si>
  <si>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</si>
  <si>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</si>
  <si>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</si>
  <si>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</si>
  <si>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</si>
  <si>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</si>
  <si>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</si>
  <si>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</si>
  <si>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</si>
  <si>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</si>
  <si>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</si>
  <si>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</si>
  <si>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</si>
  <si>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</si>
  <si>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</si>
  <si>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</si>
  <si>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</si>
  <si>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</si>
  <si>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</si>
  <si>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</si>
  <si>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</si>
  <si>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</si>
  <si>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</si>
  <si>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</si>
  <si>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</si>
  <si>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</si>
  <si>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</si>
  <si>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</si>
  <si>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</si>
  <si>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</si>
  <si>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</si>
  <si>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</si>
  <si>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</si>
  <si>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</si>
  <si>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</si>
  <si>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</si>
  <si>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</si>
  <si>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</si>
  <si>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</si>
  <si>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</si>
  <si>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</si>
  <si>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</si>
  <si>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</si>
  <si>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</si>
  <si>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</si>
  <si>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</si>
  <si>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</si>
  <si>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</si>
  <si>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</si>
  <si>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</si>
  <si>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</si>
  <si>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</si>
  <si>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</si>
  <si>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</si>
  <si>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</si>
  <si>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</si>
  <si>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</si>
  <si>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</si>
  <si>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</si>
  <si>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</si>
  <si>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</si>
  <si>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</si>
  <si>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</si>
  <si>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</si>
  <si>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</si>
  <si>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</si>
  <si>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</si>
  <si>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</si>
  <si>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</si>
  <si>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</si>
  <si>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</si>
  <si>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</si>
  <si>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</si>
  <si>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</si>
  <si>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</si>
  <si>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</si>
  <si>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</si>
  <si>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</si>
  <si>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</si>
  <si>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</si>
  <si>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</si>
  <si>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</si>
  <si>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</si>
  <si>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</si>
  <si>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</si>
  <si>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</si>
  <si>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</si>
  <si>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</si>
  <si>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</si>
  <si>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</si>
  <si>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</si>
  <si>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</si>
  <si>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</si>
  <si>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</si>
  <si>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</si>
  <si>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</si>
  <si>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</si>
  <si>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</si>
  <si>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29 Dec 2019 - 9 Oct 2021</t>
  </si>
  <si>
    <t xml:space="preserve">3 May 2020 - 9 Oct 2021 </t>
  </si>
  <si>
    <t>3 May 2020 - 9 Oct 2021</t>
  </si>
  <si>
    <t xml:space="preserve">3 May 2020 - 9 Oct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</si>
</sst>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31 January – 11 october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40)</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12 October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355629"/>
          <a:ext cx="4353759" cy="1041999"/>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zoomScale="107" zoomScaleNormal="100" zoomScaleSheetLayoutView="100" workbookViewId="0">
      <selection activeCell="J43" sqref="J4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28"/>
  <sheetViews>
    <sheetView tabSelected="1"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3" t="s">
        <v>23</v>
      </c>
      <c r="B1" s="94"/>
      <c r="C1" s="90" t="s">
        <v>160</v>
      </c>
      <c r="D1" s="91"/>
      <c r="E1" s="92"/>
    </row>
    <row r="2" spans="1:6" ht="14.4" customHeight="1" x14ac:dyDescent="0.3">
      <c r="A2" s="95"/>
      <c r="B2" s="96"/>
      <c r="C2" s="8" t="s">
        <v>19</v>
      </c>
      <c r="D2" s="8" t="s">
        <v>20</v>
      </c>
      <c r="E2" s="8" t="s">
        <v>21</v>
      </c>
    </row>
    <row r="3" spans="1:6" x14ac:dyDescent="0.3">
      <c r="A3" s="3">
        <v>1</v>
      </c>
      <c r="B3" s="4">
        <v>43828</v>
      </c>
      <c r="C3" s="5">
        <v>10453.027193420203</v>
      </c>
      <c r="D3" s="5">
        <v>9083.9156329272664</v>
      </c>
      <c r="E3" s="5">
        <v>1369.1115604929369</v>
      </c>
      <c r="F3" s="1"/>
    </row>
    <row r="4" spans="1:6" x14ac:dyDescent="0.3">
      <c r="A4" s="3">
        <v>2</v>
      </c>
      <c r="B4" s="4">
        <v>43835</v>
      </c>
      <c r="C4" s="5">
        <v>9675.7998384319471</v>
      </c>
      <c r="D4" s="5">
        <v>8803.4714903956774</v>
      </c>
      <c r="E4" s="5">
        <v>872.32834803626884</v>
      </c>
      <c r="F4" s="1"/>
    </row>
    <row r="5" spans="1:6" x14ac:dyDescent="0.3">
      <c r="A5" s="3">
        <v>3</v>
      </c>
      <c r="B5" s="4">
        <v>43842</v>
      </c>
      <c r="C5" s="5">
        <v>9252.8695904305059</v>
      </c>
      <c r="D5" s="5">
        <v>8450.6212554830454</v>
      </c>
      <c r="E5" s="5">
        <v>802.2483349474611</v>
      </c>
      <c r="F5" s="1"/>
    </row>
    <row r="6" spans="1:6" x14ac:dyDescent="0.3">
      <c r="A6" s="3">
        <v>4</v>
      </c>
      <c r="B6" s="4">
        <v>43849</v>
      </c>
      <c r="C6" s="5">
        <v>8622.1750669157827</v>
      </c>
      <c r="D6" s="5">
        <v>7784.6860044687437</v>
      </c>
      <c r="E6" s="5">
        <v>837.48906244703835</v>
      </c>
      <c r="F6" s="1"/>
    </row>
    <row r="7" spans="1:6" x14ac:dyDescent="0.3">
      <c r="A7" s="3">
        <v>5</v>
      </c>
      <c r="B7" s="4">
        <v>43856</v>
      </c>
      <c r="C7" s="5">
        <v>9409.2251758131588</v>
      </c>
      <c r="D7" s="5">
        <v>8409.3288634237779</v>
      </c>
      <c r="E7" s="5">
        <v>999.89631238938182</v>
      </c>
      <c r="F7" s="1"/>
    </row>
    <row r="8" spans="1:6" x14ac:dyDescent="0.3">
      <c r="A8" s="3">
        <v>6</v>
      </c>
      <c r="B8" s="4">
        <v>43863</v>
      </c>
      <c r="C8" s="5">
        <v>10092.278279642976</v>
      </c>
      <c r="D8" s="5">
        <v>8988.552495542157</v>
      </c>
      <c r="E8" s="5">
        <v>1103.7257841008195</v>
      </c>
      <c r="F8" s="1"/>
    </row>
    <row r="9" spans="1:6" x14ac:dyDescent="0.3">
      <c r="A9" s="3">
        <v>7</v>
      </c>
      <c r="B9" s="4">
        <v>43870</v>
      </c>
      <c r="C9" s="5">
        <v>9277.0224733309278</v>
      </c>
      <c r="D9" s="5">
        <v>8322.6691017780613</v>
      </c>
      <c r="E9" s="5">
        <v>954.35337155286607</v>
      </c>
      <c r="F9" s="1"/>
    </row>
    <row r="10" spans="1:6" x14ac:dyDescent="0.3">
      <c r="A10" s="3">
        <v>8</v>
      </c>
      <c r="B10" s="4">
        <v>43877</v>
      </c>
      <c r="C10" s="5">
        <v>9306.905811022747</v>
      </c>
      <c r="D10" s="5">
        <v>8356.3041986956214</v>
      </c>
      <c r="E10" s="5">
        <v>950.60161232712528</v>
      </c>
      <c r="F10" s="1"/>
    </row>
    <row r="11" spans="1:6" x14ac:dyDescent="0.3">
      <c r="A11" s="3">
        <v>9</v>
      </c>
      <c r="B11" s="4">
        <v>43884</v>
      </c>
      <c r="C11" s="5">
        <v>9015.3242792683068</v>
      </c>
      <c r="D11" s="5">
        <v>8070.0037195157292</v>
      </c>
      <c r="E11" s="5">
        <v>945.3205597525772</v>
      </c>
      <c r="F11" s="1"/>
    </row>
    <row r="12" spans="1:6" x14ac:dyDescent="0.3">
      <c r="A12" s="3">
        <v>10</v>
      </c>
      <c r="B12" s="4">
        <v>43891</v>
      </c>
      <c r="C12" s="5">
        <v>9830.1311534948709</v>
      </c>
      <c r="D12" s="5">
        <v>8579.3406439571409</v>
      </c>
      <c r="E12" s="5">
        <v>1250.7905095377296</v>
      </c>
      <c r="F12" s="1"/>
    </row>
    <row r="13" spans="1:6" x14ac:dyDescent="0.3">
      <c r="A13" s="3">
        <v>11</v>
      </c>
      <c r="B13" s="4">
        <v>43898</v>
      </c>
      <c r="C13" s="5">
        <v>9394.6953288554614</v>
      </c>
      <c r="D13" s="5">
        <v>8391.0725697998332</v>
      </c>
      <c r="E13" s="5">
        <v>1003.6227590556273</v>
      </c>
      <c r="F13" s="1"/>
    </row>
    <row r="14" spans="1:6" x14ac:dyDescent="0.3">
      <c r="A14" s="3">
        <v>12</v>
      </c>
      <c r="B14" s="4">
        <v>43905</v>
      </c>
      <c r="C14" s="5">
        <v>9111.1226250468626</v>
      </c>
      <c r="D14" s="5">
        <v>8179.4181129678236</v>
      </c>
      <c r="E14" s="5">
        <v>931.70451207903875</v>
      </c>
      <c r="F14" s="1"/>
    </row>
    <row r="15" spans="1:6" x14ac:dyDescent="0.3">
      <c r="A15" s="3">
        <v>13</v>
      </c>
      <c r="B15" s="4">
        <v>43912</v>
      </c>
      <c r="C15" s="5">
        <v>9041.2580266525038</v>
      </c>
      <c r="D15" s="5">
        <v>8234.7633561014281</v>
      </c>
      <c r="E15" s="5">
        <v>806.49467055107527</v>
      </c>
      <c r="F15" s="1"/>
    </row>
    <row r="16" spans="1:6" x14ac:dyDescent="0.3">
      <c r="A16" s="3">
        <v>14</v>
      </c>
      <c r="B16" s="4">
        <v>43919</v>
      </c>
      <c r="C16" s="5">
        <v>8764.0898772339642</v>
      </c>
      <c r="D16" s="5">
        <v>8232.1876054920122</v>
      </c>
      <c r="E16" s="5">
        <v>531.90227174195161</v>
      </c>
      <c r="F16" s="1"/>
    </row>
    <row r="17" spans="1:5" x14ac:dyDescent="0.3">
      <c r="A17" s="3">
        <v>15</v>
      </c>
      <c r="B17" s="4">
        <v>43926</v>
      </c>
      <c r="C17" s="5">
        <v>8760.6077287788594</v>
      </c>
      <c r="D17" s="5">
        <v>8284.6153614743853</v>
      </c>
      <c r="E17" s="5">
        <v>475.99236730447302</v>
      </c>
    </row>
    <row r="18" spans="1:5" x14ac:dyDescent="0.3">
      <c r="A18" s="3">
        <v>16</v>
      </c>
      <c r="B18" s="4">
        <v>43933</v>
      </c>
      <c r="C18" s="5">
        <v>8610.8642669820256</v>
      </c>
      <c r="D18" s="5">
        <v>8118.7523909995325</v>
      </c>
      <c r="E18" s="5">
        <v>492.11187598249256</v>
      </c>
    </row>
    <row r="19" spans="1:5" x14ac:dyDescent="0.3">
      <c r="A19" s="3">
        <v>17</v>
      </c>
      <c r="B19" s="4">
        <v>43940</v>
      </c>
      <c r="C19" s="5">
        <v>8424.8261677985174</v>
      </c>
      <c r="D19" s="5">
        <v>7932.1112097496152</v>
      </c>
      <c r="E19" s="5">
        <v>492.71495804890253</v>
      </c>
    </row>
    <row r="20" spans="1:5" x14ac:dyDescent="0.3">
      <c r="A20" s="3">
        <v>18</v>
      </c>
      <c r="B20" s="4">
        <v>43947</v>
      </c>
      <c r="C20" s="5">
        <v>8475.635615303825</v>
      </c>
      <c r="D20" s="5">
        <v>7994.6931256051494</v>
      </c>
      <c r="E20" s="5">
        <v>480.94248969867573</v>
      </c>
    </row>
    <row r="21" spans="1:5" x14ac:dyDescent="0.3">
      <c r="A21" s="3">
        <v>19</v>
      </c>
      <c r="B21" s="4">
        <v>43954</v>
      </c>
      <c r="C21" s="5">
        <v>8934.9189233721318</v>
      </c>
      <c r="D21" s="5">
        <v>8336.9860761895125</v>
      </c>
      <c r="E21" s="5">
        <v>597.93284718261975</v>
      </c>
    </row>
    <row r="22" spans="1:5" x14ac:dyDescent="0.3">
      <c r="A22" s="3">
        <v>20</v>
      </c>
      <c r="B22" s="4">
        <v>43961</v>
      </c>
      <c r="C22" s="5">
        <v>9062.7363632900742</v>
      </c>
      <c r="D22" s="5">
        <v>8474.3867967522965</v>
      </c>
      <c r="E22" s="5">
        <v>588.34956653777704</v>
      </c>
    </row>
    <row r="23" spans="1:5" x14ac:dyDescent="0.3">
      <c r="A23" s="3">
        <v>21</v>
      </c>
      <c r="B23" s="4">
        <v>43968</v>
      </c>
      <c r="C23" s="5">
        <v>9270.2080579837766</v>
      </c>
      <c r="D23" s="5">
        <v>8618.2828801479354</v>
      </c>
      <c r="E23" s="5">
        <v>651.92517783584094</v>
      </c>
    </row>
    <row r="24" spans="1:5" x14ac:dyDescent="0.3">
      <c r="A24" s="3">
        <v>22</v>
      </c>
      <c r="B24" s="4">
        <v>43975</v>
      </c>
      <c r="C24" s="5">
        <v>9817.4782157253485</v>
      </c>
      <c r="D24" s="5">
        <v>9170.7233815714899</v>
      </c>
      <c r="E24" s="5">
        <v>646.75483415385838</v>
      </c>
    </row>
    <row r="25" spans="1:5" x14ac:dyDescent="0.3">
      <c r="A25" s="3">
        <v>23</v>
      </c>
      <c r="B25" s="4">
        <v>43982</v>
      </c>
      <c r="C25" s="5">
        <v>10506.12194563543</v>
      </c>
      <c r="D25" s="5">
        <v>9402.3421151167895</v>
      </c>
      <c r="E25" s="5">
        <v>1103.7798305186402</v>
      </c>
    </row>
    <row r="26" spans="1:5" x14ac:dyDescent="0.3">
      <c r="A26" s="3">
        <v>24</v>
      </c>
      <c r="B26" s="4">
        <v>43989</v>
      </c>
      <c r="C26" s="5">
        <v>11005.364721771806</v>
      </c>
      <c r="D26" s="5">
        <v>10017.854339385434</v>
      </c>
      <c r="E26" s="5">
        <v>987.51038238637102</v>
      </c>
    </row>
    <row r="27" spans="1:5" x14ac:dyDescent="0.3">
      <c r="A27" s="3">
        <v>25</v>
      </c>
      <c r="B27" s="4">
        <v>43996</v>
      </c>
      <c r="C27" s="5">
        <v>12397.797546714855</v>
      </c>
      <c r="D27" s="5">
        <v>11443.350258019136</v>
      </c>
      <c r="E27" s="5">
        <v>954.44728869571907</v>
      </c>
    </row>
    <row r="28" spans="1:5" x14ac:dyDescent="0.3">
      <c r="A28" s="3">
        <v>26</v>
      </c>
      <c r="B28" s="4">
        <v>44003</v>
      </c>
      <c r="C28" s="5">
        <v>12983.999332796071</v>
      </c>
      <c r="D28" s="5">
        <v>12011.378920671687</v>
      </c>
      <c r="E28" s="5">
        <v>972.62041212438544</v>
      </c>
    </row>
    <row r="29" spans="1:5" x14ac:dyDescent="0.3">
      <c r="A29" s="3">
        <v>27</v>
      </c>
      <c r="B29" s="4">
        <v>44010</v>
      </c>
      <c r="C29" s="5">
        <v>13958.740045867478</v>
      </c>
      <c r="D29" s="5">
        <v>12985.813538327046</v>
      </c>
      <c r="E29" s="5">
        <v>972.92650754043291</v>
      </c>
    </row>
    <row r="30" spans="1:5" x14ac:dyDescent="0.3">
      <c r="A30" s="3">
        <v>28</v>
      </c>
      <c r="B30" s="4">
        <v>44017</v>
      </c>
      <c r="C30" s="5">
        <v>15237.123743738211</v>
      </c>
      <c r="D30" s="5">
        <v>14293.088523999944</v>
      </c>
      <c r="E30" s="5">
        <v>944.03521973826878</v>
      </c>
    </row>
    <row r="31" spans="1:5" x14ac:dyDescent="0.3">
      <c r="A31" s="3">
        <v>29</v>
      </c>
      <c r="B31" s="4">
        <v>44024</v>
      </c>
      <c r="C31" s="5">
        <v>16709.494663030739</v>
      </c>
      <c r="D31" s="5">
        <v>15865.186058800609</v>
      </c>
      <c r="E31" s="5">
        <v>844.30860423013121</v>
      </c>
    </row>
    <row r="32" spans="1:5" x14ac:dyDescent="0.3">
      <c r="A32" s="3">
        <v>30</v>
      </c>
      <c r="B32" s="4">
        <v>44031</v>
      </c>
      <c r="C32" s="5">
        <v>16556.711406931798</v>
      </c>
      <c r="D32" s="5">
        <v>15761.252104707473</v>
      </c>
      <c r="E32" s="5">
        <v>795.45930222432605</v>
      </c>
    </row>
    <row r="33" spans="1:5" x14ac:dyDescent="0.3">
      <c r="A33" s="3">
        <v>31</v>
      </c>
      <c r="B33" s="4">
        <v>44038</v>
      </c>
      <c r="C33" s="5">
        <v>15635.371445150076</v>
      </c>
      <c r="D33" s="5">
        <v>14826.883774273783</v>
      </c>
      <c r="E33" s="5">
        <v>808.48767087629335</v>
      </c>
    </row>
    <row r="34" spans="1:5" x14ac:dyDescent="0.3">
      <c r="A34" s="3">
        <v>32</v>
      </c>
      <c r="B34" s="4">
        <v>44045</v>
      </c>
      <c r="C34" s="5">
        <v>14190.974184011695</v>
      </c>
      <c r="D34" s="5">
        <v>13316.347391831128</v>
      </c>
      <c r="E34" s="5">
        <v>874.62679218056599</v>
      </c>
    </row>
    <row r="35" spans="1:5" x14ac:dyDescent="0.3">
      <c r="A35" s="3">
        <v>33</v>
      </c>
      <c r="B35" s="4">
        <v>44052</v>
      </c>
      <c r="C35" s="5">
        <v>12735.385813048901</v>
      </c>
      <c r="D35" s="5">
        <v>11881.281688107134</v>
      </c>
      <c r="E35" s="5">
        <v>854.10412494176649</v>
      </c>
    </row>
    <row r="36" spans="1:5" x14ac:dyDescent="0.3">
      <c r="A36" s="3">
        <v>34</v>
      </c>
      <c r="B36" s="4">
        <v>44059</v>
      </c>
      <c r="C36" s="5">
        <v>12389.195928956371</v>
      </c>
      <c r="D36" s="5">
        <v>11335.806476138747</v>
      </c>
      <c r="E36" s="5">
        <v>1053.3894528176227</v>
      </c>
    </row>
    <row r="37" spans="1:5" x14ac:dyDescent="0.3">
      <c r="A37" s="3">
        <v>35</v>
      </c>
      <c r="B37" s="4">
        <v>44066</v>
      </c>
      <c r="C37" s="5">
        <v>11552.208064384988</v>
      </c>
      <c r="D37" s="5">
        <v>10408.454720307171</v>
      </c>
      <c r="E37" s="5">
        <v>1143.7533440778166</v>
      </c>
    </row>
    <row r="38" spans="1:5" x14ac:dyDescent="0.3">
      <c r="A38" s="3">
        <v>36</v>
      </c>
      <c r="B38" s="4">
        <v>44073</v>
      </c>
      <c r="C38" s="5">
        <v>11373.266677018404</v>
      </c>
      <c r="D38" s="5">
        <v>10183.318100143428</v>
      </c>
      <c r="E38" s="5">
        <v>1189.9485768749771</v>
      </c>
    </row>
    <row r="39" spans="1:5" x14ac:dyDescent="0.3">
      <c r="A39" s="3">
        <v>37</v>
      </c>
      <c r="B39" s="4">
        <v>44080</v>
      </c>
      <c r="C39" s="5">
        <v>10483.22759629909</v>
      </c>
      <c r="D39" s="5">
        <v>9301.469949968021</v>
      </c>
      <c r="E39" s="5">
        <v>1181.7576463310675</v>
      </c>
    </row>
    <row r="40" spans="1:5" x14ac:dyDescent="0.3">
      <c r="A40" s="3">
        <v>38</v>
      </c>
      <c r="B40" s="4">
        <v>44087</v>
      </c>
      <c r="C40" s="5">
        <v>10005.135903581802</v>
      </c>
      <c r="D40" s="5">
        <v>8956.3209890001672</v>
      </c>
      <c r="E40" s="5">
        <v>1048.8149145816353</v>
      </c>
    </row>
    <row r="41" spans="1:5" x14ac:dyDescent="0.3">
      <c r="A41" s="3">
        <v>39</v>
      </c>
      <c r="B41" s="4">
        <v>44094</v>
      </c>
      <c r="C41" s="5">
        <v>10254.96343632734</v>
      </c>
      <c r="D41" s="5">
        <v>9032.8400874206218</v>
      </c>
      <c r="E41" s="5">
        <v>1222.1233489067188</v>
      </c>
    </row>
    <row r="42" spans="1:5" x14ac:dyDescent="0.3">
      <c r="A42" s="3">
        <v>40</v>
      </c>
      <c r="B42" s="4">
        <v>44101</v>
      </c>
      <c r="C42" s="5">
        <v>9936.7548309590748</v>
      </c>
      <c r="D42" s="5">
        <v>8851.6458412268948</v>
      </c>
      <c r="E42" s="5">
        <v>1085.1089897321792</v>
      </c>
    </row>
    <row r="43" spans="1:5" x14ac:dyDescent="0.3">
      <c r="A43" s="3">
        <v>41</v>
      </c>
      <c r="B43" s="4">
        <v>44108</v>
      </c>
      <c r="C43" s="5">
        <v>10518.579027792135</v>
      </c>
      <c r="D43" s="5">
        <v>9260.7216025735161</v>
      </c>
      <c r="E43" s="5">
        <v>1257.8574252186199</v>
      </c>
    </row>
    <row r="44" spans="1:5" x14ac:dyDescent="0.3">
      <c r="A44" s="3">
        <v>42</v>
      </c>
      <c r="B44" s="4">
        <v>44115</v>
      </c>
      <c r="C44" s="5">
        <v>10565.870817595196</v>
      </c>
      <c r="D44" s="5">
        <v>9413.2798251625336</v>
      </c>
      <c r="E44" s="5">
        <v>1152.5909924326629</v>
      </c>
    </row>
    <row r="45" spans="1:5" x14ac:dyDescent="0.3">
      <c r="A45" s="3">
        <v>43</v>
      </c>
      <c r="B45" s="4">
        <v>44122</v>
      </c>
      <c r="C45" s="5">
        <v>10450.34780726475</v>
      </c>
      <c r="D45" s="5">
        <v>9303.2906271585161</v>
      </c>
      <c r="E45" s="5">
        <v>1147.0571801062333</v>
      </c>
    </row>
    <row r="46" spans="1:5" x14ac:dyDescent="0.3">
      <c r="A46" s="3">
        <v>44</v>
      </c>
      <c r="B46" s="4">
        <v>44129</v>
      </c>
      <c r="C46" s="5">
        <v>10299.1184668566</v>
      </c>
      <c r="D46" s="5">
        <v>9165.7203367613765</v>
      </c>
      <c r="E46" s="5">
        <v>1133.3981300952232</v>
      </c>
    </row>
    <row r="47" spans="1:5" x14ac:dyDescent="0.3">
      <c r="A47" s="3">
        <v>45</v>
      </c>
      <c r="B47" s="4">
        <v>44136</v>
      </c>
      <c r="C47" s="5">
        <v>10476.023811306912</v>
      </c>
      <c r="D47" s="5">
        <v>9317.7885647481871</v>
      </c>
      <c r="E47" s="5">
        <v>1158.2352465587239</v>
      </c>
    </row>
    <row r="48" spans="1:5" x14ac:dyDescent="0.3">
      <c r="A48" s="3">
        <v>46</v>
      </c>
      <c r="B48" s="4">
        <v>44143</v>
      </c>
      <c r="C48" s="5">
        <v>10846.665482232982</v>
      </c>
      <c r="D48" s="5">
        <v>9746.078687424586</v>
      </c>
      <c r="E48" s="5">
        <v>1100.5867948083956</v>
      </c>
    </row>
    <row r="49" spans="1:7" x14ac:dyDescent="0.3">
      <c r="A49" s="3">
        <v>47</v>
      </c>
      <c r="B49" s="4">
        <v>44150</v>
      </c>
      <c r="C49" s="5">
        <v>10734.789732305688</v>
      </c>
      <c r="D49" s="5">
        <v>9614.095312016545</v>
      </c>
      <c r="E49" s="5">
        <v>1120.6944202891432</v>
      </c>
      <c r="F49" s="34"/>
      <c r="G49" s="34"/>
    </row>
    <row r="50" spans="1:7" x14ac:dyDescent="0.3">
      <c r="A50" s="3">
        <v>48</v>
      </c>
      <c r="B50" s="4">
        <v>44157</v>
      </c>
      <c r="C50" s="5">
        <v>10599.29079960844</v>
      </c>
      <c r="D50" s="5">
        <v>9457.5621347603374</v>
      </c>
      <c r="E50" s="5">
        <v>1141.7286648481006</v>
      </c>
      <c r="F50" s="34"/>
      <c r="G50" s="34"/>
    </row>
    <row r="51" spans="1:7" x14ac:dyDescent="0.3">
      <c r="A51" s="3">
        <v>49</v>
      </c>
      <c r="B51" s="4">
        <v>44164</v>
      </c>
      <c r="C51" s="5">
        <v>11872.791061506599</v>
      </c>
      <c r="D51" s="5">
        <v>10579.453031760317</v>
      </c>
      <c r="E51" s="5">
        <v>1293.3380297462829</v>
      </c>
      <c r="F51" s="34"/>
      <c r="G51" s="34"/>
    </row>
    <row r="52" spans="1:7" x14ac:dyDescent="0.3">
      <c r="A52" s="3">
        <v>50</v>
      </c>
      <c r="B52" s="4">
        <v>44171</v>
      </c>
      <c r="C52" s="5">
        <v>12795.472951973483</v>
      </c>
      <c r="D52" s="5">
        <v>11557.735840035135</v>
      </c>
      <c r="E52" s="5">
        <v>1237.7371119383465</v>
      </c>
      <c r="F52" s="34"/>
      <c r="G52" s="34"/>
    </row>
    <row r="53" spans="1:7" x14ac:dyDescent="0.3">
      <c r="A53" s="3">
        <v>51</v>
      </c>
      <c r="B53" s="4">
        <v>44178</v>
      </c>
      <c r="C53" s="5">
        <v>14308.559341413658</v>
      </c>
      <c r="D53" s="5">
        <v>12995.314674158824</v>
      </c>
      <c r="E53" s="5">
        <v>1313.2446672548342</v>
      </c>
      <c r="F53" s="34"/>
      <c r="G53" s="34"/>
    </row>
    <row r="54" spans="1:7" x14ac:dyDescent="0.3">
      <c r="A54" s="3">
        <v>52</v>
      </c>
      <c r="B54" s="4">
        <v>44185</v>
      </c>
      <c r="C54" s="5">
        <v>17518.038647527639</v>
      </c>
      <c r="D54" s="5">
        <v>15902.617880015647</v>
      </c>
      <c r="E54" s="5">
        <v>1615.4207675119926</v>
      </c>
      <c r="F54" s="34"/>
      <c r="G54" s="34"/>
    </row>
    <row r="55" spans="1:7" x14ac:dyDescent="0.3">
      <c r="A55" s="3">
        <v>53</v>
      </c>
      <c r="B55" s="4">
        <v>44192</v>
      </c>
      <c r="C55" s="5">
        <v>20221.899289730402</v>
      </c>
      <c r="D55" s="5">
        <v>19169.267478940623</v>
      </c>
      <c r="E55" s="5">
        <v>1052.6318107897796</v>
      </c>
      <c r="F55" s="34"/>
      <c r="G55" s="34"/>
    </row>
    <row r="56" spans="1:7" x14ac:dyDescent="0.3">
      <c r="A56" s="3">
        <v>1</v>
      </c>
      <c r="B56" s="4">
        <v>44199</v>
      </c>
      <c r="C56" s="5">
        <v>23487.725562288044</v>
      </c>
      <c r="D56" s="5">
        <v>22741.363091159124</v>
      </c>
      <c r="E56" s="5">
        <v>746.36247112892067</v>
      </c>
      <c r="F56" s="34"/>
      <c r="G56" s="34"/>
    </row>
    <row r="57" spans="1:7" x14ac:dyDescent="0.3">
      <c r="A57" s="3">
        <v>2</v>
      </c>
      <c r="B57" s="4">
        <v>44206</v>
      </c>
      <c r="C57" s="5">
        <v>24934.437569995232</v>
      </c>
      <c r="D57" s="5">
        <v>24202.017645510663</v>
      </c>
      <c r="E57" s="5">
        <v>732.41992448456961</v>
      </c>
      <c r="F57" s="34"/>
      <c r="G57" s="34"/>
    </row>
    <row r="58" spans="1:7" x14ac:dyDescent="0.3">
      <c r="A58" s="3">
        <v>3</v>
      </c>
      <c r="B58" s="4">
        <v>44213</v>
      </c>
      <c r="C58" s="5">
        <v>21787.749198773079</v>
      </c>
      <c r="D58" s="5">
        <v>21055.473947034134</v>
      </c>
      <c r="E58" s="5">
        <v>732.27525173894833</v>
      </c>
      <c r="F58" s="34"/>
      <c r="G58" s="34"/>
    </row>
    <row r="59" spans="1:7" x14ac:dyDescent="0.3">
      <c r="A59" s="3">
        <v>4</v>
      </c>
      <c r="B59" s="4">
        <v>44220</v>
      </c>
      <c r="C59" s="5">
        <v>15805.625842814932</v>
      </c>
      <c r="D59" s="5">
        <v>15124.843763581604</v>
      </c>
      <c r="E59" s="5">
        <v>680.78207923332707</v>
      </c>
      <c r="F59" s="34"/>
      <c r="G59" s="34"/>
    </row>
    <row r="60" spans="1:7" x14ac:dyDescent="0.3">
      <c r="A60" s="3">
        <v>5</v>
      </c>
      <c r="B60" s="4">
        <v>44227</v>
      </c>
      <c r="C60" s="5">
        <v>13810.618646337829</v>
      </c>
      <c r="D60" s="5">
        <v>12752.233730330348</v>
      </c>
      <c r="E60" s="5">
        <v>1058.3849160074792</v>
      </c>
      <c r="F60" s="34"/>
      <c r="G60" s="34"/>
    </row>
    <row r="61" spans="1:7" x14ac:dyDescent="0.3">
      <c r="A61" s="3">
        <v>6</v>
      </c>
      <c r="B61" s="4">
        <v>44234</v>
      </c>
      <c r="C61" s="5">
        <v>12177.096110499715</v>
      </c>
      <c r="D61" s="5">
        <v>11039.351017227231</v>
      </c>
      <c r="E61" s="5">
        <v>1137.7450932724844</v>
      </c>
      <c r="F61" s="34"/>
      <c r="G61" s="34"/>
    </row>
    <row r="62" spans="1:7" x14ac:dyDescent="0.3">
      <c r="A62" s="3">
        <v>7</v>
      </c>
      <c r="B62" s="4">
        <v>44241</v>
      </c>
      <c r="C62" s="5">
        <v>11431.990967151993</v>
      </c>
      <c r="D62" s="5">
        <v>10432.140241110832</v>
      </c>
      <c r="E62" s="5">
        <v>999.85072604116101</v>
      </c>
      <c r="F62" s="34"/>
      <c r="G62" s="34"/>
    </row>
    <row r="63" spans="1:7" x14ac:dyDescent="0.3">
      <c r="A63" s="3">
        <v>8</v>
      </c>
      <c r="B63" s="4">
        <v>44248</v>
      </c>
      <c r="C63" s="5">
        <v>10708.871024307742</v>
      </c>
      <c r="D63" s="5">
        <v>9654.6039409315435</v>
      </c>
      <c r="E63" s="5">
        <v>1054.2670833761977</v>
      </c>
      <c r="F63" s="34"/>
      <c r="G63" s="34"/>
    </row>
    <row r="64" spans="1:7" x14ac:dyDescent="0.3">
      <c r="A64" s="3">
        <v>9</v>
      </c>
      <c r="B64" s="4">
        <v>44255</v>
      </c>
      <c r="C64" s="5">
        <v>10961.030842472483</v>
      </c>
      <c r="D64" s="5">
        <v>9634.3338833800954</v>
      </c>
      <c r="E64" s="5">
        <v>1326.6969590923868</v>
      </c>
      <c r="F64" s="34"/>
      <c r="G64" s="34"/>
    </row>
    <row r="65" spans="1:7" x14ac:dyDescent="0.3">
      <c r="A65" s="3">
        <v>10</v>
      </c>
      <c r="B65" s="4">
        <v>44262</v>
      </c>
      <c r="C65" s="5">
        <v>10907.518484069769</v>
      </c>
      <c r="D65" s="5">
        <v>9762.0068192366671</v>
      </c>
      <c r="E65" s="5">
        <v>1145.5116648331025</v>
      </c>
      <c r="F65" s="34"/>
      <c r="G65" s="34"/>
    </row>
    <row r="66" spans="1:7" x14ac:dyDescent="0.3">
      <c r="A66" s="3">
        <v>11</v>
      </c>
      <c r="B66" s="4">
        <v>44269</v>
      </c>
      <c r="C66" s="5">
        <v>10156.668023193522</v>
      </c>
      <c r="D66" s="5">
        <v>9032.8489737147811</v>
      </c>
      <c r="E66" s="5">
        <v>1123.8190494787414</v>
      </c>
      <c r="F66" s="34"/>
      <c r="G66" s="34"/>
    </row>
    <row r="67" spans="1:7" x14ac:dyDescent="0.3">
      <c r="A67" s="3">
        <v>12</v>
      </c>
      <c r="B67" s="4">
        <v>44276</v>
      </c>
      <c r="C67" s="5">
        <v>10163.013995879033</v>
      </c>
      <c r="D67" s="5">
        <v>9150.936321085901</v>
      </c>
      <c r="E67" s="5">
        <v>1012.0776747931325</v>
      </c>
      <c r="F67" s="34"/>
      <c r="G67" s="34"/>
    </row>
    <row r="68" spans="1:7" x14ac:dyDescent="0.3">
      <c r="A68" s="3">
        <v>13</v>
      </c>
      <c r="B68" s="4">
        <v>44283</v>
      </c>
      <c r="C68" s="5">
        <v>10610.359544161101</v>
      </c>
      <c r="D68" s="5">
        <v>9255.121548571562</v>
      </c>
      <c r="E68" s="5">
        <v>1355.2379955895397</v>
      </c>
      <c r="F68" s="34"/>
      <c r="G68" s="34"/>
    </row>
    <row r="69" spans="1:7" x14ac:dyDescent="0.3">
      <c r="A69" s="3">
        <v>14</v>
      </c>
      <c r="B69" s="4">
        <v>44290</v>
      </c>
      <c r="C69" s="5">
        <v>10836.675391854445</v>
      </c>
      <c r="D69" s="5">
        <v>9684.1220929751435</v>
      </c>
      <c r="E69" s="5">
        <v>1152.5532988793025</v>
      </c>
      <c r="F69" s="34"/>
      <c r="G69" s="34"/>
    </row>
    <row r="70" spans="1:7" x14ac:dyDescent="0.3">
      <c r="A70" s="3">
        <v>15</v>
      </c>
      <c r="B70" s="4">
        <v>44297</v>
      </c>
      <c r="C70" s="5">
        <v>10801.213059491278</v>
      </c>
      <c r="D70" s="5">
        <v>9690.0416230535466</v>
      </c>
      <c r="E70" s="5">
        <v>1111.1714364377299</v>
      </c>
      <c r="F70" s="34"/>
      <c r="G70" s="34"/>
    </row>
    <row r="71" spans="1:7" x14ac:dyDescent="0.3">
      <c r="A71" s="3">
        <v>16</v>
      </c>
      <c r="B71" s="4">
        <v>44304</v>
      </c>
      <c r="C71" s="5">
        <v>10623.525613640661</v>
      </c>
      <c r="D71" s="5">
        <v>9639.6489925949863</v>
      </c>
      <c r="E71" s="5">
        <v>983.87662104567289</v>
      </c>
      <c r="F71" s="34"/>
      <c r="G71" s="34"/>
    </row>
    <row r="72" spans="1:7" x14ac:dyDescent="0.3">
      <c r="A72" s="3">
        <v>17</v>
      </c>
      <c r="B72" s="4">
        <v>44311</v>
      </c>
      <c r="C72" s="5">
        <v>10916.024349109151</v>
      </c>
      <c r="D72" s="5">
        <v>9721.6525682853498</v>
      </c>
      <c r="E72" s="5">
        <v>1194.3717808238018</v>
      </c>
      <c r="F72" s="34"/>
      <c r="G72" s="34"/>
    </row>
    <row r="73" spans="1:7" x14ac:dyDescent="0.3">
      <c r="A73" s="3">
        <v>18</v>
      </c>
      <c r="B73" s="4">
        <v>44318</v>
      </c>
      <c r="C73" s="5">
        <v>11453.235032113609</v>
      </c>
      <c r="D73" s="5">
        <v>10284.643140737229</v>
      </c>
      <c r="E73" s="5">
        <v>1168.5918913763801</v>
      </c>
      <c r="F73" s="34"/>
      <c r="G73" s="34"/>
    </row>
    <row r="74" spans="1:7" x14ac:dyDescent="0.3">
      <c r="A74" s="3">
        <v>19</v>
      </c>
      <c r="B74" s="4">
        <v>44325</v>
      </c>
      <c r="C74" s="5">
        <v>11698.024417362978</v>
      </c>
      <c r="D74" s="5">
        <v>10607.97508478798</v>
      </c>
      <c r="E74" s="5">
        <v>1090.0493325749974</v>
      </c>
      <c r="F74" s="34"/>
      <c r="G74" s="34"/>
    </row>
    <row r="75" spans="1:7" x14ac:dyDescent="0.3">
      <c r="A75" s="3">
        <v>20</v>
      </c>
      <c r="B75" s="4">
        <v>44332</v>
      </c>
      <c r="C75" s="5">
        <v>11759.449855095678</v>
      </c>
      <c r="D75" s="5">
        <v>10693.528848693313</v>
      </c>
      <c r="E75" s="5">
        <v>1065.9210064023646</v>
      </c>
      <c r="F75" s="34"/>
      <c r="G75" s="34"/>
    </row>
    <row r="76" spans="1:7" x14ac:dyDescent="0.3">
      <c r="A76" s="3">
        <v>21</v>
      </c>
      <c r="B76" s="4">
        <v>44339</v>
      </c>
      <c r="C76" s="5">
        <v>12263.139724398596</v>
      </c>
      <c r="D76" s="5">
        <v>11117.867875056119</v>
      </c>
      <c r="E76" s="5">
        <v>1145.2718493424777</v>
      </c>
      <c r="F76" s="34"/>
      <c r="G76" s="34"/>
    </row>
    <row r="77" spans="1:7" x14ac:dyDescent="0.3">
      <c r="A77" s="3">
        <v>22</v>
      </c>
      <c r="B77" s="4">
        <v>44346</v>
      </c>
      <c r="C77" s="5">
        <v>13543.433599029406</v>
      </c>
      <c r="D77" s="5">
        <v>12335.079166684251</v>
      </c>
      <c r="E77" s="5">
        <v>1208.3544323451549</v>
      </c>
      <c r="F77" s="34"/>
      <c r="G77" s="34"/>
    </row>
    <row r="78" spans="1:7" x14ac:dyDescent="0.3">
      <c r="A78" s="3">
        <v>23</v>
      </c>
      <c r="B78" s="4">
        <v>44353</v>
      </c>
      <c r="C78" s="5">
        <v>14318.67644754709</v>
      </c>
      <c r="D78" s="5">
        <v>13055.900732360116</v>
      </c>
      <c r="E78" s="5">
        <v>1262.7757151869748</v>
      </c>
      <c r="F78" s="34"/>
      <c r="G78" s="34"/>
    </row>
    <row r="79" spans="1:7" x14ac:dyDescent="0.3">
      <c r="A79" s="3">
        <v>24</v>
      </c>
      <c r="B79" s="4">
        <v>44360</v>
      </c>
      <c r="C79" s="5">
        <v>13918.337250788409</v>
      </c>
      <c r="D79" s="5">
        <v>12792.887233985421</v>
      </c>
      <c r="E79" s="5">
        <v>1125.4500168029874</v>
      </c>
      <c r="F79" s="34"/>
      <c r="G79" s="34"/>
    </row>
    <row r="80" spans="1:7" x14ac:dyDescent="0.3">
      <c r="A80" s="3">
        <v>25</v>
      </c>
      <c r="B80" s="4">
        <v>44367</v>
      </c>
      <c r="C80" s="5">
        <v>15702.91885551819</v>
      </c>
      <c r="D80" s="5">
        <v>14646.514659155748</v>
      </c>
      <c r="E80" s="5">
        <v>1056.4041963624422</v>
      </c>
      <c r="F80" s="34"/>
      <c r="G80" s="34"/>
    </row>
    <row r="81" spans="1:7" x14ac:dyDescent="0.3">
      <c r="A81" s="3">
        <v>26</v>
      </c>
      <c r="B81" s="4">
        <v>44374</v>
      </c>
      <c r="C81" s="5">
        <v>17315.090610876756</v>
      </c>
      <c r="D81" s="5">
        <v>16305.101527979712</v>
      </c>
      <c r="E81" s="5">
        <v>1009.9890828970421</v>
      </c>
      <c r="F81" s="34"/>
      <c r="G81" s="34"/>
    </row>
    <row r="82" spans="1:7" x14ac:dyDescent="0.3">
      <c r="A82" s="3">
        <v>27</v>
      </c>
      <c r="B82" s="4">
        <v>44381</v>
      </c>
      <c r="C82" s="5">
        <v>18837.118580795544</v>
      </c>
      <c r="D82" s="5">
        <v>18001.073771350209</v>
      </c>
      <c r="E82" s="5">
        <v>836.04480944533634</v>
      </c>
      <c r="F82" s="34"/>
      <c r="G82" s="34"/>
    </row>
    <row r="83" spans="1:7" x14ac:dyDescent="0.3">
      <c r="A83" s="3">
        <v>28</v>
      </c>
      <c r="B83" s="4">
        <v>44388</v>
      </c>
      <c r="C83" s="5">
        <v>21301.769702886446</v>
      </c>
      <c r="D83" s="5">
        <v>19921.028879938582</v>
      </c>
      <c r="E83" s="5">
        <v>1380.740822947864</v>
      </c>
      <c r="F83" s="34"/>
      <c r="G83" s="34"/>
    </row>
    <row r="84" spans="1:7" x14ac:dyDescent="0.3">
      <c r="A84" s="3">
        <v>29</v>
      </c>
      <c r="B84" s="4">
        <v>44395</v>
      </c>
      <c r="C84" s="5">
        <v>20353.565636700892</v>
      </c>
      <c r="D84" s="5">
        <v>19520.515802927206</v>
      </c>
      <c r="E84" s="5">
        <v>833.04983377368569</v>
      </c>
      <c r="F84" s="34"/>
      <c r="G84" s="34"/>
    </row>
    <row r="85" spans="1:7" x14ac:dyDescent="0.3">
      <c r="A85" s="3">
        <v>30</v>
      </c>
      <c r="B85" s="4">
        <v>44402</v>
      </c>
      <c r="C85" s="5">
        <v>19032.064351410572</v>
      </c>
      <c r="D85" s="5">
        <v>17880.056944528114</v>
      </c>
      <c r="E85" s="5">
        <v>1152.0074068824579</v>
      </c>
      <c r="F85" s="34"/>
      <c r="G85" s="34"/>
    </row>
    <row r="86" spans="1:7" x14ac:dyDescent="0.3">
      <c r="A86" s="3">
        <v>31</v>
      </c>
      <c r="B86" s="4">
        <v>44409</v>
      </c>
      <c r="C86" s="5">
        <v>17385.055340268143</v>
      </c>
      <c r="D86" s="5">
        <v>16055.088016512011</v>
      </c>
      <c r="E86" s="5">
        <v>1329.9673237561319</v>
      </c>
      <c r="F86" s="34"/>
      <c r="G86" s="34"/>
    </row>
    <row r="87" spans="1:7" x14ac:dyDescent="0.3">
      <c r="A87" s="3">
        <v>32</v>
      </c>
      <c r="B87" s="4">
        <v>44416</v>
      </c>
      <c r="C87" s="5">
        <v>15591.335919135832</v>
      </c>
      <c r="D87" s="5">
        <v>14423.309565120575</v>
      </c>
      <c r="E87" s="5">
        <v>1168.0263540152575</v>
      </c>
      <c r="F87" s="34"/>
      <c r="G87" s="34"/>
    </row>
    <row r="88" spans="1:7" x14ac:dyDescent="0.3">
      <c r="A88" s="3">
        <v>33</v>
      </c>
      <c r="B88" s="4">
        <v>44423</v>
      </c>
      <c r="C88" s="5">
        <v>15720.855662450707</v>
      </c>
      <c r="D88" s="5">
        <v>14594.040652884707</v>
      </c>
      <c r="E88" s="5">
        <v>1126.8150095659994</v>
      </c>
      <c r="F88" s="34"/>
      <c r="G88" s="34"/>
    </row>
    <row r="89" spans="1:7" x14ac:dyDescent="0.3">
      <c r="A89" s="3">
        <v>34</v>
      </c>
      <c r="B89" s="4">
        <v>44430</v>
      </c>
      <c r="C89" s="5">
        <v>14822.522159352695</v>
      </c>
      <c r="D89" s="5">
        <v>13697.331759483179</v>
      </c>
      <c r="E89" s="5">
        <v>1125.1903998695173</v>
      </c>
      <c r="F89" s="34"/>
      <c r="G89" s="34"/>
    </row>
    <row r="90" spans="1:7" x14ac:dyDescent="0.3">
      <c r="A90" s="3">
        <v>35</v>
      </c>
      <c r="B90" s="4">
        <v>44437</v>
      </c>
      <c r="C90" s="5">
        <v>14621.059827089546</v>
      </c>
      <c r="D90" s="5">
        <v>13334.870968097453</v>
      </c>
      <c r="E90" s="5">
        <v>1286.1888589920923</v>
      </c>
      <c r="F90" s="34"/>
      <c r="G90" s="34"/>
    </row>
    <row r="91" spans="1:7" x14ac:dyDescent="0.3">
      <c r="A91" s="3">
        <v>36</v>
      </c>
      <c r="B91" s="4">
        <v>44444</v>
      </c>
      <c r="C91" s="5">
        <v>13589.249173105987</v>
      </c>
      <c r="D91" s="5">
        <v>12232.817403841915</v>
      </c>
      <c r="E91" s="5">
        <v>1356.4317692640711</v>
      </c>
      <c r="F91" s="34"/>
      <c r="G91" s="34"/>
    </row>
    <row r="92" spans="1:7" x14ac:dyDescent="0.3">
      <c r="A92" s="3">
        <v>37</v>
      </c>
      <c r="B92" s="4">
        <v>44451</v>
      </c>
      <c r="C92" s="5">
        <v>12062.808707912627</v>
      </c>
      <c r="D92" s="5">
        <v>10942.525022762771</v>
      </c>
      <c r="E92" s="5">
        <v>1120.2836851498571</v>
      </c>
      <c r="F92" s="34"/>
      <c r="G92" s="34"/>
    </row>
    <row r="93" spans="1:7" x14ac:dyDescent="0.3">
      <c r="A93" s="3">
        <v>38</v>
      </c>
      <c r="B93" s="4">
        <v>44458</v>
      </c>
      <c r="C93" s="5">
        <v>11668.887572336445</v>
      </c>
      <c r="D93" s="5">
        <v>10416.839648330697</v>
      </c>
      <c r="E93" s="5">
        <v>1252.0479240057477</v>
      </c>
      <c r="F93" s="34"/>
      <c r="G93" s="34"/>
    </row>
    <row r="94" spans="1:7" x14ac:dyDescent="0.3">
      <c r="A94" s="3">
        <v>39</v>
      </c>
      <c r="B94" s="4">
        <v>44465</v>
      </c>
      <c r="C94" s="5">
        <v>10894.877963686604</v>
      </c>
      <c r="D94" s="5">
        <v>9693.123480286733</v>
      </c>
      <c r="E94" s="5">
        <v>1201.7544833998713</v>
      </c>
      <c r="F94" s="34"/>
      <c r="G94" s="34"/>
    </row>
    <row r="95" spans="1:7" x14ac:dyDescent="0.3">
      <c r="A95" s="3">
        <v>40</v>
      </c>
      <c r="B95" s="4">
        <v>44472</v>
      </c>
      <c r="C95" s="5">
        <v>11207.227455835864</v>
      </c>
      <c r="D95" s="5">
        <v>9927.5459499724147</v>
      </c>
      <c r="E95" s="5">
        <v>1279.6815058634477</v>
      </c>
      <c r="F95" s="34"/>
      <c r="G95" s="34"/>
    </row>
    <row r="96" spans="1:7" x14ac:dyDescent="0.3">
      <c r="A96" s="97" t="s">
        <v>171</v>
      </c>
      <c r="B96" s="97"/>
      <c r="C96" s="27">
        <f>SUM(C3:C95)</f>
        <v>1160903.332653872</v>
      </c>
      <c r="D96" s="27">
        <f t="shared" ref="D96:E96" si="0">SUM(D3:D95)</f>
        <v>1065226.8534812597</v>
      </c>
      <c r="E96" s="27">
        <f t="shared" si="0"/>
        <v>95676.479172612424</v>
      </c>
    </row>
    <row r="97" spans="1:7" x14ac:dyDescent="0.3">
      <c r="A97" s="14"/>
      <c r="B97" s="14"/>
      <c r="C97" s="16"/>
      <c r="D97" s="17"/>
      <c r="E97" s="17"/>
    </row>
    <row r="98" spans="1:7" x14ac:dyDescent="0.3">
      <c r="A98" s="18" t="s">
        <v>24</v>
      </c>
      <c r="B98" s="15"/>
      <c r="C98" s="36"/>
      <c r="D98" s="37"/>
      <c r="E98" s="37"/>
      <c r="F98" s="34"/>
      <c r="G98" s="34"/>
    </row>
    <row r="99" spans="1:7" x14ac:dyDescent="0.3">
      <c r="A99" s="19" t="s">
        <v>172</v>
      </c>
      <c r="B99" s="20"/>
      <c r="C99" s="28">
        <v>264808.83054578007</v>
      </c>
      <c r="D99" s="21"/>
      <c r="E99" s="22"/>
      <c r="F99" s="23"/>
      <c r="G99" s="23"/>
    </row>
    <row r="100" spans="1:7" x14ac:dyDescent="0.3">
      <c r="A100" s="18" t="s">
        <v>22</v>
      </c>
      <c r="B100" s="24"/>
      <c r="C100" s="25"/>
      <c r="D100" s="23"/>
      <c r="E100" s="23"/>
      <c r="F100" s="23"/>
      <c r="G100" s="23"/>
    </row>
    <row r="101" spans="1:7" x14ac:dyDescent="0.3">
      <c r="A101" s="19" t="s">
        <v>172</v>
      </c>
      <c r="B101" s="20"/>
      <c r="C101" s="28">
        <v>260423.66064678118</v>
      </c>
      <c r="D101" s="23"/>
      <c r="E101" s="26"/>
      <c r="F101" s="23"/>
      <c r="G101" s="23"/>
    </row>
    <row r="102" spans="1:7" x14ac:dyDescent="0.3">
      <c r="E102" s="1"/>
    </row>
    <row r="103" spans="1:7" x14ac:dyDescent="0.3">
      <c r="E103" s="1"/>
    </row>
    <row r="104" spans="1:7" x14ac:dyDescent="0.3">
      <c r="E104" s="1"/>
    </row>
    <row r="105" spans="1:7" x14ac:dyDescent="0.3">
      <c r="E105" s="1"/>
    </row>
    <row r="106" spans="1:7" x14ac:dyDescent="0.3">
      <c r="E106" s="1"/>
    </row>
    <row r="107" spans="1:7" x14ac:dyDescent="0.3">
      <c r="E107" s="1"/>
    </row>
    <row r="108" spans="1:7" x14ac:dyDescent="0.3">
      <c r="E108" s="1"/>
    </row>
    <row r="109" spans="1:7" x14ac:dyDescent="0.3">
      <c r="E109" s="1"/>
    </row>
    <row r="110" spans="1:7" x14ac:dyDescent="0.3">
      <c r="E110" s="1"/>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8" spans="5:5" x14ac:dyDescent="0.3">
      <c r="E128" s="1"/>
    </row>
  </sheetData>
  <mergeCells count="3">
    <mergeCell ref="C1:E1"/>
    <mergeCell ref="A1:B2"/>
    <mergeCell ref="A96:B9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98"/>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3" t="s">
        <v>23</v>
      </c>
      <c r="B1" s="94"/>
      <c r="C1" s="100" t="s">
        <v>161</v>
      </c>
      <c r="D1" s="101"/>
      <c r="E1" s="101"/>
      <c r="F1" s="101"/>
      <c r="G1" s="101"/>
      <c r="H1" s="101"/>
      <c r="I1" s="101"/>
      <c r="J1" s="101"/>
      <c r="K1" s="101"/>
      <c r="L1" s="101"/>
    </row>
    <row r="2" spans="1:13" ht="25.8" customHeight="1" x14ac:dyDescent="0.3">
      <c r="A2" s="95"/>
      <c r="B2" s="9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1297.6822936489016</v>
      </c>
      <c r="D9" s="5">
        <v>502.16606297714111</v>
      </c>
      <c r="E9" s="5">
        <v>1311.0009826748765</v>
      </c>
      <c r="F9" s="5">
        <v>1665.307281660992</v>
      </c>
      <c r="G9" s="5">
        <v>1104.1188862263539</v>
      </c>
      <c r="H9" s="5">
        <v>707.17987946353469</v>
      </c>
      <c r="I9" s="5">
        <v>252.21348835169164</v>
      </c>
      <c r="J9" s="5">
        <v>650.76430037890827</v>
      </c>
      <c r="K9" s="5">
        <v>832.23592639566277</v>
      </c>
      <c r="L9" s="5">
        <v>8322.6691017780613</v>
      </c>
      <c r="M9" s="1"/>
    </row>
    <row r="10" spans="1:13" x14ac:dyDescent="0.3">
      <c r="A10" s="3">
        <v>8</v>
      </c>
      <c r="B10" s="4">
        <v>43877</v>
      </c>
      <c r="C10" s="5">
        <v>1293.5302063754821</v>
      </c>
      <c r="D10" s="5">
        <v>509.16649627788701</v>
      </c>
      <c r="E10" s="5">
        <v>1414.4300281638489</v>
      </c>
      <c r="F10" s="5">
        <v>1759.8658775565198</v>
      </c>
      <c r="G10" s="5">
        <v>1018.0561252850471</v>
      </c>
      <c r="H10" s="5">
        <v>697.4491396248269</v>
      </c>
      <c r="I10" s="5">
        <v>239.27143858135881</v>
      </c>
      <c r="J10" s="5">
        <v>635.57375186406216</v>
      </c>
      <c r="K10" s="5">
        <v>788.96113496658938</v>
      </c>
      <c r="L10" s="5">
        <v>8356.3041986956214</v>
      </c>
      <c r="M10" s="1"/>
    </row>
    <row r="11" spans="1:13" x14ac:dyDescent="0.3">
      <c r="A11" s="3">
        <v>9</v>
      </c>
      <c r="B11" s="4">
        <v>43884</v>
      </c>
      <c r="C11" s="5">
        <v>1168.8611213264089</v>
      </c>
      <c r="D11" s="5">
        <v>483.47351629035904</v>
      </c>
      <c r="E11" s="5">
        <v>1414.9059321321638</v>
      </c>
      <c r="F11" s="5">
        <v>1539.3611428779748</v>
      </c>
      <c r="G11" s="5">
        <v>1047.6076406368575</v>
      </c>
      <c r="H11" s="5">
        <v>732.57269588578674</v>
      </c>
      <c r="I11" s="5">
        <v>252.47439977140638</v>
      </c>
      <c r="J11" s="5">
        <v>618.3318811778513</v>
      </c>
      <c r="K11" s="5">
        <v>812.41538941692102</v>
      </c>
      <c r="L11" s="5">
        <v>8070.0037195157292</v>
      </c>
      <c r="M11" s="1"/>
    </row>
    <row r="12" spans="1:13" x14ac:dyDescent="0.3">
      <c r="A12" s="3">
        <v>10</v>
      </c>
      <c r="B12" s="4">
        <v>43891</v>
      </c>
      <c r="C12" s="5">
        <v>1442.4139010783726</v>
      </c>
      <c r="D12" s="5">
        <v>475.39077138937387</v>
      </c>
      <c r="E12" s="5">
        <v>1460.3232699593561</v>
      </c>
      <c r="F12" s="5">
        <v>1689.879970985251</v>
      </c>
      <c r="G12" s="5">
        <v>1033.9473059112865</v>
      </c>
      <c r="H12" s="5">
        <v>759.72107897453475</v>
      </c>
      <c r="I12" s="5">
        <v>280.25389362833533</v>
      </c>
      <c r="J12" s="5">
        <v>562.06786177535798</v>
      </c>
      <c r="K12" s="5">
        <v>875.34259025527172</v>
      </c>
      <c r="L12" s="5">
        <v>8579.3406439571409</v>
      </c>
      <c r="M12" s="1"/>
    </row>
    <row r="13" spans="1:13" x14ac:dyDescent="0.3">
      <c r="A13" s="3">
        <v>11</v>
      </c>
      <c r="B13" s="4">
        <v>43898</v>
      </c>
      <c r="C13" s="5">
        <v>1247.709724892266</v>
      </c>
      <c r="D13" s="5">
        <v>500.88625621891714</v>
      </c>
      <c r="E13" s="5">
        <v>1435.471356495568</v>
      </c>
      <c r="F13" s="5">
        <v>1629.9905527339924</v>
      </c>
      <c r="G13" s="5">
        <v>1147.5170482653161</v>
      </c>
      <c r="H13" s="5">
        <v>743.5926241648076</v>
      </c>
      <c r="I13" s="5">
        <v>242.50053996171701</v>
      </c>
      <c r="J13" s="5">
        <v>611.0854087276673</v>
      </c>
      <c r="K13" s="5">
        <v>832.31905833958149</v>
      </c>
      <c r="L13" s="5">
        <v>8391.0725697998332</v>
      </c>
      <c r="M13" s="1"/>
    </row>
    <row r="14" spans="1:13" x14ac:dyDescent="0.3">
      <c r="A14" s="3">
        <v>12</v>
      </c>
      <c r="B14" s="4">
        <v>43905</v>
      </c>
      <c r="C14" s="5">
        <v>1235.8393616107078</v>
      </c>
      <c r="D14" s="5">
        <v>463.1137821832092</v>
      </c>
      <c r="E14" s="5">
        <v>1476.6030869104807</v>
      </c>
      <c r="F14" s="5">
        <v>1637.2934857362859</v>
      </c>
      <c r="G14" s="5">
        <v>1019.6745076645159</v>
      </c>
      <c r="H14" s="5">
        <v>669.75211672543719</v>
      </c>
      <c r="I14" s="5">
        <v>243.50973079082382</v>
      </c>
      <c r="J14" s="5">
        <v>625.49026342417278</v>
      </c>
      <c r="K14" s="5">
        <v>808.1417779221905</v>
      </c>
      <c r="L14" s="5">
        <v>8179.4181129678236</v>
      </c>
      <c r="M14" s="1"/>
    </row>
    <row r="15" spans="1:13" x14ac:dyDescent="0.3">
      <c r="A15" s="3">
        <v>13</v>
      </c>
      <c r="B15" s="4">
        <v>43912</v>
      </c>
      <c r="C15" s="5">
        <v>1278.0915496187126</v>
      </c>
      <c r="D15" s="5">
        <v>523.31532207377131</v>
      </c>
      <c r="E15" s="5">
        <v>1369.3217287242419</v>
      </c>
      <c r="F15" s="5">
        <v>1639.6178661057488</v>
      </c>
      <c r="G15" s="5">
        <v>1050.291756352683</v>
      </c>
      <c r="H15" s="5">
        <v>714.1834996166815</v>
      </c>
      <c r="I15" s="5">
        <v>247.93452994437453</v>
      </c>
      <c r="J15" s="5">
        <v>567.23873420204723</v>
      </c>
      <c r="K15" s="5">
        <v>844.76836946316621</v>
      </c>
      <c r="L15" s="5">
        <v>8234.7633561014281</v>
      </c>
      <c r="M15" s="1"/>
    </row>
    <row r="16" spans="1:13" x14ac:dyDescent="0.3">
      <c r="A16" s="3">
        <v>14</v>
      </c>
      <c r="B16" s="4">
        <v>43919</v>
      </c>
      <c r="C16" s="5">
        <v>1305.2430551926914</v>
      </c>
      <c r="D16" s="5">
        <v>497.04359811378549</v>
      </c>
      <c r="E16" s="5">
        <v>1345.5017981896967</v>
      </c>
      <c r="F16" s="5">
        <v>1550.9210639586968</v>
      </c>
      <c r="G16" s="5">
        <v>1030.3652731559368</v>
      </c>
      <c r="H16" s="5">
        <v>781.9474829135595</v>
      </c>
      <c r="I16" s="5">
        <v>247.60119329386856</v>
      </c>
      <c r="J16" s="5">
        <v>596.71085623614545</v>
      </c>
      <c r="K16" s="5">
        <v>876.85328443763183</v>
      </c>
      <c r="L16" s="5">
        <v>8232.1876054920122</v>
      </c>
      <c r="M16" s="1"/>
    </row>
    <row r="17" spans="1:13" x14ac:dyDescent="0.3">
      <c r="A17" s="3">
        <v>15</v>
      </c>
      <c r="B17" s="4">
        <v>43926</v>
      </c>
      <c r="C17" s="5">
        <v>1265.3972048636942</v>
      </c>
      <c r="D17" s="5">
        <v>499.57231200445824</v>
      </c>
      <c r="E17" s="5">
        <v>1430.4033312430695</v>
      </c>
      <c r="F17" s="5">
        <v>1531.1177695240876</v>
      </c>
      <c r="G17" s="5">
        <v>1021.3544819729334</v>
      </c>
      <c r="H17" s="5">
        <v>767.27016607857001</v>
      </c>
      <c r="I17" s="5">
        <v>241.21587420420383</v>
      </c>
      <c r="J17" s="5">
        <v>648.87403868344109</v>
      </c>
      <c r="K17" s="5">
        <v>879.41018289992599</v>
      </c>
      <c r="L17" s="5">
        <v>8284.6153614743853</v>
      </c>
      <c r="M17" s="1"/>
    </row>
    <row r="18" spans="1:13" x14ac:dyDescent="0.3">
      <c r="A18" s="3">
        <v>16</v>
      </c>
      <c r="B18" s="4">
        <v>43933</v>
      </c>
      <c r="C18" s="5">
        <v>1244.9695846920049</v>
      </c>
      <c r="D18" s="5">
        <v>475.53205329071523</v>
      </c>
      <c r="E18" s="5">
        <v>1350.0482570278596</v>
      </c>
      <c r="F18" s="5">
        <v>1583.4940840267664</v>
      </c>
      <c r="G18" s="5">
        <v>1094.6482567073454</v>
      </c>
      <c r="H18" s="5">
        <v>733.15699497117669</v>
      </c>
      <c r="I18" s="5">
        <v>260.33872909122624</v>
      </c>
      <c r="J18" s="5">
        <v>593.24384630958775</v>
      </c>
      <c r="K18" s="5">
        <v>783.32058488284906</v>
      </c>
      <c r="L18" s="5">
        <v>8118.7523909995325</v>
      </c>
      <c r="M18" s="1"/>
    </row>
    <row r="19" spans="1:13" x14ac:dyDescent="0.3">
      <c r="A19" s="3">
        <v>17</v>
      </c>
      <c r="B19" s="4">
        <v>43940</v>
      </c>
      <c r="C19" s="5">
        <v>1295.0530727013725</v>
      </c>
      <c r="D19" s="5">
        <v>451.59001296522638</v>
      </c>
      <c r="E19" s="5">
        <v>1360.581532093895</v>
      </c>
      <c r="F19" s="5">
        <v>1531.8309699315753</v>
      </c>
      <c r="G19" s="5">
        <v>961.0921099107336</v>
      </c>
      <c r="H19" s="5">
        <v>663.8718519633444</v>
      </c>
      <c r="I19" s="5">
        <v>230.95205455140072</v>
      </c>
      <c r="J19" s="5">
        <v>601.76022097111218</v>
      </c>
      <c r="K19" s="5">
        <v>835.37938466095602</v>
      </c>
      <c r="L19" s="5">
        <v>7932.1112097496152</v>
      </c>
      <c r="M19" s="1"/>
    </row>
    <row r="20" spans="1:13" x14ac:dyDescent="0.3">
      <c r="A20" s="3">
        <v>18</v>
      </c>
      <c r="B20" s="4">
        <v>43947</v>
      </c>
      <c r="C20" s="5">
        <v>1213.1932318994391</v>
      </c>
      <c r="D20" s="5">
        <v>481.21704378199502</v>
      </c>
      <c r="E20" s="5">
        <v>1393.2313311709918</v>
      </c>
      <c r="F20" s="5">
        <v>1480.6917397966381</v>
      </c>
      <c r="G20" s="5">
        <v>1026.8714401420534</v>
      </c>
      <c r="H20" s="5">
        <v>746.02433722775004</v>
      </c>
      <c r="I20" s="5">
        <v>240.11417482713071</v>
      </c>
      <c r="J20" s="5">
        <v>596.27614787616062</v>
      </c>
      <c r="K20" s="5">
        <v>817.07367888299029</v>
      </c>
      <c r="L20" s="5">
        <v>7994.6931256051494</v>
      </c>
      <c r="M20" s="1"/>
    </row>
    <row r="21" spans="1:13" x14ac:dyDescent="0.3">
      <c r="A21" s="3">
        <v>19</v>
      </c>
      <c r="B21" s="4">
        <v>43954</v>
      </c>
      <c r="C21" s="5">
        <v>1313.2533691120557</v>
      </c>
      <c r="D21" s="5">
        <v>488.18373105359854</v>
      </c>
      <c r="E21" s="5">
        <v>1468.0567125992559</v>
      </c>
      <c r="F21" s="5">
        <v>1581.0068768076535</v>
      </c>
      <c r="G21" s="5">
        <v>1036.3322445413035</v>
      </c>
      <c r="H21" s="5">
        <v>720.78310322928758</v>
      </c>
      <c r="I21" s="5">
        <v>258.16617713289645</v>
      </c>
      <c r="J21" s="5">
        <v>586.46023723839335</v>
      </c>
      <c r="K21" s="5">
        <v>884.74362447506815</v>
      </c>
      <c r="L21" s="5">
        <v>8336.9860761895125</v>
      </c>
      <c r="M21" s="1"/>
    </row>
    <row r="22" spans="1:13" x14ac:dyDescent="0.3">
      <c r="A22" s="3">
        <v>20</v>
      </c>
      <c r="B22" s="4">
        <v>43961</v>
      </c>
      <c r="C22" s="5">
        <v>1303.8003978349168</v>
      </c>
      <c r="D22" s="5">
        <v>524.81082225494151</v>
      </c>
      <c r="E22" s="5">
        <v>1449.5655213286498</v>
      </c>
      <c r="F22" s="5">
        <v>1631.368927601352</v>
      </c>
      <c r="G22" s="5">
        <v>1046.7168373800555</v>
      </c>
      <c r="H22" s="5">
        <v>739.92121578599051</v>
      </c>
      <c r="I22" s="5">
        <v>242.36957958282582</v>
      </c>
      <c r="J22" s="5">
        <v>623.53465800745346</v>
      </c>
      <c r="K22" s="5">
        <v>912.29883697611172</v>
      </c>
      <c r="L22" s="5">
        <v>8474.3867967522965</v>
      </c>
      <c r="M22" s="1"/>
    </row>
    <row r="23" spans="1:13" x14ac:dyDescent="0.3">
      <c r="A23" s="3">
        <v>21</v>
      </c>
      <c r="B23" s="4">
        <v>43968</v>
      </c>
      <c r="C23" s="5">
        <v>1421.5496768456796</v>
      </c>
      <c r="D23" s="5">
        <v>486.36846479774101</v>
      </c>
      <c r="E23" s="5">
        <v>1436.5301276687749</v>
      </c>
      <c r="F23" s="5">
        <v>1541.8487930001577</v>
      </c>
      <c r="G23" s="5">
        <v>1059.8938599333526</v>
      </c>
      <c r="H23" s="5">
        <v>722.93735413389959</v>
      </c>
      <c r="I23" s="5">
        <v>223.90734379271441</v>
      </c>
      <c r="J23" s="5">
        <v>583.11300086440519</v>
      </c>
      <c r="K23" s="5">
        <v>1142.1342591112091</v>
      </c>
      <c r="L23" s="5">
        <v>8618.2828801479354</v>
      </c>
      <c r="M23" s="1"/>
    </row>
    <row r="24" spans="1:13" x14ac:dyDescent="0.3">
      <c r="A24" s="29">
        <v>22</v>
      </c>
      <c r="B24" s="4">
        <v>43975</v>
      </c>
      <c r="C24" s="29">
        <v>1525.8560939899478</v>
      </c>
      <c r="D24" s="29">
        <v>546.44378346368728</v>
      </c>
      <c r="E24" s="29">
        <v>1618.3361843670727</v>
      </c>
      <c r="F24" s="29">
        <v>1621.1272536293784</v>
      </c>
      <c r="G24" s="29">
        <v>1040.8329825570734</v>
      </c>
      <c r="H24" s="29">
        <v>707.71250047756268</v>
      </c>
      <c r="I24" s="29">
        <v>292.05433285233084</v>
      </c>
      <c r="J24" s="29">
        <v>605.76393886843971</v>
      </c>
      <c r="K24" s="29">
        <v>1212.5963113659964</v>
      </c>
      <c r="L24" s="29">
        <v>9170.7233815714899</v>
      </c>
      <c r="M24" s="1"/>
    </row>
    <row r="25" spans="1:13" x14ac:dyDescent="0.3">
      <c r="A25" s="29">
        <v>23</v>
      </c>
      <c r="B25" s="4">
        <v>43982</v>
      </c>
      <c r="C25" s="29">
        <v>1556.6556765645191</v>
      </c>
      <c r="D25" s="29">
        <v>608.90489034241023</v>
      </c>
      <c r="E25" s="29">
        <v>1555.0979243434517</v>
      </c>
      <c r="F25" s="29">
        <v>1673.2469265171258</v>
      </c>
      <c r="G25" s="29">
        <v>1035.6606153526386</v>
      </c>
      <c r="H25" s="29">
        <v>760.83317437239975</v>
      </c>
      <c r="I25" s="29">
        <v>266.63308055827855</v>
      </c>
      <c r="J25" s="29">
        <v>636.64938969481113</v>
      </c>
      <c r="K25" s="29">
        <v>1308.660437371153</v>
      </c>
      <c r="L25" s="29">
        <v>9402.3421151167895</v>
      </c>
      <c r="M25" s="1"/>
    </row>
    <row r="26" spans="1:13" x14ac:dyDescent="0.3">
      <c r="A26" s="29">
        <v>24</v>
      </c>
      <c r="B26" s="4">
        <v>43989</v>
      </c>
      <c r="C26" s="29">
        <v>1729.4935345164745</v>
      </c>
      <c r="D26" s="29">
        <v>592.33051352366806</v>
      </c>
      <c r="E26" s="29">
        <v>1665.5371636947375</v>
      </c>
      <c r="F26" s="29">
        <v>1735.4538875299947</v>
      </c>
      <c r="G26" s="29">
        <v>1166.6798432200037</v>
      </c>
      <c r="H26" s="29">
        <v>763.93771685038837</v>
      </c>
      <c r="I26" s="29">
        <v>276.51751468044836</v>
      </c>
      <c r="J26" s="29">
        <v>637.2659097025512</v>
      </c>
      <c r="K26" s="29">
        <v>1450.6382556671697</v>
      </c>
      <c r="L26" s="29">
        <v>10017.854339385434</v>
      </c>
      <c r="M26" s="1"/>
    </row>
    <row r="27" spans="1:13" x14ac:dyDescent="0.3">
      <c r="A27" s="29">
        <v>25</v>
      </c>
      <c r="B27" s="4">
        <v>43996</v>
      </c>
      <c r="C27" s="29">
        <v>1999.7812947145753</v>
      </c>
      <c r="D27" s="29">
        <v>616.53404181253381</v>
      </c>
      <c r="E27" s="29">
        <v>2174.6368579573136</v>
      </c>
      <c r="F27" s="29">
        <v>1899.6574594770359</v>
      </c>
      <c r="G27" s="29">
        <v>1215.0026048612915</v>
      </c>
      <c r="H27" s="29">
        <v>883.71845562512215</v>
      </c>
      <c r="I27" s="29">
        <v>325.79462148410414</v>
      </c>
      <c r="J27" s="29">
        <v>780.77170897930318</v>
      </c>
      <c r="K27" s="29">
        <v>1547.4532131078558</v>
      </c>
      <c r="L27" s="29">
        <v>11443.350258019136</v>
      </c>
      <c r="M27" s="1"/>
    </row>
    <row r="28" spans="1:13" x14ac:dyDescent="0.3">
      <c r="A28" s="29">
        <v>26</v>
      </c>
      <c r="B28" s="4">
        <v>44003</v>
      </c>
      <c r="C28" s="29">
        <v>2241.2064860484397</v>
      </c>
      <c r="D28" s="29">
        <v>593.60717648994932</v>
      </c>
      <c r="E28" s="29">
        <v>2611.7099926484652</v>
      </c>
      <c r="F28" s="29">
        <v>2010.6638376976903</v>
      </c>
      <c r="G28" s="29">
        <v>1192.6228797326348</v>
      </c>
      <c r="H28" s="29">
        <v>875.29410759881443</v>
      </c>
      <c r="I28" s="29">
        <v>289.79771289355483</v>
      </c>
      <c r="J28" s="29">
        <v>771.86203019976097</v>
      </c>
      <c r="K28" s="29">
        <v>1424.6146973623768</v>
      </c>
      <c r="L28" s="29">
        <v>12011.378920671687</v>
      </c>
      <c r="M28" s="1"/>
    </row>
    <row r="29" spans="1:13" x14ac:dyDescent="0.3">
      <c r="A29" s="29">
        <v>27</v>
      </c>
      <c r="B29" s="4">
        <v>44010</v>
      </c>
      <c r="C29" s="29">
        <v>2621.7599163214827</v>
      </c>
      <c r="D29" s="29">
        <v>643.73238513020965</v>
      </c>
      <c r="E29" s="29">
        <v>2978.6958389742854</v>
      </c>
      <c r="F29" s="29">
        <v>2179.3996868756462</v>
      </c>
      <c r="G29" s="29">
        <v>1200.4831072098177</v>
      </c>
      <c r="H29" s="29">
        <v>877.1225393234231</v>
      </c>
      <c r="I29" s="29">
        <v>307.88156366853593</v>
      </c>
      <c r="J29" s="29">
        <v>765.97924352620964</v>
      </c>
      <c r="K29" s="29">
        <v>1410.7592572974343</v>
      </c>
      <c r="L29" s="29">
        <v>12985.813538327046</v>
      </c>
      <c r="M29" s="1"/>
    </row>
    <row r="30" spans="1:13" x14ac:dyDescent="0.3">
      <c r="A30" s="29">
        <v>28</v>
      </c>
      <c r="B30" s="4">
        <v>44017</v>
      </c>
      <c r="C30" s="29">
        <v>2901.6217845071233</v>
      </c>
      <c r="D30" s="29">
        <v>739.82800754908192</v>
      </c>
      <c r="E30" s="29">
        <v>3363.9609883698286</v>
      </c>
      <c r="F30" s="29">
        <v>2431.6101380241389</v>
      </c>
      <c r="G30" s="29">
        <v>1220.5882839712708</v>
      </c>
      <c r="H30" s="29">
        <v>1037.641171072054</v>
      </c>
      <c r="I30" s="29">
        <v>288.34461994477425</v>
      </c>
      <c r="J30" s="29">
        <v>873.81551556297291</v>
      </c>
      <c r="K30" s="29">
        <v>1435.6780149987007</v>
      </c>
      <c r="L30" s="29">
        <v>14293.088523999944</v>
      </c>
      <c r="M30" s="1"/>
    </row>
    <row r="31" spans="1:13" x14ac:dyDescent="0.3">
      <c r="A31" s="29">
        <v>29</v>
      </c>
      <c r="B31" s="4">
        <v>44024</v>
      </c>
      <c r="C31" s="29">
        <v>2873.8293579117862</v>
      </c>
      <c r="D31" s="29">
        <v>907.40604436393437</v>
      </c>
      <c r="E31" s="29">
        <v>3819.8421245697868</v>
      </c>
      <c r="F31" s="29">
        <v>3009.140194575461</v>
      </c>
      <c r="G31" s="29">
        <v>1386.058163186638</v>
      </c>
      <c r="H31" s="29">
        <v>1146.6937414474119</v>
      </c>
      <c r="I31" s="29">
        <v>348.34363934442354</v>
      </c>
      <c r="J31" s="29">
        <v>995.21421764948673</v>
      </c>
      <c r="K31" s="29">
        <v>1378.6585757516805</v>
      </c>
      <c r="L31" s="29">
        <v>15865.186058800609</v>
      </c>
      <c r="M31" s="1"/>
    </row>
    <row r="32" spans="1:13" x14ac:dyDescent="0.3">
      <c r="A32" s="29">
        <v>30</v>
      </c>
      <c r="B32" s="4">
        <v>44031</v>
      </c>
      <c r="C32" s="29">
        <v>2755.5035039268405</v>
      </c>
      <c r="D32" s="29">
        <v>1037.7577800724896</v>
      </c>
      <c r="E32" s="29">
        <v>3440.297198534824</v>
      </c>
      <c r="F32" s="29">
        <v>3301.2284189055754</v>
      </c>
      <c r="G32" s="29">
        <v>1365.7295564441965</v>
      </c>
      <c r="H32" s="29">
        <v>1271.057212804189</v>
      </c>
      <c r="I32" s="29">
        <v>382.52493385039816</v>
      </c>
      <c r="J32" s="29">
        <v>964.44264477199465</v>
      </c>
      <c r="K32" s="29">
        <v>1242.710855396967</v>
      </c>
      <c r="L32" s="29">
        <v>15761.252104707473</v>
      </c>
      <c r="M32" s="1"/>
    </row>
    <row r="33" spans="1:13" x14ac:dyDescent="0.3">
      <c r="A33" s="29">
        <v>31</v>
      </c>
      <c r="B33" s="4">
        <v>44038</v>
      </c>
      <c r="C33" s="29">
        <v>2383.7993462635241</v>
      </c>
      <c r="D33" s="29">
        <v>1111.667900277741</v>
      </c>
      <c r="E33" s="29">
        <v>3059.9069453936727</v>
      </c>
      <c r="F33" s="29">
        <v>3119.709886887933</v>
      </c>
      <c r="G33" s="29">
        <v>1439.3973573999851</v>
      </c>
      <c r="H33" s="29">
        <v>1231.0999250990899</v>
      </c>
      <c r="I33" s="29">
        <v>379.55454109759842</v>
      </c>
      <c r="J33" s="29">
        <v>937.30761170988512</v>
      </c>
      <c r="K33" s="29">
        <v>1164.4402601443539</v>
      </c>
      <c r="L33" s="29">
        <v>14826.883774273783</v>
      </c>
      <c r="M33" s="1"/>
    </row>
    <row r="34" spans="1:13" x14ac:dyDescent="0.3">
      <c r="A34" s="29">
        <v>32</v>
      </c>
      <c r="B34" s="4">
        <v>44045</v>
      </c>
      <c r="C34" s="29">
        <v>1999.7223052077106</v>
      </c>
      <c r="D34" s="29">
        <v>1022.2547116378472</v>
      </c>
      <c r="E34" s="29">
        <v>2520.746760475402</v>
      </c>
      <c r="F34" s="29">
        <v>2869.4493021299927</v>
      </c>
      <c r="G34" s="29">
        <v>1326.6232315185216</v>
      </c>
      <c r="H34" s="29">
        <v>1105.5247330186799</v>
      </c>
      <c r="I34" s="29">
        <v>387.7014744557236</v>
      </c>
      <c r="J34" s="29">
        <v>894.45216795173269</v>
      </c>
      <c r="K34" s="29">
        <v>1189.8727054355195</v>
      </c>
      <c r="L34" s="29">
        <v>13316.347391831128</v>
      </c>
    </row>
    <row r="35" spans="1:13" x14ac:dyDescent="0.3">
      <c r="A35" s="29">
        <v>33</v>
      </c>
      <c r="B35" s="4">
        <v>44052</v>
      </c>
      <c r="C35" s="29">
        <v>1764.6023723933583</v>
      </c>
      <c r="D35" s="29">
        <v>877.09055857090607</v>
      </c>
      <c r="E35" s="29">
        <v>2191.10614237968</v>
      </c>
      <c r="F35" s="29">
        <v>2447.4289235167148</v>
      </c>
      <c r="G35" s="29">
        <v>1318.5212688540103</v>
      </c>
      <c r="H35" s="29">
        <v>1055.5876177004538</v>
      </c>
      <c r="I35" s="29">
        <v>384.65408102531308</v>
      </c>
      <c r="J35" s="29">
        <v>814.05591172094091</v>
      </c>
      <c r="K35" s="29">
        <v>1028.234811945757</v>
      </c>
      <c r="L35" s="29">
        <v>11881.281688107134</v>
      </c>
    </row>
    <row r="36" spans="1:13" x14ac:dyDescent="0.3">
      <c r="A36" s="29">
        <v>34</v>
      </c>
      <c r="B36" s="4">
        <v>44059</v>
      </c>
      <c r="C36" s="29">
        <v>1819.5082080115958</v>
      </c>
      <c r="D36" s="29">
        <v>849.13992865475313</v>
      </c>
      <c r="E36" s="29">
        <v>1988.9970574894778</v>
      </c>
      <c r="F36" s="29">
        <v>2200.4986031924909</v>
      </c>
      <c r="G36" s="29">
        <v>1229.3815633285471</v>
      </c>
      <c r="H36" s="29">
        <v>906.51541306261288</v>
      </c>
      <c r="I36" s="29">
        <v>385.34755938306796</v>
      </c>
      <c r="J36" s="29">
        <v>835.74085227193746</v>
      </c>
      <c r="K36" s="29">
        <v>1120.6772907442642</v>
      </c>
      <c r="L36" s="29">
        <v>11335.806476138747</v>
      </c>
    </row>
    <row r="37" spans="1:13" x14ac:dyDescent="0.3">
      <c r="A37" s="29">
        <v>35</v>
      </c>
      <c r="B37" s="4">
        <v>44066</v>
      </c>
      <c r="C37" s="29">
        <v>1543.409851852985</v>
      </c>
      <c r="D37" s="29">
        <v>782.13795191825079</v>
      </c>
      <c r="E37" s="29">
        <v>1862.7439214737531</v>
      </c>
      <c r="F37" s="29">
        <v>2015.874228077731</v>
      </c>
      <c r="G37" s="29">
        <v>1224.1529490408313</v>
      </c>
      <c r="H37" s="29">
        <v>846.1289454563497</v>
      </c>
      <c r="I37" s="29">
        <v>373.18155435518611</v>
      </c>
      <c r="J37" s="29">
        <v>703.70272684382621</v>
      </c>
      <c r="K37" s="29">
        <v>1057.1225912882574</v>
      </c>
      <c r="L37" s="29">
        <v>10408.454720307171</v>
      </c>
    </row>
    <row r="38" spans="1:13" x14ac:dyDescent="0.3">
      <c r="A38" s="29">
        <v>36</v>
      </c>
      <c r="B38" s="4">
        <v>44073</v>
      </c>
      <c r="C38" s="29">
        <v>1581.246943886465</v>
      </c>
      <c r="D38" s="29">
        <v>673.27892428914026</v>
      </c>
      <c r="E38" s="29">
        <v>1765.4870621587258</v>
      </c>
      <c r="F38" s="29">
        <v>2019.6342827920741</v>
      </c>
      <c r="G38" s="29">
        <v>1192.0768270798412</v>
      </c>
      <c r="H38" s="29">
        <v>848.25691273326879</v>
      </c>
      <c r="I38" s="29">
        <v>327.74271754154177</v>
      </c>
      <c r="J38" s="29">
        <v>706.21019687677699</v>
      </c>
      <c r="K38" s="29">
        <v>1069.3842327855932</v>
      </c>
      <c r="L38" s="29">
        <v>10183.318100143428</v>
      </c>
    </row>
    <row r="39" spans="1:13" x14ac:dyDescent="0.3">
      <c r="A39" s="29">
        <v>37</v>
      </c>
      <c r="B39" s="4">
        <v>44080</v>
      </c>
      <c r="C39" s="29">
        <v>1442.4356257490331</v>
      </c>
      <c r="D39" s="29">
        <v>611.2902046651966</v>
      </c>
      <c r="E39" s="29">
        <v>1599.1486791875959</v>
      </c>
      <c r="F39" s="29">
        <v>1699.2030367033781</v>
      </c>
      <c r="G39" s="29">
        <v>1102.5232144173488</v>
      </c>
      <c r="H39" s="29">
        <v>824.67227052461271</v>
      </c>
      <c r="I39" s="29">
        <v>346.98586392204891</v>
      </c>
      <c r="J39" s="29">
        <v>657.36651413161121</v>
      </c>
      <c r="K39" s="29">
        <v>1017.844540667197</v>
      </c>
      <c r="L39" s="29">
        <v>9301.469949968021</v>
      </c>
    </row>
    <row r="40" spans="1:13" x14ac:dyDescent="0.3">
      <c r="A40" s="29">
        <v>38</v>
      </c>
      <c r="B40" s="4">
        <v>44087</v>
      </c>
      <c r="C40" s="29">
        <v>1381.2354615282804</v>
      </c>
      <c r="D40" s="29">
        <v>560.86906263884077</v>
      </c>
      <c r="E40" s="29">
        <v>1485.6439569527729</v>
      </c>
      <c r="F40" s="29">
        <v>1787.4817340528632</v>
      </c>
      <c r="G40" s="29">
        <v>1155.2958215508593</v>
      </c>
      <c r="H40" s="29">
        <v>783.44356852485475</v>
      </c>
      <c r="I40" s="29">
        <v>304.25221381321387</v>
      </c>
      <c r="J40" s="29">
        <v>662.23029220611807</v>
      </c>
      <c r="K40" s="29">
        <v>835.86887773236367</v>
      </c>
      <c r="L40" s="29">
        <v>8956.3209890001672</v>
      </c>
    </row>
    <row r="41" spans="1:13" x14ac:dyDescent="0.3">
      <c r="A41" s="29">
        <v>39</v>
      </c>
      <c r="B41" s="4">
        <v>44094</v>
      </c>
      <c r="C41" s="29">
        <v>1400.1672186667554</v>
      </c>
      <c r="D41" s="29">
        <v>658.69994734986585</v>
      </c>
      <c r="E41" s="29">
        <v>1495.6957471945407</v>
      </c>
      <c r="F41" s="29">
        <v>1715.2985129754652</v>
      </c>
      <c r="G41" s="29">
        <v>1120.3335359688897</v>
      </c>
      <c r="H41" s="29">
        <v>815.56705720685682</v>
      </c>
      <c r="I41" s="29">
        <v>304.29090206285036</v>
      </c>
      <c r="J41" s="29">
        <v>641.36231927774782</v>
      </c>
      <c r="K41" s="29">
        <v>881.42484671765033</v>
      </c>
      <c r="L41" s="29">
        <v>9032.8400874206218</v>
      </c>
    </row>
    <row r="42" spans="1:13" x14ac:dyDescent="0.3">
      <c r="A42" s="29">
        <v>40</v>
      </c>
      <c r="B42" s="4">
        <v>44101</v>
      </c>
      <c r="C42" s="29">
        <v>1431.8553008082736</v>
      </c>
      <c r="D42" s="29">
        <v>603.92302965182125</v>
      </c>
      <c r="E42" s="29">
        <v>1438.1402443021866</v>
      </c>
      <c r="F42" s="29">
        <v>1670.3438996171915</v>
      </c>
      <c r="G42" s="29">
        <v>1040.9419299104068</v>
      </c>
      <c r="H42" s="29">
        <v>691.54018533960493</v>
      </c>
      <c r="I42" s="29">
        <v>306.87871171578138</v>
      </c>
      <c r="J42" s="29">
        <v>670.18461386975855</v>
      </c>
      <c r="K42" s="29">
        <v>997.83792601186951</v>
      </c>
      <c r="L42" s="29">
        <v>8851.6458412268948</v>
      </c>
    </row>
    <row r="43" spans="1:13" x14ac:dyDescent="0.3">
      <c r="A43" s="29">
        <v>41</v>
      </c>
      <c r="B43" s="4">
        <v>44108</v>
      </c>
      <c r="C43" s="29">
        <v>1474.9669977470505</v>
      </c>
      <c r="D43" s="29">
        <v>586.26836763066774</v>
      </c>
      <c r="E43" s="29">
        <v>1554.7858383432256</v>
      </c>
      <c r="F43" s="29">
        <v>1783.3003509473906</v>
      </c>
      <c r="G43" s="29">
        <v>1160.0540283501023</v>
      </c>
      <c r="H43" s="29">
        <v>778.70088171235102</v>
      </c>
      <c r="I43" s="29">
        <v>320.50388761178237</v>
      </c>
      <c r="J43" s="29">
        <v>654.1257804884284</v>
      </c>
      <c r="K43" s="29">
        <v>948.01546974251801</v>
      </c>
      <c r="L43" s="29">
        <v>9260.7216025735161</v>
      </c>
    </row>
    <row r="44" spans="1:13" x14ac:dyDescent="0.3">
      <c r="A44" s="29">
        <v>42</v>
      </c>
      <c r="B44" s="4">
        <v>44115</v>
      </c>
      <c r="C44" s="29">
        <v>1480.9639260777763</v>
      </c>
      <c r="D44" s="29">
        <v>619.96613258720151</v>
      </c>
      <c r="E44" s="29">
        <v>1569.2310622477801</v>
      </c>
      <c r="F44" s="29">
        <v>1822.1807820508284</v>
      </c>
      <c r="G44" s="29">
        <v>1132.9312296546539</v>
      </c>
      <c r="H44" s="29">
        <v>836.59215854197942</v>
      </c>
      <c r="I44" s="29">
        <v>304.752604425995</v>
      </c>
      <c r="J44" s="29">
        <v>703.14538802200627</v>
      </c>
      <c r="K44" s="29">
        <v>943.51654155431333</v>
      </c>
      <c r="L44" s="29">
        <v>9413.2798251625336</v>
      </c>
    </row>
    <row r="45" spans="1:13" x14ac:dyDescent="0.3">
      <c r="A45" s="29">
        <v>43</v>
      </c>
      <c r="B45" s="4">
        <v>44122</v>
      </c>
      <c r="C45" s="29">
        <v>1483.5169445012107</v>
      </c>
      <c r="D45" s="29">
        <v>612.29226633219969</v>
      </c>
      <c r="E45" s="29">
        <v>1547.1493457935694</v>
      </c>
      <c r="F45" s="29">
        <v>1665.3139681976218</v>
      </c>
      <c r="G45" s="29">
        <v>1190.677794276256</v>
      </c>
      <c r="H45" s="29">
        <v>836.20722523483994</v>
      </c>
      <c r="I45" s="29">
        <v>333.83352110674127</v>
      </c>
      <c r="J45" s="29">
        <v>766.91861862570545</v>
      </c>
      <c r="K45" s="29">
        <v>867.38094309037137</v>
      </c>
      <c r="L45" s="29">
        <v>9303.2906271585161</v>
      </c>
    </row>
    <row r="46" spans="1:13" x14ac:dyDescent="0.3">
      <c r="A46" s="29">
        <v>44</v>
      </c>
      <c r="B46" s="4">
        <v>44129</v>
      </c>
      <c r="C46" s="29">
        <v>1584.2048325528176</v>
      </c>
      <c r="D46" s="29">
        <v>615.18843516904531</v>
      </c>
      <c r="E46" s="29">
        <v>1525.5953756815406</v>
      </c>
      <c r="F46" s="29">
        <v>1682.1618881593581</v>
      </c>
      <c r="G46" s="29">
        <v>1124.0838718653777</v>
      </c>
      <c r="H46" s="29">
        <v>852.88605317878046</v>
      </c>
      <c r="I46" s="29">
        <v>297.55730943255037</v>
      </c>
      <c r="J46" s="29">
        <v>662.46941371706316</v>
      </c>
      <c r="K46" s="29">
        <v>821.5731570048431</v>
      </c>
      <c r="L46" s="29">
        <v>9165.7203367613765</v>
      </c>
    </row>
    <row r="47" spans="1:13" x14ac:dyDescent="0.3">
      <c r="A47" s="29">
        <v>45</v>
      </c>
      <c r="B47" s="4">
        <v>44136</v>
      </c>
      <c r="C47" s="29">
        <v>1692.0685793314467</v>
      </c>
      <c r="D47" s="29">
        <v>588.30447444289234</v>
      </c>
      <c r="E47" s="29">
        <v>1492.4509241842152</v>
      </c>
      <c r="F47" s="29">
        <v>1775.2721163071153</v>
      </c>
      <c r="G47" s="29">
        <v>1125.9727080209968</v>
      </c>
      <c r="H47" s="29">
        <v>804.9228846346914</v>
      </c>
      <c r="I47" s="29">
        <v>313.04728330229784</v>
      </c>
      <c r="J47" s="29">
        <v>640.47264351615502</v>
      </c>
      <c r="K47" s="29">
        <v>885.27695100837673</v>
      </c>
      <c r="L47" s="29">
        <v>9317.7885647481871</v>
      </c>
    </row>
    <row r="48" spans="1:13" x14ac:dyDescent="0.3">
      <c r="A48" s="29">
        <v>46</v>
      </c>
      <c r="B48" s="4">
        <v>44143</v>
      </c>
      <c r="C48" s="29">
        <v>1923.6369767175952</v>
      </c>
      <c r="D48" s="29">
        <v>557.9958070240375</v>
      </c>
      <c r="E48" s="29">
        <v>1567.3406874631123</v>
      </c>
      <c r="F48" s="29">
        <v>1751.8731840481605</v>
      </c>
      <c r="G48" s="29">
        <v>1305.7202048225195</v>
      </c>
      <c r="H48" s="29">
        <v>804.52075092230825</v>
      </c>
      <c r="I48" s="29">
        <v>279.14133389809092</v>
      </c>
      <c r="J48" s="29">
        <v>607.51543247926816</v>
      </c>
      <c r="K48" s="29">
        <v>948.33431004949466</v>
      </c>
      <c r="L48" s="29">
        <v>9746.078687424586</v>
      </c>
    </row>
    <row r="49" spans="1:12" x14ac:dyDescent="0.3">
      <c r="A49" s="29">
        <v>47</v>
      </c>
      <c r="B49" s="4">
        <v>44150</v>
      </c>
      <c r="C49" s="29">
        <v>2057.5842094717646</v>
      </c>
      <c r="D49" s="29">
        <v>564.03334720510134</v>
      </c>
      <c r="E49" s="29">
        <v>1508.8808514114608</v>
      </c>
      <c r="F49" s="29">
        <v>1632.292950782097</v>
      </c>
      <c r="G49" s="29">
        <v>1186.8018575588067</v>
      </c>
      <c r="H49" s="29">
        <v>776.55905403824761</v>
      </c>
      <c r="I49" s="29">
        <v>286.28098567757098</v>
      </c>
      <c r="J49" s="29">
        <v>650.30164268616954</v>
      </c>
      <c r="K49" s="29">
        <v>951.36041318532716</v>
      </c>
      <c r="L49" s="29">
        <v>9614.095312016545</v>
      </c>
    </row>
    <row r="50" spans="1:12" x14ac:dyDescent="0.3">
      <c r="A50" s="29">
        <v>48</v>
      </c>
      <c r="B50" s="4">
        <v>44157</v>
      </c>
      <c r="C50" s="29">
        <v>2391.2883869288257</v>
      </c>
      <c r="D50" s="29">
        <v>463.11156099202208</v>
      </c>
      <c r="E50" s="29">
        <v>1367.4061293324353</v>
      </c>
      <c r="F50" s="29">
        <v>1716.5191768855614</v>
      </c>
      <c r="G50" s="29">
        <v>1093.9153945426997</v>
      </c>
      <c r="H50" s="29">
        <v>669.68830498808802</v>
      </c>
      <c r="I50" s="29">
        <v>255.76272725503844</v>
      </c>
      <c r="J50" s="29">
        <v>598.35726015157331</v>
      </c>
      <c r="K50" s="29">
        <v>901.51319368409247</v>
      </c>
      <c r="L50" s="29">
        <v>9457.5621347603374</v>
      </c>
    </row>
    <row r="51" spans="1:12" x14ac:dyDescent="0.3">
      <c r="A51" s="29">
        <v>49</v>
      </c>
      <c r="B51" s="4">
        <v>44164</v>
      </c>
      <c r="C51" s="29">
        <v>2833.8444055070931</v>
      </c>
      <c r="D51" s="29">
        <v>502.39368015382263</v>
      </c>
      <c r="E51" s="29">
        <v>1490.333578086867</v>
      </c>
      <c r="F51" s="29">
        <v>1791.4141258194022</v>
      </c>
      <c r="G51" s="29">
        <v>1136.7347649716185</v>
      </c>
      <c r="H51" s="29">
        <v>787.90465371323853</v>
      </c>
      <c r="I51" s="29">
        <v>299.92575136050266</v>
      </c>
      <c r="J51" s="29">
        <v>615.56226009748502</v>
      </c>
      <c r="K51" s="29">
        <v>1121.339812050287</v>
      </c>
      <c r="L51" s="29">
        <v>10579.453031760317</v>
      </c>
    </row>
    <row r="52" spans="1:12" x14ac:dyDescent="0.3">
      <c r="A52" s="29">
        <v>50</v>
      </c>
      <c r="B52" s="4">
        <v>44171</v>
      </c>
      <c r="C52" s="29">
        <v>3122.1644341258843</v>
      </c>
      <c r="D52" s="29">
        <v>490.33809289217402</v>
      </c>
      <c r="E52" s="29">
        <v>1558.3692233353727</v>
      </c>
      <c r="F52" s="29">
        <v>2170.4355886678895</v>
      </c>
      <c r="G52" s="29">
        <v>1191.8071230014057</v>
      </c>
      <c r="H52" s="29">
        <v>858.01810120549499</v>
      </c>
      <c r="I52" s="29">
        <v>293.880805457051</v>
      </c>
      <c r="J52" s="29">
        <v>619.90696306143923</v>
      </c>
      <c r="K52" s="29">
        <v>1252.8155082884241</v>
      </c>
      <c r="L52" s="29">
        <v>11557.735840035135</v>
      </c>
    </row>
    <row r="53" spans="1:12" x14ac:dyDescent="0.3">
      <c r="A53" s="29">
        <v>51</v>
      </c>
      <c r="B53" s="4">
        <v>44178</v>
      </c>
      <c r="C53" s="29">
        <v>3483.2021732008902</v>
      </c>
      <c r="D53" s="29">
        <v>544.02349109241663</v>
      </c>
      <c r="E53" s="29">
        <v>1610.0873421077299</v>
      </c>
      <c r="F53" s="29">
        <v>2687.9306541467913</v>
      </c>
      <c r="G53" s="29">
        <v>1210.2184090345581</v>
      </c>
      <c r="H53" s="29">
        <v>864.08650315927252</v>
      </c>
      <c r="I53" s="29">
        <v>327.57915733426682</v>
      </c>
      <c r="J53" s="29">
        <v>623.25886482846056</v>
      </c>
      <c r="K53" s="29">
        <v>1644.9280792544396</v>
      </c>
      <c r="L53" s="29">
        <v>12995.314674158824</v>
      </c>
    </row>
    <row r="54" spans="1:12" x14ac:dyDescent="0.3">
      <c r="A54" s="29">
        <v>52</v>
      </c>
      <c r="B54" s="4">
        <v>44185</v>
      </c>
      <c r="C54" s="29">
        <v>3709.3393392754488</v>
      </c>
      <c r="D54" s="29">
        <v>638.10084614630796</v>
      </c>
      <c r="E54" s="29">
        <v>2142.6152484035479</v>
      </c>
      <c r="F54" s="29">
        <v>3796.1199833353458</v>
      </c>
      <c r="G54" s="29">
        <v>1407.9434191645264</v>
      </c>
      <c r="H54" s="29">
        <v>1055.94488521736</v>
      </c>
      <c r="I54" s="29">
        <v>352.4508507274013</v>
      </c>
      <c r="J54" s="29">
        <v>764.434566280941</v>
      </c>
      <c r="K54" s="29">
        <v>2035.6687414647672</v>
      </c>
      <c r="L54" s="29">
        <v>15902.617880015647</v>
      </c>
    </row>
    <row r="55" spans="1:12" x14ac:dyDescent="0.3">
      <c r="A55" s="29">
        <v>53</v>
      </c>
      <c r="B55" s="4">
        <v>44192</v>
      </c>
      <c r="C55" s="29">
        <v>3585.4101307174319</v>
      </c>
      <c r="D55" s="29">
        <v>711.63010060766555</v>
      </c>
      <c r="E55" s="29">
        <v>2821.42689996023</v>
      </c>
      <c r="F55" s="29">
        <v>5000.8274713439387</v>
      </c>
      <c r="G55" s="29">
        <v>1994.7417579517394</v>
      </c>
      <c r="H55" s="29">
        <v>1368.7136613117191</v>
      </c>
      <c r="I55" s="29">
        <v>391.36485103832513</v>
      </c>
      <c r="J55" s="29">
        <v>976.38301740719521</v>
      </c>
      <c r="K55" s="29">
        <v>2318.7695886023757</v>
      </c>
      <c r="L55" s="29">
        <v>19169.267478940623</v>
      </c>
    </row>
    <row r="56" spans="1:12" x14ac:dyDescent="0.3">
      <c r="A56" s="38">
        <v>1</v>
      </c>
      <c r="B56" s="4">
        <v>44199</v>
      </c>
      <c r="C56" s="29">
        <v>3643.1233125352201</v>
      </c>
      <c r="D56" s="29">
        <v>882.36427713914964</v>
      </c>
      <c r="E56" s="29">
        <v>3466.0078461095918</v>
      </c>
      <c r="F56" s="29">
        <v>6394.006054728261</v>
      </c>
      <c r="G56" s="29">
        <v>2816.180980627897</v>
      </c>
      <c r="H56" s="29">
        <v>1722.8837824067978</v>
      </c>
      <c r="I56" s="29">
        <v>362.3591689838666</v>
      </c>
      <c r="J56" s="29">
        <v>1114.0550226367261</v>
      </c>
      <c r="K56" s="29">
        <v>2340.3826459916108</v>
      </c>
      <c r="L56" s="29">
        <v>22741.363091159124</v>
      </c>
    </row>
    <row r="57" spans="1:12" x14ac:dyDescent="0.3">
      <c r="A57" s="38">
        <v>2</v>
      </c>
      <c r="B57" s="4">
        <v>44206</v>
      </c>
      <c r="C57" s="29">
        <v>3372.1604364252967</v>
      </c>
      <c r="D57" s="29">
        <v>928.7449591129855</v>
      </c>
      <c r="E57" s="29">
        <v>3608.7891042722576</v>
      </c>
      <c r="F57" s="29">
        <v>6633.8682791942483</v>
      </c>
      <c r="G57" s="29">
        <v>3635.6094258086723</v>
      </c>
      <c r="H57" s="29">
        <v>2219.5563569526521</v>
      </c>
      <c r="I57" s="29">
        <v>391.54784493686265</v>
      </c>
      <c r="J57" s="29">
        <v>1253.629723054622</v>
      </c>
      <c r="K57" s="29">
        <v>2158.1115157530658</v>
      </c>
      <c r="L57" s="29">
        <v>24202.017645510663</v>
      </c>
    </row>
    <row r="58" spans="1:12" x14ac:dyDescent="0.3">
      <c r="A58" s="38">
        <v>3</v>
      </c>
      <c r="B58" s="4">
        <v>44213</v>
      </c>
      <c r="C58" s="29">
        <v>2730.2972358453362</v>
      </c>
      <c r="D58" s="29">
        <v>964.32642906202796</v>
      </c>
      <c r="E58" s="29">
        <v>3239.5435161999012</v>
      </c>
      <c r="F58" s="29">
        <v>5518.2299063360624</v>
      </c>
      <c r="G58" s="29">
        <v>3045.5987717781213</v>
      </c>
      <c r="H58" s="29">
        <v>2039.4437924876843</v>
      </c>
      <c r="I58" s="29">
        <v>435.60140277647849</v>
      </c>
      <c r="J58" s="29">
        <v>1305.4978235700221</v>
      </c>
      <c r="K58" s="29">
        <v>1776.935068978501</v>
      </c>
      <c r="L58" s="29">
        <v>21055.473947034134</v>
      </c>
    </row>
    <row r="59" spans="1:12" x14ac:dyDescent="0.3">
      <c r="A59" s="38">
        <v>4</v>
      </c>
      <c r="B59" s="4">
        <v>44220</v>
      </c>
      <c r="C59" s="29">
        <v>2004.4838614945666</v>
      </c>
      <c r="D59" s="29">
        <v>756.20115844215456</v>
      </c>
      <c r="E59" s="29">
        <v>2429.6762712387244</v>
      </c>
      <c r="F59" s="29">
        <v>3441.4220447921598</v>
      </c>
      <c r="G59" s="29">
        <v>2193.350610174165</v>
      </c>
      <c r="H59" s="29">
        <v>1551.1433835924563</v>
      </c>
      <c r="I59" s="29">
        <v>349.97620193110538</v>
      </c>
      <c r="J59" s="29">
        <v>1026.4365198109419</v>
      </c>
      <c r="K59" s="29">
        <v>1372.1537121053309</v>
      </c>
      <c r="L59" s="29">
        <v>15124.843763581604</v>
      </c>
    </row>
    <row r="60" spans="1:12" x14ac:dyDescent="0.3">
      <c r="A60" s="38">
        <v>5</v>
      </c>
      <c r="B60" s="4">
        <v>44227</v>
      </c>
      <c r="C60" s="29">
        <v>1664.9667552664973</v>
      </c>
      <c r="D60" s="29">
        <v>740.52453826530439</v>
      </c>
      <c r="E60" s="29">
        <v>2198.701237438856</v>
      </c>
      <c r="F60" s="29">
        <v>2824.8309047769462</v>
      </c>
      <c r="G60" s="29">
        <v>1676.4472180185121</v>
      </c>
      <c r="H60" s="29">
        <v>1246.2847402945736</v>
      </c>
      <c r="I60" s="29">
        <v>329.2696996939286</v>
      </c>
      <c r="J60" s="29">
        <v>842.95176450383155</v>
      </c>
      <c r="K60" s="29">
        <v>1228.2568720718991</v>
      </c>
      <c r="L60" s="29">
        <v>12752.233730330348</v>
      </c>
    </row>
    <row r="61" spans="1:12" x14ac:dyDescent="0.3">
      <c r="A61" s="38">
        <v>6</v>
      </c>
      <c r="B61" s="4">
        <v>44234</v>
      </c>
      <c r="C61" s="29">
        <v>1608.882931892429</v>
      </c>
      <c r="D61" s="29">
        <v>673.86607107985128</v>
      </c>
      <c r="E61" s="29">
        <v>1836.0215677743022</v>
      </c>
      <c r="F61" s="29">
        <v>2290.8414051065674</v>
      </c>
      <c r="G61" s="29">
        <v>1358.3310799877825</v>
      </c>
      <c r="H61" s="29">
        <v>1078.079579808111</v>
      </c>
      <c r="I61" s="29">
        <v>341.83075120221514</v>
      </c>
      <c r="J61" s="29">
        <v>789.9800660375704</v>
      </c>
      <c r="K61" s="29">
        <v>1061.5175643384014</v>
      </c>
      <c r="L61" s="29">
        <v>11039.351017227231</v>
      </c>
    </row>
    <row r="62" spans="1:12" x14ac:dyDescent="0.3">
      <c r="A62" s="38">
        <v>7</v>
      </c>
      <c r="B62" s="4">
        <v>44241</v>
      </c>
      <c r="C62" s="29">
        <v>1390.4527029387614</v>
      </c>
      <c r="D62" s="29">
        <v>559.75010538338256</v>
      </c>
      <c r="E62" s="29">
        <v>1901.7740261732056</v>
      </c>
      <c r="F62" s="29">
        <v>2053.6187131692695</v>
      </c>
      <c r="G62" s="29">
        <v>1367.5715388359422</v>
      </c>
      <c r="H62" s="29">
        <v>1047.5784417884556</v>
      </c>
      <c r="I62" s="29">
        <v>364.98656443754504</v>
      </c>
      <c r="J62" s="29">
        <v>800.84732686771326</v>
      </c>
      <c r="K62" s="29">
        <v>945.56082151655755</v>
      </c>
      <c r="L62" s="29">
        <v>10432.140241110832</v>
      </c>
    </row>
    <row r="63" spans="1:12" x14ac:dyDescent="0.3">
      <c r="A63" s="38">
        <v>8</v>
      </c>
      <c r="B63" s="4">
        <v>44248</v>
      </c>
      <c r="C63" s="29">
        <v>1396.2829578685123</v>
      </c>
      <c r="D63" s="29">
        <v>615.24227949133092</v>
      </c>
      <c r="E63" s="29">
        <v>1719.3970715093908</v>
      </c>
      <c r="F63" s="29">
        <v>1818.0284793640894</v>
      </c>
      <c r="G63" s="29">
        <v>1240.3033639228433</v>
      </c>
      <c r="H63" s="29">
        <v>963.59776108467008</v>
      </c>
      <c r="I63" s="29">
        <v>300.02728812710802</v>
      </c>
      <c r="J63" s="29">
        <v>680.20462154744109</v>
      </c>
      <c r="K63" s="29">
        <v>921.52011801615754</v>
      </c>
      <c r="L63" s="29">
        <v>9654.6039409315435</v>
      </c>
    </row>
    <row r="64" spans="1:12" x14ac:dyDescent="0.3">
      <c r="A64" s="38">
        <v>9</v>
      </c>
      <c r="B64" s="4">
        <v>44255</v>
      </c>
      <c r="C64" s="29">
        <v>1395.3389267393613</v>
      </c>
      <c r="D64" s="29">
        <v>601.78443289904931</v>
      </c>
      <c r="E64" s="29">
        <v>1703.1122678701449</v>
      </c>
      <c r="F64" s="29">
        <v>1857.1736463669922</v>
      </c>
      <c r="G64" s="29">
        <v>1311.5520022754004</v>
      </c>
      <c r="H64" s="29">
        <v>845.59204799706129</v>
      </c>
      <c r="I64" s="29">
        <v>298.16247093164293</v>
      </c>
      <c r="J64" s="29">
        <v>674.45099882584304</v>
      </c>
      <c r="K64" s="29">
        <v>947.16708947460188</v>
      </c>
      <c r="L64" s="29">
        <v>9634.3338833800954</v>
      </c>
    </row>
    <row r="65" spans="1:12" x14ac:dyDescent="0.3">
      <c r="A65" s="38">
        <v>10</v>
      </c>
      <c r="B65" s="4">
        <v>44262</v>
      </c>
      <c r="C65" s="29">
        <v>1363.3594609645615</v>
      </c>
      <c r="D65" s="29">
        <v>620.99236434780346</v>
      </c>
      <c r="E65" s="29">
        <v>1679.3711799891566</v>
      </c>
      <c r="F65" s="29">
        <v>1842.561070804438</v>
      </c>
      <c r="G65" s="29">
        <v>1264.5997726423047</v>
      </c>
      <c r="H65" s="29">
        <v>1007.1780324883116</v>
      </c>
      <c r="I65" s="29">
        <v>327.53392282472709</v>
      </c>
      <c r="J65" s="29">
        <v>731.78748147257022</v>
      </c>
      <c r="K65" s="29">
        <v>924.62353370279357</v>
      </c>
      <c r="L65" s="29">
        <v>9762.0068192366671</v>
      </c>
    </row>
    <row r="66" spans="1:12" x14ac:dyDescent="0.3">
      <c r="A66" s="38">
        <v>11</v>
      </c>
      <c r="B66" s="4">
        <v>44269</v>
      </c>
      <c r="C66" s="29">
        <v>1269.6201795800034</v>
      </c>
      <c r="D66" s="29">
        <v>636.23264390699251</v>
      </c>
      <c r="E66" s="29">
        <v>1608.9153236756861</v>
      </c>
      <c r="F66" s="29">
        <v>1747.6253574695536</v>
      </c>
      <c r="G66" s="29">
        <v>1143.8621970475588</v>
      </c>
      <c r="H66" s="29">
        <v>844.81050803606001</v>
      </c>
      <c r="I66" s="29">
        <v>291.12685795750423</v>
      </c>
      <c r="J66" s="29">
        <v>659.41719122186055</v>
      </c>
      <c r="K66" s="29">
        <v>831.23871481956212</v>
      </c>
      <c r="L66" s="29">
        <v>9032.8489737147811</v>
      </c>
    </row>
    <row r="67" spans="1:12" x14ac:dyDescent="0.3">
      <c r="A67" s="38">
        <v>12</v>
      </c>
      <c r="B67" s="4">
        <v>44276</v>
      </c>
      <c r="C67" s="29">
        <v>1293.2172942906104</v>
      </c>
      <c r="D67" s="29">
        <v>588.61280881142488</v>
      </c>
      <c r="E67" s="29">
        <v>1564.568325837568</v>
      </c>
      <c r="F67" s="29">
        <v>1722.1069485958658</v>
      </c>
      <c r="G67" s="29">
        <v>1163.7202054292077</v>
      </c>
      <c r="H67" s="29">
        <v>912.9258481519812</v>
      </c>
      <c r="I67" s="29">
        <v>287.72403149211249</v>
      </c>
      <c r="J67" s="29">
        <v>679.45695052133919</v>
      </c>
      <c r="K67" s="29">
        <v>938.6039079557936</v>
      </c>
      <c r="L67" s="29">
        <v>9150.936321085901</v>
      </c>
    </row>
    <row r="68" spans="1:12" x14ac:dyDescent="0.3">
      <c r="A68" s="38">
        <v>13</v>
      </c>
      <c r="B68" s="4">
        <v>44283</v>
      </c>
      <c r="C68" s="29">
        <v>1359.3957428611311</v>
      </c>
      <c r="D68" s="29">
        <v>615.59197241975335</v>
      </c>
      <c r="E68" s="29">
        <v>1688.2182587724342</v>
      </c>
      <c r="F68" s="29">
        <v>1733.9434838237055</v>
      </c>
      <c r="G68" s="29">
        <v>1180.437453736515</v>
      </c>
      <c r="H68" s="29">
        <v>864.20686941665508</v>
      </c>
      <c r="I68" s="29">
        <v>283.93070764153862</v>
      </c>
      <c r="J68" s="29">
        <v>660.63403371563959</v>
      </c>
      <c r="K68" s="29">
        <v>868.76302618419038</v>
      </c>
      <c r="L68" s="29">
        <v>9255.121548571562</v>
      </c>
    </row>
    <row r="69" spans="1:12" x14ac:dyDescent="0.3">
      <c r="A69" s="38">
        <v>14</v>
      </c>
      <c r="B69" s="4">
        <v>44290</v>
      </c>
      <c r="C69" s="29">
        <v>1408.0402624795563</v>
      </c>
      <c r="D69" s="29">
        <v>672.76353101427401</v>
      </c>
      <c r="E69" s="29">
        <v>1726.763256134785</v>
      </c>
      <c r="F69" s="29">
        <v>1833.6331655348067</v>
      </c>
      <c r="G69" s="29">
        <v>1179.6431282784058</v>
      </c>
      <c r="H69" s="29">
        <v>897.69702579238071</v>
      </c>
      <c r="I69" s="29">
        <v>374.68502484332873</v>
      </c>
      <c r="J69" s="29">
        <v>695.0361872887521</v>
      </c>
      <c r="K69" s="29">
        <v>895.86051160885449</v>
      </c>
      <c r="L69" s="29">
        <v>9684.1220929751435</v>
      </c>
    </row>
    <row r="70" spans="1:12" x14ac:dyDescent="0.3">
      <c r="A70" s="38">
        <v>15</v>
      </c>
      <c r="B70" s="4">
        <v>44297</v>
      </c>
      <c r="C70" s="29">
        <v>1382.9087691427253</v>
      </c>
      <c r="D70" s="29">
        <v>627.20553158379846</v>
      </c>
      <c r="E70" s="29">
        <v>1704.4780849206395</v>
      </c>
      <c r="F70" s="29">
        <v>1791.1880018042907</v>
      </c>
      <c r="G70" s="29">
        <v>1178.5642418228963</v>
      </c>
      <c r="H70" s="29">
        <v>840.41922848787567</v>
      </c>
      <c r="I70" s="29">
        <v>361.79700615154917</v>
      </c>
      <c r="J70" s="29">
        <v>813.35557429838218</v>
      </c>
      <c r="K70" s="29">
        <v>990.12518484138968</v>
      </c>
      <c r="L70" s="29">
        <v>9690.0416230535466</v>
      </c>
    </row>
    <row r="71" spans="1:12" x14ac:dyDescent="0.3">
      <c r="A71" s="38">
        <v>16</v>
      </c>
      <c r="B71" s="4">
        <v>44304</v>
      </c>
      <c r="C71" s="29">
        <v>1353.5738185394425</v>
      </c>
      <c r="D71" s="29">
        <v>748.63711434179515</v>
      </c>
      <c r="E71" s="29">
        <v>1714.4083584237735</v>
      </c>
      <c r="F71" s="29">
        <v>1735.4165204783817</v>
      </c>
      <c r="G71" s="29">
        <v>1222.1020998546705</v>
      </c>
      <c r="H71" s="29">
        <v>889.62915156212819</v>
      </c>
      <c r="I71" s="29">
        <v>347.86675877278356</v>
      </c>
      <c r="J71" s="29">
        <v>749.73945846456058</v>
      </c>
      <c r="K71" s="29">
        <v>878.27571215745263</v>
      </c>
      <c r="L71" s="29">
        <v>9639.6489925949863</v>
      </c>
    </row>
    <row r="72" spans="1:12" x14ac:dyDescent="0.3">
      <c r="A72" s="38">
        <v>17</v>
      </c>
      <c r="B72" s="4">
        <v>44311</v>
      </c>
      <c r="C72" s="29">
        <v>1342.510281672779</v>
      </c>
      <c r="D72" s="29">
        <v>745.6675126739558</v>
      </c>
      <c r="E72" s="29">
        <v>1759.3672624261812</v>
      </c>
      <c r="F72" s="29">
        <v>1764.2376985261228</v>
      </c>
      <c r="G72" s="29">
        <v>1136.1366605561457</v>
      </c>
      <c r="H72" s="29">
        <v>862.190644425139</v>
      </c>
      <c r="I72" s="29">
        <v>454.16366607213212</v>
      </c>
      <c r="J72" s="29">
        <v>777.64426193197164</v>
      </c>
      <c r="K72" s="29">
        <v>879.73458000092228</v>
      </c>
      <c r="L72" s="29">
        <v>9721.6525682853498</v>
      </c>
    </row>
    <row r="73" spans="1:12" x14ac:dyDescent="0.3">
      <c r="A73" s="38">
        <v>18</v>
      </c>
      <c r="B73" s="4">
        <v>44318</v>
      </c>
      <c r="C73" s="29">
        <v>1398.6285928803663</v>
      </c>
      <c r="D73" s="29">
        <v>802.93201106409674</v>
      </c>
      <c r="E73" s="29">
        <v>1803.199648470495</v>
      </c>
      <c r="F73" s="29">
        <v>1826.3745135531012</v>
      </c>
      <c r="G73" s="29">
        <v>1227.8853893387941</v>
      </c>
      <c r="H73" s="29">
        <v>913.81240655836973</v>
      </c>
      <c r="I73" s="29">
        <v>462.13678319160601</v>
      </c>
      <c r="J73" s="29">
        <v>832.3787232101821</v>
      </c>
      <c r="K73" s="29">
        <v>1017.2950724702183</v>
      </c>
      <c r="L73" s="29">
        <v>10284.643140737229</v>
      </c>
    </row>
    <row r="74" spans="1:12" x14ac:dyDescent="0.3">
      <c r="A74" s="38">
        <v>19</v>
      </c>
      <c r="B74" s="4">
        <v>44325</v>
      </c>
      <c r="C74" s="29">
        <v>1437.2717881077256</v>
      </c>
      <c r="D74" s="29">
        <v>852.87862008878005</v>
      </c>
      <c r="E74" s="29">
        <v>1845.8538867432835</v>
      </c>
      <c r="F74" s="29">
        <v>1804.877073217941</v>
      </c>
      <c r="G74" s="29">
        <v>1224.7666102102617</v>
      </c>
      <c r="H74" s="29">
        <v>971.18971069248596</v>
      </c>
      <c r="I74" s="29">
        <v>534.06298171435947</v>
      </c>
      <c r="J74" s="29">
        <v>896.73751802415131</v>
      </c>
      <c r="K74" s="29">
        <v>1040.3368959889908</v>
      </c>
      <c r="L74" s="29">
        <v>10607.97508478798</v>
      </c>
    </row>
    <row r="75" spans="1:12" x14ac:dyDescent="0.3">
      <c r="A75" s="38">
        <v>20</v>
      </c>
      <c r="B75" s="4">
        <v>44332</v>
      </c>
      <c r="C75" s="29">
        <v>1376.8732080354598</v>
      </c>
      <c r="D75" s="29">
        <v>896.21460131066476</v>
      </c>
      <c r="E75" s="29">
        <v>2075.1433159388316</v>
      </c>
      <c r="F75" s="29">
        <v>1842.8444194051233</v>
      </c>
      <c r="G75" s="29">
        <v>1221.6992031250147</v>
      </c>
      <c r="H75" s="29">
        <v>908.49517569694217</v>
      </c>
      <c r="I75" s="29">
        <v>502.55966309717877</v>
      </c>
      <c r="J75" s="29">
        <v>887.92116809318327</v>
      </c>
      <c r="K75" s="29">
        <v>981.77809399091439</v>
      </c>
      <c r="L75" s="29">
        <v>10693.528848693313</v>
      </c>
    </row>
    <row r="76" spans="1:12" x14ac:dyDescent="0.3">
      <c r="A76" s="38">
        <v>21</v>
      </c>
      <c r="B76" s="4">
        <v>44339</v>
      </c>
      <c r="C76" s="29">
        <v>1410.7759520140837</v>
      </c>
      <c r="D76" s="29">
        <v>921.98728357058133</v>
      </c>
      <c r="E76" s="29">
        <v>2134.9809731160431</v>
      </c>
      <c r="F76" s="29">
        <v>1827.0378946568267</v>
      </c>
      <c r="G76" s="29">
        <v>1180.2192301208072</v>
      </c>
      <c r="H76" s="29">
        <v>984.25947764382454</v>
      </c>
      <c r="I76" s="29">
        <v>541.31863747502416</v>
      </c>
      <c r="J76" s="29">
        <v>1003.9636145656143</v>
      </c>
      <c r="K76" s="29">
        <v>1113.3248118933143</v>
      </c>
      <c r="L76" s="29">
        <v>11117.867875056119</v>
      </c>
    </row>
    <row r="77" spans="1:12" x14ac:dyDescent="0.3">
      <c r="A77" s="38">
        <v>22</v>
      </c>
      <c r="B77" s="4">
        <v>44346</v>
      </c>
      <c r="C77" s="29">
        <v>1545.57501354993</v>
      </c>
      <c r="D77" s="29">
        <v>947.93689154883236</v>
      </c>
      <c r="E77" s="29">
        <v>2563.5881520509674</v>
      </c>
      <c r="F77" s="29">
        <v>2057.0629051697574</v>
      </c>
      <c r="G77" s="29">
        <v>1426.4746015299343</v>
      </c>
      <c r="H77" s="29">
        <v>1098.7432177833657</v>
      </c>
      <c r="I77" s="29">
        <v>595.69306775394421</v>
      </c>
      <c r="J77" s="29">
        <v>1048.4801212601358</v>
      </c>
      <c r="K77" s="29">
        <v>1051.5251960373851</v>
      </c>
      <c r="L77" s="29">
        <v>12335.079166684251</v>
      </c>
    </row>
    <row r="78" spans="1:12" x14ac:dyDescent="0.3">
      <c r="A78" s="38">
        <v>23</v>
      </c>
      <c r="B78" s="4">
        <v>44353</v>
      </c>
      <c r="C78" s="29">
        <v>1605.0566768024669</v>
      </c>
      <c r="D78" s="29">
        <v>993.39682474257961</v>
      </c>
      <c r="E78" s="29">
        <v>2824.4274115661451</v>
      </c>
      <c r="F78" s="29">
        <v>2011.6169748016528</v>
      </c>
      <c r="G78" s="29">
        <v>1543.2998671264977</v>
      </c>
      <c r="H78" s="29">
        <v>1199.4464926019882</v>
      </c>
      <c r="I78" s="29">
        <v>545.71902514160433</v>
      </c>
      <c r="J78" s="29">
        <v>1117.0726444617101</v>
      </c>
      <c r="K78" s="29">
        <v>1215.8648151154712</v>
      </c>
      <c r="L78" s="29">
        <v>13055.900732360116</v>
      </c>
    </row>
    <row r="79" spans="1:12" x14ac:dyDescent="0.3">
      <c r="A79" s="38">
        <v>24</v>
      </c>
      <c r="B79" s="4">
        <v>44360</v>
      </c>
      <c r="C79" s="29">
        <v>1425.6292771801982</v>
      </c>
      <c r="D79" s="29">
        <v>867.86352730320687</v>
      </c>
      <c r="E79" s="29">
        <v>3458.3893507881671</v>
      </c>
      <c r="F79" s="29">
        <v>1941.0932492911829</v>
      </c>
      <c r="G79" s="29">
        <v>1435.5071951287919</v>
      </c>
      <c r="H79" s="29">
        <v>1105.8598664806191</v>
      </c>
      <c r="I79" s="29">
        <v>436.26941544691283</v>
      </c>
      <c r="J79" s="29">
        <v>991.04199020554825</v>
      </c>
      <c r="K79" s="29">
        <v>1131.2333621607922</v>
      </c>
      <c r="L79" s="29">
        <v>12792.887233985421</v>
      </c>
    </row>
    <row r="80" spans="1:12" x14ac:dyDescent="0.3">
      <c r="A80" s="38">
        <v>25</v>
      </c>
      <c r="B80" s="4">
        <v>44367</v>
      </c>
      <c r="C80" s="29">
        <v>1608.4945516741118</v>
      </c>
      <c r="D80" s="29">
        <v>813.14997598383854</v>
      </c>
      <c r="E80" s="29">
        <v>4472.8447556630654</v>
      </c>
      <c r="F80" s="29">
        <v>2023.5433649655597</v>
      </c>
      <c r="G80" s="29">
        <v>1510.8693890707061</v>
      </c>
      <c r="H80" s="29">
        <v>1206.1171451603263</v>
      </c>
      <c r="I80" s="29">
        <v>433.81751289807431</v>
      </c>
      <c r="J80" s="29">
        <v>1228.8756459637257</v>
      </c>
      <c r="K80" s="29">
        <v>1348.8023177763398</v>
      </c>
      <c r="L80" s="29">
        <v>14646.514659155748</v>
      </c>
    </row>
    <row r="81" spans="1:12" x14ac:dyDescent="0.3">
      <c r="A81" s="38">
        <v>26</v>
      </c>
      <c r="B81" s="4">
        <v>44374</v>
      </c>
      <c r="C81" s="29">
        <v>1630.3601160562594</v>
      </c>
      <c r="D81" s="29">
        <v>856.08459245621634</v>
      </c>
      <c r="E81" s="29">
        <v>5333.8731545158098</v>
      </c>
      <c r="F81" s="29">
        <v>2054.6882589648676</v>
      </c>
      <c r="G81" s="29">
        <v>1841.2929558726541</v>
      </c>
      <c r="H81" s="29">
        <v>1351.2808284001969</v>
      </c>
      <c r="I81" s="29">
        <v>454.23780082701199</v>
      </c>
      <c r="J81" s="29">
        <v>1291.2611203884501</v>
      </c>
      <c r="K81" s="29">
        <v>1492.0227004982441</v>
      </c>
      <c r="L81" s="29">
        <v>16305.101527979712</v>
      </c>
    </row>
    <row r="82" spans="1:12" x14ac:dyDescent="0.3">
      <c r="A82" s="38">
        <v>27</v>
      </c>
      <c r="B82" s="4">
        <v>44381</v>
      </c>
      <c r="C82" s="29">
        <v>1768.7883935484115</v>
      </c>
      <c r="D82" s="29">
        <v>895.58059030224376</v>
      </c>
      <c r="E82" s="29">
        <v>5524.1281357946682</v>
      </c>
      <c r="F82" s="29">
        <v>2231.3049558895655</v>
      </c>
      <c r="G82" s="29">
        <v>2381.2861988723653</v>
      </c>
      <c r="H82" s="29">
        <v>1588.4073636324065</v>
      </c>
      <c r="I82" s="29">
        <v>448.68684710386407</v>
      </c>
      <c r="J82" s="29">
        <v>1445.6766883952687</v>
      </c>
      <c r="K82" s="29">
        <v>1717.2145978114131</v>
      </c>
      <c r="L82" s="29">
        <v>18001.073771350209</v>
      </c>
    </row>
    <row r="83" spans="1:12" x14ac:dyDescent="0.3">
      <c r="A83" s="38">
        <v>28</v>
      </c>
      <c r="B83" s="4">
        <v>44388</v>
      </c>
      <c r="C83" s="29">
        <v>2043.5991320034027</v>
      </c>
      <c r="D83" s="29">
        <v>929.48490213395405</v>
      </c>
      <c r="E83" s="29">
        <v>5389.4369066307627</v>
      </c>
      <c r="F83" s="29">
        <v>2785.0448151074452</v>
      </c>
      <c r="G83" s="29">
        <v>2790.6449074227112</v>
      </c>
      <c r="H83" s="29">
        <v>1850.7750568369299</v>
      </c>
      <c r="I83" s="29">
        <v>524.43814539850302</v>
      </c>
      <c r="J83" s="29">
        <v>1639.5621866624481</v>
      </c>
      <c r="K83" s="29">
        <v>1968.042827742428</v>
      </c>
      <c r="L83" s="29">
        <v>19921.028879938582</v>
      </c>
    </row>
    <row r="84" spans="1:12" x14ac:dyDescent="0.3">
      <c r="A84" s="38">
        <v>29</v>
      </c>
      <c r="B84" s="4">
        <v>44395</v>
      </c>
      <c r="C84" s="29">
        <v>2099.2281268980032</v>
      </c>
      <c r="D84" s="29">
        <v>970.02066852573432</v>
      </c>
      <c r="E84" s="29">
        <v>4444.1778860196882</v>
      </c>
      <c r="F84" s="29">
        <v>2981.3943794541283</v>
      </c>
      <c r="G84" s="29">
        <v>2808.2161327079716</v>
      </c>
      <c r="H84" s="29">
        <v>1915.1915844591795</v>
      </c>
      <c r="I84" s="29">
        <v>482.83190060210336</v>
      </c>
      <c r="J84" s="29">
        <v>1675.7533951852724</v>
      </c>
      <c r="K84" s="29">
        <v>2143.7017290751255</v>
      </c>
      <c r="L84" s="29">
        <v>19520.515802927206</v>
      </c>
    </row>
    <row r="85" spans="1:12" x14ac:dyDescent="0.3">
      <c r="A85" s="38">
        <v>30</v>
      </c>
      <c r="B85" s="4">
        <v>44402</v>
      </c>
      <c r="C85" s="29">
        <v>1843.6733901267282</v>
      </c>
      <c r="D85" s="29">
        <v>989.7907678073276</v>
      </c>
      <c r="E85" s="29">
        <v>3722.1998262826919</v>
      </c>
      <c r="F85" s="29">
        <v>3043.2153306787427</v>
      </c>
      <c r="G85" s="29">
        <v>2490.6754164165623</v>
      </c>
      <c r="H85" s="29">
        <v>1731.2343195025051</v>
      </c>
      <c r="I85" s="29">
        <v>468.28439599457857</v>
      </c>
      <c r="J85" s="29">
        <v>1336.9675328960229</v>
      </c>
      <c r="K85" s="29">
        <v>2254.0159648229564</v>
      </c>
      <c r="L85" s="29">
        <v>17880.056944528114</v>
      </c>
    </row>
    <row r="86" spans="1:12" x14ac:dyDescent="0.3">
      <c r="A86" s="38">
        <v>31</v>
      </c>
      <c r="B86" s="4">
        <v>44409</v>
      </c>
      <c r="C86" s="29">
        <v>1977.0775000607214</v>
      </c>
      <c r="D86" s="29">
        <v>872.1168922519505</v>
      </c>
      <c r="E86" s="29">
        <v>2895.4907156166264</v>
      </c>
      <c r="F86" s="29">
        <v>2895.3946006002452</v>
      </c>
      <c r="G86" s="29">
        <v>1987.8647430827909</v>
      </c>
      <c r="H86" s="29">
        <v>1492.5454152978737</v>
      </c>
      <c r="I86" s="29">
        <v>444.57409603513963</v>
      </c>
      <c r="J86" s="29">
        <v>1207.2114353570591</v>
      </c>
      <c r="K86" s="29">
        <v>2282.812618209603</v>
      </c>
      <c r="L86" s="29">
        <v>16055.088016512011</v>
      </c>
    </row>
    <row r="87" spans="1:12" x14ac:dyDescent="0.3">
      <c r="A87" s="38">
        <v>32</v>
      </c>
      <c r="B87" s="4">
        <v>44416</v>
      </c>
      <c r="C87" s="29">
        <v>1911.1057567019957</v>
      </c>
      <c r="D87" s="29">
        <v>795.14931502058994</v>
      </c>
      <c r="E87" s="29">
        <v>2452.0877124233903</v>
      </c>
      <c r="F87" s="29">
        <v>2865.9898789654608</v>
      </c>
      <c r="G87" s="29">
        <v>1525.1893710881259</v>
      </c>
      <c r="H87" s="29">
        <v>1285.3618475436028</v>
      </c>
      <c r="I87" s="29">
        <v>439.90139096034142</v>
      </c>
      <c r="J87" s="29">
        <v>1022.9310149148857</v>
      </c>
      <c r="K87" s="29">
        <v>2125.5932775021815</v>
      </c>
      <c r="L87" s="29">
        <v>14423.309565120575</v>
      </c>
    </row>
    <row r="88" spans="1:12" x14ac:dyDescent="0.3">
      <c r="A88" s="38">
        <v>33</v>
      </c>
      <c r="B88" s="4">
        <v>44423</v>
      </c>
      <c r="C88" s="29">
        <v>2129.4507066016349</v>
      </c>
      <c r="D88" s="29">
        <v>873.70920413506087</v>
      </c>
      <c r="E88" s="29">
        <v>2153.4884000172051</v>
      </c>
      <c r="F88" s="29">
        <v>3091.744863376065</v>
      </c>
      <c r="G88" s="29">
        <v>1513.170881576694</v>
      </c>
      <c r="H88" s="29">
        <v>1239.3040072037625</v>
      </c>
      <c r="I88" s="29">
        <v>493.29271113552193</v>
      </c>
      <c r="J88" s="29">
        <v>1028.8722945107943</v>
      </c>
      <c r="K88" s="29">
        <v>2071.0075843279665</v>
      </c>
      <c r="L88" s="29">
        <v>14594.040652884707</v>
      </c>
    </row>
    <row r="89" spans="1:12" x14ac:dyDescent="0.3">
      <c r="A89" s="38">
        <v>34</v>
      </c>
      <c r="B89" s="4">
        <v>44430</v>
      </c>
      <c r="C89" s="29">
        <v>2191.3763422376769</v>
      </c>
      <c r="D89" s="29">
        <v>816.79289265465968</v>
      </c>
      <c r="E89" s="29">
        <v>1923.3116938796277</v>
      </c>
      <c r="F89" s="29">
        <v>2940.6100250120758</v>
      </c>
      <c r="G89" s="29">
        <v>1363.9453361054132</v>
      </c>
      <c r="H89" s="29">
        <v>1288.5480618770198</v>
      </c>
      <c r="I89" s="29">
        <v>444.67274623918382</v>
      </c>
      <c r="J89" s="29">
        <v>907.17835611033752</v>
      </c>
      <c r="K89" s="29">
        <v>1820.8963053671835</v>
      </c>
      <c r="L89" s="29">
        <v>13697.331759483179</v>
      </c>
    </row>
    <row r="90" spans="1:12" x14ac:dyDescent="0.3">
      <c r="A90" s="38">
        <v>35</v>
      </c>
      <c r="B90" s="4">
        <v>44437</v>
      </c>
      <c r="C90" s="29">
        <v>2163.1410586531033</v>
      </c>
      <c r="D90" s="29">
        <v>813.13231285033316</v>
      </c>
      <c r="E90" s="29">
        <v>1871.184384768856</v>
      </c>
      <c r="F90" s="29">
        <v>2928.9431122641754</v>
      </c>
      <c r="G90" s="29">
        <v>1345.7578191236312</v>
      </c>
      <c r="H90" s="29">
        <v>1076.3514153825342</v>
      </c>
      <c r="I90" s="29">
        <v>459.3213099518922</v>
      </c>
      <c r="J90" s="29">
        <v>919.38335618748317</v>
      </c>
      <c r="K90" s="29">
        <v>1757.6561989154443</v>
      </c>
      <c r="L90" s="29">
        <v>13334.870968097453</v>
      </c>
    </row>
    <row r="91" spans="1:12" x14ac:dyDescent="0.3">
      <c r="A91" s="38">
        <v>36</v>
      </c>
      <c r="B91" s="4">
        <v>44444</v>
      </c>
      <c r="C91" s="29">
        <v>2105.3838557746094</v>
      </c>
      <c r="D91" s="29">
        <v>714.68694929119579</v>
      </c>
      <c r="E91" s="29">
        <v>1730.0849499412911</v>
      </c>
      <c r="F91" s="29">
        <v>2589.4853711855421</v>
      </c>
      <c r="G91" s="29">
        <v>1236.2058870284295</v>
      </c>
      <c r="H91" s="29">
        <v>1052.9200627182181</v>
      </c>
      <c r="I91" s="29">
        <v>447.67040650138671</v>
      </c>
      <c r="J91" s="29">
        <v>799.49159653297625</v>
      </c>
      <c r="K91" s="29">
        <v>1556.8883248682641</v>
      </c>
      <c r="L91" s="29">
        <v>12232.817403841915</v>
      </c>
    </row>
    <row r="92" spans="1:12" x14ac:dyDescent="0.3">
      <c r="A92" s="38">
        <v>37</v>
      </c>
      <c r="B92" s="4">
        <v>44451</v>
      </c>
      <c r="C92" s="29">
        <v>1768.9611129075295</v>
      </c>
      <c r="D92" s="29">
        <v>656.64782983273403</v>
      </c>
      <c r="E92" s="29">
        <v>1739.8401305668172</v>
      </c>
      <c r="F92" s="29">
        <v>2173.1353443507774</v>
      </c>
      <c r="G92" s="29">
        <v>1285.3759172571058</v>
      </c>
      <c r="H92" s="29">
        <v>950.51032605426792</v>
      </c>
      <c r="I92" s="29">
        <v>398.06460939466342</v>
      </c>
      <c r="J92" s="29">
        <v>718.15263600329968</v>
      </c>
      <c r="K92" s="29">
        <v>1251.8371163955765</v>
      </c>
      <c r="L92" s="29">
        <v>10942.525022762771</v>
      </c>
    </row>
    <row r="93" spans="1:12" x14ac:dyDescent="0.3">
      <c r="A93" s="38">
        <v>38</v>
      </c>
      <c r="B93" s="4">
        <v>44458</v>
      </c>
      <c r="C93" s="29">
        <v>1738.7160538604771</v>
      </c>
      <c r="D93" s="29">
        <v>631.50155470233767</v>
      </c>
      <c r="E93" s="29">
        <v>1630.6142710248894</v>
      </c>
      <c r="F93" s="29">
        <v>2074.8172671828675</v>
      </c>
      <c r="G93" s="29">
        <v>1225.0264910696055</v>
      </c>
      <c r="H93" s="29">
        <v>881.49103198092325</v>
      </c>
      <c r="I93" s="29">
        <v>396.36113646164813</v>
      </c>
      <c r="J93" s="29">
        <v>668.08006253256974</v>
      </c>
      <c r="K93" s="29">
        <v>1170.2317795153772</v>
      </c>
      <c r="L93" s="29">
        <v>10416.839648330697</v>
      </c>
    </row>
    <row r="94" spans="1:12" x14ac:dyDescent="0.3">
      <c r="A94" s="38">
        <v>39</v>
      </c>
      <c r="B94" s="4">
        <v>44465</v>
      </c>
      <c r="C94" s="29">
        <v>1490.9009553569012</v>
      </c>
      <c r="D94" s="29">
        <v>567.50570933086215</v>
      </c>
      <c r="E94" s="29">
        <v>1624.8066239682516</v>
      </c>
      <c r="F94" s="29">
        <v>1863.1895935895345</v>
      </c>
      <c r="G94" s="29">
        <v>1236.7691263598499</v>
      </c>
      <c r="H94" s="29">
        <v>833.85137829880546</v>
      </c>
      <c r="I94" s="29">
        <v>345.50903341263563</v>
      </c>
      <c r="J94" s="29">
        <v>682.34695179943628</v>
      </c>
      <c r="K94" s="29">
        <v>1048.244108170456</v>
      </c>
      <c r="L94" s="29">
        <v>9693.123480286733</v>
      </c>
    </row>
    <row r="95" spans="1:12" x14ac:dyDescent="0.3">
      <c r="A95" s="38">
        <v>40</v>
      </c>
      <c r="B95" s="4">
        <v>44472</v>
      </c>
      <c r="C95" s="29">
        <v>1685.9662044467736</v>
      </c>
      <c r="D95" s="29">
        <v>573.29404009748873</v>
      </c>
      <c r="E95" s="29">
        <v>1584.0342425597983</v>
      </c>
      <c r="F95" s="29">
        <v>1809.9980364762848</v>
      </c>
      <c r="G95" s="29">
        <v>1195.132386985526</v>
      </c>
      <c r="H95" s="29">
        <v>861.69037862928565</v>
      </c>
      <c r="I95" s="29">
        <v>348.06983561547116</v>
      </c>
      <c r="J95" s="29">
        <v>674.40614249358373</v>
      </c>
      <c r="K95" s="29">
        <v>1194.9546826682031</v>
      </c>
      <c r="L95" s="29">
        <v>9927.5459499724147</v>
      </c>
    </row>
    <row r="96" spans="1:12" x14ac:dyDescent="0.3">
      <c r="A96" s="102" t="s">
        <v>171</v>
      </c>
      <c r="B96" s="103"/>
      <c r="C96" s="30">
        <f>SUM(C3:C95)</f>
        <v>165521.33616673239</v>
      </c>
      <c r="D96" s="30">
        <f t="shared" ref="D96:L96" si="0">SUM(D3:D95)</f>
        <v>62589.327035331306</v>
      </c>
      <c r="E96" s="30">
        <f t="shared" si="0"/>
        <v>193870.86148031533</v>
      </c>
      <c r="F96" s="30">
        <f t="shared" si="0"/>
        <v>204584.8953652037</v>
      </c>
      <c r="G96" s="30">
        <f t="shared" si="0"/>
        <v>126071.43803032314</v>
      </c>
      <c r="H96" s="30">
        <f t="shared" si="0"/>
        <v>91459.377862063717</v>
      </c>
      <c r="I96" s="30">
        <f t="shared" si="0"/>
        <v>32056.378105911841</v>
      </c>
      <c r="J96" s="30">
        <f t="shared" si="0"/>
        <v>74084.9117364384</v>
      </c>
      <c r="K96" s="30">
        <f t="shared" si="0"/>
        <v>110864.46464169887</v>
      </c>
      <c r="L96" s="30">
        <f t="shared" si="0"/>
        <v>1061102.9877390189</v>
      </c>
    </row>
    <row r="97" spans="1:12" ht="16.2" customHeight="1" x14ac:dyDescent="0.3">
      <c r="A97" s="98" t="s">
        <v>8</v>
      </c>
      <c r="B97" s="99"/>
      <c r="C97" s="99"/>
      <c r="D97" s="99"/>
      <c r="E97" s="99"/>
      <c r="F97" s="99"/>
      <c r="G97" s="99"/>
      <c r="H97" s="99"/>
      <c r="I97" s="99"/>
      <c r="J97" s="99"/>
      <c r="K97" s="99"/>
      <c r="L97" s="99"/>
    </row>
    <row r="98" spans="1:12" x14ac:dyDescent="0.3">
      <c r="A98" s="104" t="s">
        <v>173</v>
      </c>
      <c r="B98" s="105"/>
      <c r="C98" s="31">
        <v>43050.344257387587</v>
      </c>
      <c r="D98" s="31">
        <v>14744.31731946949</v>
      </c>
      <c r="E98" s="31">
        <v>55423.746957057672</v>
      </c>
      <c r="F98" s="31">
        <v>53939.015601554245</v>
      </c>
      <c r="G98" s="31">
        <v>27282.744556437894</v>
      </c>
      <c r="H98" s="31">
        <v>20565.610586052557</v>
      </c>
      <c r="I98" s="31">
        <v>7021.3755750135742</v>
      </c>
      <c r="J98" s="31">
        <v>15177.51193852148</v>
      </c>
      <c r="K98" s="31">
        <v>27604.163754285648</v>
      </c>
      <c r="L98" s="31">
        <v>264808.83054578007</v>
      </c>
    </row>
  </sheetData>
  <mergeCells count="5">
    <mergeCell ref="A97:L97"/>
    <mergeCell ref="C1:L1"/>
    <mergeCell ref="A1:B2"/>
    <mergeCell ref="A96:B96"/>
    <mergeCell ref="A98:B9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98"/>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3" t="s">
        <v>23</v>
      </c>
      <c r="B1" s="94"/>
      <c r="C1" s="109" t="s">
        <v>162</v>
      </c>
      <c r="D1" s="110"/>
      <c r="E1" s="110"/>
      <c r="F1" s="110"/>
      <c r="G1" s="110"/>
      <c r="H1" s="110"/>
      <c r="I1" s="110"/>
      <c r="J1" s="111"/>
    </row>
    <row r="2" spans="1:10" ht="24" customHeight="1" x14ac:dyDescent="0.3">
      <c r="A2" s="95"/>
      <c r="B2" s="96"/>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375.91121772498127</v>
      </c>
      <c r="F3" s="29">
        <v>418.06105990012202</v>
      </c>
      <c r="G3" s="29">
        <v>420.96866737478081</v>
      </c>
      <c r="H3" s="29">
        <v>166.24630920145245</v>
      </c>
      <c r="I3" s="29">
        <v>209.35059701249594</v>
      </c>
      <c r="J3" s="29">
        <v>336.20377691071189</v>
      </c>
    </row>
    <row r="4" spans="1:10" x14ac:dyDescent="0.3">
      <c r="A4" s="32">
        <v>2</v>
      </c>
      <c r="B4" s="4">
        <v>43835</v>
      </c>
      <c r="C4" s="29">
        <v>142.68106464102408</v>
      </c>
      <c r="D4" s="29">
        <v>523.88314503208244</v>
      </c>
      <c r="E4" s="29">
        <v>423.08394163359122</v>
      </c>
      <c r="F4" s="29">
        <v>410.44070574938246</v>
      </c>
      <c r="G4" s="29">
        <v>423.58038504062154</v>
      </c>
      <c r="H4" s="29">
        <v>123.8955393356065</v>
      </c>
      <c r="I4" s="29">
        <v>174.6819573561549</v>
      </c>
      <c r="J4" s="29">
        <v>362.5540455377045</v>
      </c>
    </row>
    <row r="5" spans="1:10" x14ac:dyDescent="0.3">
      <c r="A5" s="29">
        <v>3</v>
      </c>
      <c r="B5" s="4">
        <v>43842</v>
      </c>
      <c r="C5" s="29">
        <v>136.36397987688724</v>
      </c>
      <c r="D5" s="29">
        <v>500.2046964448308</v>
      </c>
      <c r="E5" s="29">
        <v>404.28623537572207</v>
      </c>
      <c r="F5" s="29">
        <v>428.92178908802509</v>
      </c>
      <c r="G5" s="29">
        <v>402.05277273839738</v>
      </c>
      <c r="H5" s="29">
        <v>124.25332697638592</v>
      </c>
      <c r="I5" s="29">
        <v>214.18050419487491</v>
      </c>
      <c r="J5" s="29">
        <v>301.89752290158003</v>
      </c>
    </row>
    <row r="6" spans="1:10" x14ac:dyDescent="0.3">
      <c r="A6" s="29">
        <v>4</v>
      </c>
      <c r="B6" s="4">
        <v>43849</v>
      </c>
      <c r="C6" s="29">
        <v>149.18697362888344</v>
      </c>
      <c r="D6" s="29">
        <v>502.87255780698706</v>
      </c>
      <c r="E6" s="29">
        <v>385.7287039286104</v>
      </c>
      <c r="F6" s="29">
        <v>360.09535969240255</v>
      </c>
      <c r="G6" s="29">
        <v>414.69518514506785</v>
      </c>
      <c r="H6" s="29">
        <v>121.91631540054627</v>
      </c>
      <c r="I6" s="29">
        <v>162.82921642422201</v>
      </c>
      <c r="J6" s="29">
        <v>305.30361205384264</v>
      </c>
    </row>
    <row r="7" spans="1:10" x14ac:dyDescent="0.3">
      <c r="A7" s="29">
        <v>5</v>
      </c>
      <c r="B7" s="4">
        <v>43856</v>
      </c>
      <c r="C7" s="29">
        <v>124.26116796546509</v>
      </c>
      <c r="D7" s="29">
        <v>541.69415859686035</v>
      </c>
      <c r="E7" s="29">
        <v>485.69071292891266</v>
      </c>
      <c r="F7" s="29">
        <v>350.01195907777321</v>
      </c>
      <c r="G7" s="29">
        <v>466.16276494050453</v>
      </c>
      <c r="H7" s="29">
        <v>103.39821995024865</v>
      </c>
      <c r="I7" s="29">
        <v>185.86822969271367</v>
      </c>
      <c r="J7" s="29">
        <v>328.61707853618896</v>
      </c>
    </row>
    <row r="8" spans="1:10" x14ac:dyDescent="0.3">
      <c r="A8" s="29">
        <v>6</v>
      </c>
      <c r="B8" s="4">
        <v>43863</v>
      </c>
      <c r="C8" s="29">
        <v>179.77721879899684</v>
      </c>
      <c r="D8" s="29">
        <v>577.3195740395056</v>
      </c>
      <c r="E8" s="29">
        <v>427.39297843465522</v>
      </c>
      <c r="F8" s="29">
        <v>435.82800179700627</v>
      </c>
      <c r="G8" s="29">
        <v>428.78080669299544</v>
      </c>
      <c r="H8" s="29">
        <v>161.82534777716211</v>
      </c>
      <c r="I8" s="29">
        <v>202.22688048905928</v>
      </c>
      <c r="J8" s="29">
        <v>328.39827597282999</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190.76879689528388</v>
      </c>
      <c r="J9" s="29">
        <v>355.538947749991</v>
      </c>
    </row>
    <row r="10" spans="1:10" x14ac:dyDescent="0.3">
      <c r="A10" s="29">
        <v>8</v>
      </c>
      <c r="B10" s="4">
        <v>43877</v>
      </c>
      <c r="C10" s="29">
        <v>133.07882793224758</v>
      </c>
      <c r="D10" s="29">
        <v>471.62952288563474</v>
      </c>
      <c r="E10" s="29">
        <v>376.44692795593988</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496.67335564211709</v>
      </c>
      <c r="E11" s="29">
        <v>429.74145266909306</v>
      </c>
      <c r="F11" s="29">
        <v>390.05871791015426</v>
      </c>
      <c r="G11" s="29">
        <v>424.30781689678815</v>
      </c>
      <c r="H11" s="29">
        <v>133.35775580190409</v>
      </c>
      <c r="I11" s="29">
        <v>160.78813265589395</v>
      </c>
      <c r="J11" s="29">
        <v>357.151271959464</v>
      </c>
    </row>
    <row r="12" spans="1:10" x14ac:dyDescent="0.3">
      <c r="A12" s="29">
        <v>10</v>
      </c>
      <c r="B12" s="4">
        <v>43891</v>
      </c>
      <c r="C12" s="29">
        <v>148.90286991688299</v>
      </c>
      <c r="D12" s="29">
        <v>524.16824308389835</v>
      </c>
      <c r="E12" s="29">
        <v>416.01755477925445</v>
      </c>
      <c r="F12" s="29">
        <v>400.65778392280686</v>
      </c>
      <c r="G12" s="29">
        <v>455.65275732741168</v>
      </c>
      <c r="H12" s="29">
        <v>130.39865849500899</v>
      </c>
      <c r="I12" s="29">
        <v>189.54141322712005</v>
      </c>
      <c r="J12" s="29">
        <v>364.84737331482739</v>
      </c>
    </row>
    <row r="13" spans="1:10" x14ac:dyDescent="0.3">
      <c r="A13" s="29">
        <v>11</v>
      </c>
      <c r="B13" s="4">
        <v>43898</v>
      </c>
      <c r="C13" s="29">
        <v>117.7649825718339</v>
      </c>
      <c r="D13" s="29">
        <v>509.14107391852781</v>
      </c>
      <c r="E13" s="29">
        <v>402.61833870421344</v>
      </c>
      <c r="F13" s="29">
        <v>382.75801112132319</v>
      </c>
      <c r="G13" s="29">
        <v>435.9879974821938</v>
      </c>
      <c r="H13" s="29">
        <v>135.94732698457835</v>
      </c>
      <c r="I13" s="29">
        <v>170.68084352122293</v>
      </c>
      <c r="J13" s="29">
        <v>359.20565632359626</v>
      </c>
    </row>
    <row r="14" spans="1:10" x14ac:dyDescent="0.3">
      <c r="A14" s="29">
        <v>12</v>
      </c>
      <c r="B14" s="4">
        <v>43905</v>
      </c>
      <c r="C14" s="29">
        <v>112.6829252201093</v>
      </c>
      <c r="D14" s="29">
        <v>493.13199289664522</v>
      </c>
      <c r="E14" s="29">
        <v>434.5194766306098</v>
      </c>
      <c r="F14" s="29">
        <v>382.28208539423474</v>
      </c>
      <c r="G14" s="29">
        <v>443.89874649192006</v>
      </c>
      <c r="H14" s="29">
        <v>117.03706772757688</v>
      </c>
      <c r="I14" s="29">
        <v>170.54018736036249</v>
      </c>
      <c r="J14" s="29">
        <v>379.67983954841708</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400.78915156488392</v>
      </c>
      <c r="F16" s="29">
        <v>376.58848976979215</v>
      </c>
      <c r="G16" s="29">
        <v>388.09235958062527</v>
      </c>
      <c r="H16" s="29">
        <v>127.26559161134125</v>
      </c>
      <c r="I16" s="29">
        <v>195.47223902684138</v>
      </c>
      <c r="J16" s="29">
        <v>325.69075993893961</v>
      </c>
    </row>
    <row r="17" spans="1:10" x14ac:dyDescent="0.3">
      <c r="A17" s="29">
        <v>15</v>
      </c>
      <c r="B17" s="4">
        <v>43926</v>
      </c>
      <c r="C17" s="29">
        <v>122.9695015270365</v>
      </c>
      <c r="D17" s="29">
        <v>569.87584741633827</v>
      </c>
      <c r="E17" s="29">
        <v>429.42610386894285</v>
      </c>
      <c r="F17" s="29">
        <v>351.99400077652035</v>
      </c>
      <c r="G17" s="29">
        <v>445.18326412799536</v>
      </c>
      <c r="H17" s="29">
        <v>121.8912364132546</v>
      </c>
      <c r="I17" s="29">
        <v>177.00909142888503</v>
      </c>
      <c r="J17" s="29">
        <v>309.30325213909532</v>
      </c>
    </row>
    <row r="18" spans="1:10" x14ac:dyDescent="0.3">
      <c r="A18" s="29">
        <v>16</v>
      </c>
      <c r="B18" s="4">
        <v>43933</v>
      </c>
      <c r="C18" s="29">
        <v>134.35400098077127</v>
      </c>
      <c r="D18" s="29">
        <v>476.79111073257087</v>
      </c>
      <c r="E18" s="29">
        <v>389.00061577441272</v>
      </c>
      <c r="F18" s="29">
        <v>387.88845561480923</v>
      </c>
      <c r="G18" s="29">
        <v>425.39804624687946</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363.81790590009251</v>
      </c>
      <c r="G19" s="29">
        <v>381.91515769121304</v>
      </c>
      <c r="H19" s="29">
        <v>114.91660435415884</v>
      </c>
      <c r="I19" s="29">
        <v>186.20065633905335</v>
      </c>
      <c r="J19" s="29">
        <v>330.2706488263068</v>
      </c>
    </row>
    <row r="20" spans="1:10" x14ac:dyDescent="0.3">
      <c r="A20" s="29">
        <v>18</v>
      </c>
      <c r="B20" s="4">
        <v>43947</v>
      </c>
      <c r="C20" s="29">
        <v>118.4390408629034</v>
      </c>
      <c r="D20" s="29">
        <v>479.01793738448009</v>
      </c>
      <c r="E20" s="29">
        <v>383.97634841345689</v>
      </c>
      <c r="F20" s="29">
        <v>350.39659781062676</v>
      </c>
      <c r="G20" s="29">
        <v>418.55447623580187</v>
      </c>
      <c r="H20" s="29">
        <v>101.5148793466733</v>
      </c>
      <c r="I20" s="29">
        <v>183.25517064040821</v>
      </c>
      <c r="J20" s="29">
        <v>326.04251521455467</v>
      </c>
    </row>
    <row r="21" spans="1:10" x14ac:dyDescent="0.3">
      <c r="A21" s="29">
        <v>19</v>
      </c>
      <c r="B21" s="4">
        <v>43954</v>
      </c>
      <c r="C21" s="29">
        <v>108.51677982052159</v>
      </c>
      <c r="D21" s="29">
        <v>535.58368947852432</v>
      </c>
      <c r="E21" s="29">
        <v>373.35126994901543</v>
      </c>
      <c r="F21" s="29">
        <v>373.10329476493416</v>
      </c>
      <c r="G21" s="29">
        <v>439.74968713848011</v>
      </c>
      <c r="H21" s="29">
        <v>112.76610735035493</v>
      </c>
      <c r="I21" s="29">
        <v>151.22543748690072</v>
      </c>
      <c r="J21" s="29">
        <v>347.49521537348681</v>
      </c>
    </row>
    <row r="22" spans="1:10" x14ac:dyDescent="0.3">
      <c r="A22" s="29">
        <v>20</v>
      </c>
      <c r="B22" s="4">
        <v>43961</v>
      </c>
      <c r="C22" s="29">
        <v>90.195138258710045</v>
      </c>
      <c r="D22" s="29">
        <v>593.79178509342819</v>
      </c>
      <c r="E22" s="29">
        <v>412.53004447413878</v>
      </c>
      <c r="F22" s="29">
        <v>397.88830245791212</v>
      </c>
      <c r="G22" s="29">
        <v>432.64011973416973</v>
      </c>
      <c r="H22" s="29">
        <v>128.78154918598398</v>
      </c>
      <c r="I22" s="29">
        <v>203.92555855619923</v>
      </c>
      <c r="J22" s="29">
        <v>312.58266394653521</v>
      </c>
    </row>
    <row r="23" spans="1:10" x14ac:dyDescent="0.3">
      <c r="A23" s="29">
        <v>21</v>
      </c>
      <c r="B23" s="4">
        <v>43968</v>
      </c>
      <c r="C23" s="29">
        <v>95.85428847585834</v>
      </c>
      <c r="D23" s="29">
        <v>786.58556973398095</v>
      </c>
      <c r="E23" s="29">
        <v>412.00600973389635</v>
      </c>
      <c r="F23" s="29">
        <v>361.56087406842107</v>
      </c>
      <c r="G23" s="29">
        <v>418.51080022431609</v>
      </c>
      <c r="H23" s="29">
        <v>139.24726880314691</v>
      </c>
      <c r="I23" s="29">
        <v>204.31740089237252</v>
      </c>
      <c r="J23" s="29">
        <v>383.51695407566137</v>
      </c>
    </row>
    <row r="24" spans="1:10" x14ac:dyDescent="0.3">
      <c r="A24" s="29">
        <v>22</v>
      </c>
      <c r="B24" s="4">
        <v>43975</v>
      </c>
      <c r="C24" s="29">
        <v>109.60473475970124</v>
      </c>
      <c r="D24" s="29">
        <v>827.52145960825351</v>
      </c>
      <c r="E24" s="29">
        <v>439.38900093504822</v>
      </c>
      <c r="F24" s="29">
        <v>340.88760076333608</v>
      </c>
      <c r="G24" s="29">
        <v>519.11175727269733</v>
      </c>
      <c r="H24" s="29">
        <v>144.01961477058933</v>
      </c>
      <c r="I24" s="29">
        <v>226.50242497737185</v>
      </c>
      <c r="J24" s="29">
        <v>394.6158850649374</v>
      </c>
    </row>
    <row r="25" spans="1:10" x14ac:dyDescent="0.3">
      <c r="A25" s="29">
        <v>23</v>
      </c>
      <c r="B25" s="4">
        <v>43982</v>
      </c>
      <c r="C25" s="29">
        <v>132.51760343271678</v>
      </c>
      <c r="D25" s="29">
        <v>890.84382192689372</v>
      </c>
      <c r="E25" s="29">
        <v>437.1654992467698</v>
      </c>
      <c r="F25" s="29">
        <v>383.63400974526428</v>
      </c>
      <c r="G25" s="29">
        <v>486.25472629747878</v>
      </c>
      <c r="H25" s="29">
        <v>148.82826889202016</v>
      </c>
      <c r="I25" s="29">
        <v>248.41068586595009</v>
      </c>
      <c r="J25" s="29">
        <v>356.22835934795046</v>
      </c>
    </row>
    <row r="26" spans="1:10" x14ac:dyDescent="0.3">
      <c r="A26" s="29">
        <v>24</v>
      </c>
      <c r="B26" s="4">
        <v>43989</v>
      </c>
      <c r="C26" s="29">
        <v>139.02718423725844</v>
      </c>
      <c r="D26" s="29">
        <v>980.54580984198287</v>
      </c>
      <c r="E26" s="29">
        <v>477.52701985533611</v>
      </c>
      <c r="F26" s="29">
        <v>412.37045840853045</v>
      </c>
      <c r="G26" s="29">
        <v>503.61965224356118</v>
      </c>
      <c r="H26" s="29">
        <v>167.78613708535084</v>
      </c>
      <c r="I26" s="29">
        <v>283.75735404670718</v>
      </c>
      <c r="J26" s="29">
        <v>387.30646759867483</v>
      </c>
    </row>
    <row r="27" spans="1:10" x14ac:dyDescent="0.3">
      <c r="A27" s="29">
        <v>25</v>
      </c>
      <c r="B27" s="4">
        <v>43996</v>
      </c>
      <c r="C27" s="29">
        <v>173.84727060745229</v>
      </c>
      <c r="D27" s="29">
        <v>996.48684042378613</v>
      </c>
      <c r="E27" s="29">
        <v>601.840968786747</v>
      </c>
      <c r="F27" s="29">
        <v>428.37351916763743</v>
      </c>
      <c r="G27" s="29">
        <v>752.30017776534237</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459.26609564295569</v>
      </c>
      <c r="G28" s="29">
        <v>955.46435176662294</v>
      </c>
      <c r="H28" s="29">
        <v>153.09833867502294</v>
      </c>
      <c r="I28" s="29">
        <v>434.01122386272937</v>
      </c>
      <c r="J28" s="29">
        <v>518.83615400816018</v>
      </c>
    </row>
    <row r="29" spans="1:10" x14ac:dyDescent="0.3">
      <c r="A29" s="29">
        <v>27</v>
      </c>
      <c r="B29" s="4">
        <v>44010</v>
      </c>
      <c r="C29" s="29">
        <v>281.49173516489037</v>
      </c>
      <c r="D29" s="29">
        <v>916.47056057304349</v>
      </c>
      <c r="E29" s="29">
        <v>844.4535332771411</v>
      </c>
      <c r="F29" s="29">
        <v>540.62533547386624</v>
      </c>
      <c r="G29" s="29">
        <v>1051.3185406161615</v>
      </c>
      <c r="H29" s="29">
        <v>155.18105074168415</v>
      </c>
      <c r="I29" s="29">
        <v>472.42475139158876</v>
      </c>
      <c r="J29" s="29">
        <v>561.22682808437889</v>
      </c>
    </row>
    <row r="30" spans="1:10" x14ac:dyDescent="0.3">
      <c r="A30" s="29">
        <v>28</v>
      </c>
      <c r="B30" s="4">
        <v>44017</v>
      </c>
      <c r="C30" s="29">
        <v>203.44102491330273</v>
      </c>
      <c r="D30" s="29">
        <v>907.2173539372925</v>
      </c>
      <c r="E30" s="29">
        <v>990.60205450183139</v>
      </c>
      <c r="F30" s="29">
        <v>570.70231486307182</v>
      </c>
      <c r="G30" s="29">
        <v>1162.6120837687872</v>
      </c>
      <c r="H30" s="29">
        <v>189.34232433735048</v>
      </c>
      <c r="I30" s="29">
        <v>499.55229289961613</v>
      </c>
      <c r="J30" s="29">
        <v>637.5134899710514</v>
      </c>
    </row>
    <row r="31" spans="1:10" x14ac:dyDescent="0.3">
      <c r="A31" s="29">
        <v>29</v>
      </c>
      <c r="B31" s="4">
        <v>44024</v>
      </c>
      <c r="C31" s="29">
        <v>328.72908329208076</v>
      </c>
      <c r="D31" s="29">
        <v>842.51801418104992</v>
      </c>
      <c r="E31" s="29">
        <v>1170.1664498061364</v>
      </c>
      <c r="F31" s="29">
        <v>828.12922140274009</v>
      </c>
      <c r="G31" s="29">
        <v>1297.6435924525517</v>
      </c>
      <c r="H31" s="29">
        <v>173.87974248441546</v>
      </c>
      <c r="I31" s="29">
        <v>493.93841794498195</v>
      </c>
      <c r="J31" s="29">
        <v>720.71993664450406</v>
      </c>
    </row>
    <row r="32" spans="1:10" x14ac:dyDescent="0.3">
      <c r="A32" s="29">
        <v>30</v>
      </c>
      <c r="B32" s="4">
        <v>44031</v>
      </c>
      <c r="C32" s="29">
        <v>307.55618465016209</v>
      </c>
      <c r="D32" s="29">
        <v>757.20401622157419</v>
      </c>
      <c r="E32" s="29">
        <v>1034.303499086702</v>
      </c>
      <c r="F32" s="29">
        <v>960.31070257623514</v>
      </c>
      <c r="G32" s="29">
        <v>1019.1153441774454</v>
      </c>
      <c r="H32" s="29">
        <v>224.27692214744229</v>
      </c>
      <c r="I32" s="29">
        <v>434.77237520234996</v>
      </c>
      <c r="J32" s="29">
        <v>732.7005819111223</v>
      </c>
    </row>
    <row r="33" spans="1:10" x14ac:dyDescent="0.3">
      <c r="A33" s="29">
        <v>31</v>
      </c>
      <c r="B33" s="4">
        <v>44038</v>
      </c>
      <c r="C33" s="29">
        <v>187.68547453788665</v>
      </c>
      <c r="D33" s="29">
        <v>697.97775495212659</v>
      </c>
      <c r="E33" s="29">
        <v>877.16617744863129</v>
      </c>
      <c r="F33" s="29">
        <v>789.69814371294945</v>
      </c>
      <c r="G33" s="29">
        <v>906.60631156997852</v>
      </c>
      <c r="H33" s="29">
        <v>256.54455949660746</v>
      </c>
      <c r="I33" s="29">
        <v>363.24241315433147</v>
      </c>
      <c r="J33" s="29">
        <v>708.07192005660193</v>
      </c>
    </row>
    <row r="34" spans="1:10" x14ac:dyDescent="0.3">
      <c r="A34" s="29">
        <v>32</v>
      </c>
      <c r="B34" s="4">
        <v>44045</v>
      </c>
      <c r="C34" s="29">
        <v>211.31263423108439</v>
      </c>
      <c r="D34" s="29">
        <v>733.24505193126288</v>
      </c>
      <c r="E34" s="29">
        <v>728.12219326300988</v>
      </c>
      <c r="F34" s="29">
        <v>713.38402659795679</v>
      </c>
      <c r="G34" s="29">
        <v>705.01956872801611</v>
      </c>
      <c r="H34" s="29">
        <v>267.41676747500014</v>
      </c>
      <c r="I34" s="29">
        <v>324.88047866050545</v>
      </c>
      <c r="J34" s="29">
        <v>624.02440110679584</v>
      </c>
    </row>
    <row r="35" spans="1:10" x14ac:dyDescent="0.3">
      <c r="A35" s="29">
        <v>33</v>
      </c>
      <c r="B35" s="4">
        <v>44052</v>
      </c>
      <c r="C35" s="29">
        <v>176.62091789513681</v>
      </c>
      <c r="D35" s="29">
        <v>588.73008206974669</v>
      </c>
      <c r="E35" s="29">
        <v>626.07583486396038</v>
      </c>
      <c r="F35" s="29">
        <v>581.99462409634157</v>
      </c>
      <c r="G35" s="29">
        <v>648.048796140067</v>
      </c>
      <c r="H35" s="29">
        <v>268.96201655293612</v>
      </c>
      <c r="I35" s="29">
        <v>278.37274384751288</v>
      </c>
      <c r="J35" s="29">
        <v>500.93740856375308</v>
      </c>
    </row>
    <row r="36" spans="1:10" x14ac:dyDescent="0.3">
      <c r="A36" s="29">
        <v>34</v>
      </c>
      <c r="B36" s="4">
        <v>44059</v>
      </c>
      <c r="C36" s="29">
        <v>151.74186562977678</v>
      </c>
      <c r="D36" s="29">
        <v>645.35034470543508</v>
      </c>
      <c r="E36" s="29">
        <v>554.32429475798347</v>
      </c>
      <c r="F36" s="29">
        <v>546.80981405393015</v>
      </c>
      <c r="G36" s="29">
        <v>604.38379425203436</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
      <c r="A38" s="29">
        <v>36</v>
      </c>
      <c r="B38" s="4">
        <v>44073</v>
      </c>
      <c r="C38" s="29">
        <v>157.07769371595154</v>
      </c>
      <c r="D38" s="29">
        <v>633.768719417537</v>
      </c>
      <c r="E38" s="29">
        <v>556.08368628772962</v>
      </c>
      <c r="F38" s="29">
        <v>482.61404306989823</v>
      </c>
      <c r="G38" s="29">
        <v>516.98945032481265</v>
      </c>
      <c r="H38" s="29">
        <v>174.34531995903257</v>
      </c>
      <c r="I38" s="29">
        <v>223.12948603424047</v>
      </c>
      <c r="J38" s="29">
        <v>394.65536506664961</v>
      </c>
    </row>
    <row r="39" spans="1:10" x14ac:dyDescent="0.3">
      <c r="A39" s="29">
        <v>37</v>
      </c>
      <c r="B39" s="4">
        <v>44080</v>
      </c>
      <c r="C39" s="29">
        <v>153.7707782988569</v>
      </c>
      <c r="D39" s="29">
        <v>617.50244862425529</v>
      </c>
      <c r="E39" s="29">
        <v>434.0540959528206</v>
      </c>
      <c r="F39" s="29">
        <v>395.88712138742039</v>
      </c>
      <c r="G39" s="29">
        <v>463.81704315368029</v>
      </c>
      <c r="H39" s="29">
        <v>176.19584577211225</v>
      </c>
      <c r="I39" s="29">
        <v>224.44920357359979</v>
      </c>
      <c r="J39" s="29">
        <v>436.04482612068449</v>
      </c>
    </row>
    <row r="40" spans="1:10" x14ac:dyDescent="0.3">
      <c r="A40" s="29">
        <v>38</v>
      </c>
      <c r="B40" s="4">
        <v>44087</v>
      </c>
      <c r="C40" s="29">
        <v>140.10061060022667</v>
      </c>
      <c r="D40" s="29">
        <v>488.12855080569187</v>
      </c>
      <c r="E40" s="29">
        <v>465.49898981712215</v>
      </c>
      <c r="F40" s="29">
        <v>398.37664753457381</v>
      </c>
      <c r="G40" s="29">
        <v>429.4079290833302</v>
      </c>
      <c r="H40" s="29">
        <v>157.45694116986442</v>
      </c>
      <c r="I40" s="29">
        <v>212.22984610851631</v>
      </c>
      <c r="J40" s="29">
        <v>371.66642209551446</v>
      </c>
    </row>
    <row r="41" spans="1:10" x14ac:dyDescent="0.3">
      <c r="A41" s="29">
        <v>39</v>
      </c>
      <c r="B41" s="4">
        <v>44094</v>
      </c>
      <c r="C41" s="29">
        <v>129.51362004703756</v>
      </c>
      <c r="D41" s="29">
        <v>520.3264892548774</v>
      </c>
      <c r="E41" s="29">
        <v>418.10142749151214</v>
      </c>
      <c r="F41" s="29">
        <v>423.82411444636136</v>
      </c>
      <c r="G41" s="29">
        <v>463.57417498155598</v>
      </c>
      <c r="H41" s="29">
        <v>180.04264525981498</v>
      </c>
      <c r="I41" s="29">
        <v>201.57423572059929</v>
      </c>
      <c r="J41" s="29">
        <v>363.79832790857915</v>
      </c>
    </row>
    <row r="42" spans="1:10" x14ac:dyDescent="0.3">
      <c r="A42" s="29">
        <v>40</v>
      </c>
      <c r="B42" s="4">
        <v>44101</v>
      </c>
      <c r="C42" s="29">
        <v>138.11063619458935</v>
      </c>
      <c r="D42" s="29">
        <v>608.61757617327657</v>
      </c>
      <c r="E42" s="29">
        <v>464.41774797325849</v>
      </c>
      <c r="F42" s="29">
        <v>380.60887560628055</v>
      </c>
      <c r="G42" s="29">
        <v>415.91749099822528</v>
      </c>
      <c r="H42" s="29">
        <v>170.64857181375044</v>
      </c>
      <c r="I42" s="29">
        <v>200.0682106381999</v>
      </c>
      <c r="J42" s="29">
        <v>320.09412652640384</v>
      </c>
    </row>
    <row r="43" spans="1:10" x14ac:dyDescent="0.3">
      <c r="A43" s="29">
        <v>41</v>
      </c>
      <c r="B43" s="4">
        <v>44108</v>
      </c>
      <c r="C43" s="29">
        <v>176.05906896516137</v>
      </c>
      <c r="D43" s="29">
        <v>568.79196914223348</v>
      </c>
      <c r="E43" s="29">
        <v>447.98478881701067</v>
      </c>
      <c r="F43" s="29">
        <v>417.00222766717178</v>
      </c>
      <c r="G43" s="29">
        <v>463.88657312955957</v>
      </c>
      <c r="H43" s="29">
        <v>179.55238990320396</v>
      </c>
      <c r="I43" s="29">
        <v>225.90950833350405</v>
      </c>
      <c r="J43" s="29">
        <v>393.03547842540945</v>
      </c>
    </row>
    <row r="44" spans="1:10" x14ac:dyDescent="0.3">
      <c r="A44" s="29">
        <v>42</v>
      </c>
      <c r="B44" s="4">
        <v>44115</v>
      </c>
      <c r="C44" s="29">
        <v>156.30154972631362</v>
      </c>
      <c r="D44" s="29">
        <v>556.64515742815047</v>
      </c>
      <c r="E44" s="29">
        <v>413.5098916508133</v>
      </c>
      <c r="F44" s="29">
        <v>438.08478613290953</v>
      </c>
      <c r="G44" s="29">
        <v>453.96133260945277</v>
      </c>
      <c r="H44" s="29">
        <v>170.978621925418</v>
      </c>
      <c r="I44" s="29">
        <v>239.05621865557617</v>
      </c>
      <c r="J44" s="29">
        <v>425.5783633234642</v>
      </c>
    </row>
    <row r="45" spans="1:10" x14ac:dyDescent="0.3">
      <c r="A45" s="29">
        <v>43</v>
      </c>
      <c r="B45" s="4">
        <v>44122</v>
      </c>
      <c r="C45" s="29">
        <v>151.90366503823836</v>
      </c>
      <c r="D45" s="29">
        <v>501.61783227844535</v>
      </c>
      <c r="E45" s="29">
        <v>426.42554218351074</v>
      </c>
      <c r="F45" s="29">
        <v>384.7422767177689</v>
      </c>
      <c r="G45" s="29">
        <v>479.49349411727775</v>
      </c>
      <c r="H45" s="29">
        <v>170.29524014093997</v>
      </c>
      <c r="I45" s="29">
        <v>259.81464716951558</v>
      </c>
      <c r="J45" s="29">
        <v>390.9996037116324</v>
      </c>
    </row>
    <row r="46" spans="1:10" x14ac:dyDescent="0.3">
      <c r="A46" s="29">
        <v>44</v>
      </c>
      <c r="B46" s="4">
        <v>44129</v>
      </c>
      <c r="C46" s="29">
        <v>137.07202164743524</v>
      </c>
      <c r="D46" s="29">
        <v>487.65292437040489</v>
      </c>
      <c r="E46" s="29">
        <v>420.43907295193333</v>
      </c>
      <c r="F46" s="29">
        <v>401.25136280858203</v>
      </c>
      <c r="G46" s="29">
        <v>456.93524766253029</v>
      </c>
      <c r="H46" s="29">
        <v>190.41038730085782</v>
      </c>
      <c r="I46" s="29">
        <v>353.1199503628435</v>
      </c>
      <c r="J46" s="29">
        <v>390.64922545733629</v>
      </c>
    </row>
    <row r="47" spans="1:10" x14ac:dyDescent="0.3">
      <c r="A47" s="29">
        <v>45</v>
      </c>
      <c r="B47" s="4">
        <v>44136</v>
      </c>
      <c r="C47" s="29">
        <v>161.45807930805779</v>
      </c>
      <c r="D47" s="29">
        <v>493.32701816764836</v>
      </c>
      <c r="E47" s="29">
        <v>420.57667062274993</v>
      </c>
      <c r="F47" s="29">
        <v>366.8668263915813</v>
      </c>
      <c r="G47" s="29">
        <v>474.98671745995</v>
      </c>
      <c r="H47" s="29">
        <v>163.6449889225224</v>
      </c>
      <c r="I47" s="29">
        <v>436.16604317829842</v>
      </c>
      <c r="J47" s="29">
        <v>377.05991778130681</v>
      </c>
    </row>
    <row r="48" spans="1:10" x14ac:dyDescent="0.3">
      <c r="A48" s="29">
        <v>46</v>
      </c>
      <c r="B48" s="4">
        <v>44143</v>
      </c>
      <c r="C48" s="29">
        <v>162.59787241856026</v>
      </c>
      <c r="D48" s="29">
        <v>579.50802782861979</v>
      </c>
      <c r="E48" s="29">
        <v>453.20550447393606</v>
      </c>
      <c r="F48" s="29">
        <v>405.14946063947525</v>
      </c>
      <c r="G48" s="29">
        <v>485.25876662683891</v>
      </c>
      <c r="H48" s="29">
        <v>153.74962743254872</v>
      </c>
      <c r="I48" s="29">
        <v>530.14011157131768</v>
      </c>
      <c r="J48" s="29">
        <v>389.1922105989554</v>
      </c>
    </row>
    <row r="49" spans="1:10" x14ac:dyDescent="0.3">
      <c r="A49" s="29">
        <v>47</v>
      </c>
      <c r="B49" s="4">
        <v>44150</v>
      </c>
      <c r="C49" s="29">
        <v>195.87240242955937</v>
      </c>
      <c r="D49" s="29">
        <v>559.26891441360726</v>
      </c>
      <c r="E49" s="29">
        <v>409.75748756324293</v>
      </c>
      <c r="F49" s="29">
        <v>392.31151076666754</v>
      </c>
      <c r="G49" s="29">
        <v>471.85507824059425</v>
      </c>
      <c r="H49" s="29">
        <v>150.06998283174741</v>
      </c>
      <c r="I49" s="29">
        <v>633.87781878211695</v>
      </c>
      <c r="J49" s="29">
        <v>386.22770959593288</v>
      </c>
    </row>
    <row r="50" spans="1:10" x14ac:dyDescent="0.3">
      <c r="A50" s="29">
        <v>48</v>
      </c>
      <c r="B50" s="4">
        <v>44157</v>
      </c>
      <c r="C50" s="29">
        <v>269.20034823365324</v>
      </c>
      <c r="D50" s="29">
        <v>526.5740705085791</v>
      </c>
      <c r="E50" s="29">
        <v>397.11016067364216</v>
      </c>
      <c r="F50" s="29">
        <v>390.4340988897622</v>
      </c>
      <c r="G50" s="29">
        <v>415.94788665380889</v>
      </c>
      <c r="H50" s="29">
        <v>125.22617498414999</v>
      </c>
      <c r="I50" s="29">
        <v>589.450292672405</v>
      </c>
      <c r="J50" s="29">
        <v>345.75699364370524</v>
      </c>
    </row>
    <row r="51" spans="1:10" x14ac:dyDescent="0.3">
      <c r="A51" s="29">
        <v>49</v>
      </c>
      <c r="B51" s="4">
        <v>44164</v>
      </c>
      <c r="C51" s="29">
        <v>318.18229431070415</v>
      </c>
      <c r="D51" s="29">
        <v>618.11584319841381</v>
      </c>
      <c r="E51" s="29">
        <v>466.02841786699162</v>
      </c>
      <c r="F51" s="29">
        <v>446.40292598938413</v>
      </c>
      <c r="G51" s="29">
        <v>448.49944887809522</v>
      </c>
      <c r="H51" s="29">
        <v>145.64303900673048</v>
      </c>
      <c r="I51" s="29">
        <v>531.4344895197903</v>
      </c>
      <c r="J51" s="29">
        <v>339.34571909489063</v>
      </c>
    </row>
    <row r="52" spans="1:10" x14ac:dyDescent="0.3">
      <c r="A52" s="29">
        <v>50</v>
      </c>
      <c r="B52" s="4">
        <v>44171</v>
      </c>
      <c r="C52" s="29">
        <v>361.01537717247209</v>
      </c>
      <c r="D52" s="29">
        <v>708.9505302114095</v>
      </c>
      <c r="E52" s="29">
        <v>442.5560060419586</v>
      </c>
      <c r="F52" s="29">
        <v>590.71019924041434</v>
      </c>
      <c r="G52" s="29">
        <v>470.1413012230197</v>
      </c>
      <c r="H52" s="29">
        <v>123.34482744226869</v>
      </c>
      <c r="I52" s="29">
        <v>425.45424874274102</v>
      </c>
      <c r="J52" s="29">
        <v>406.28148315386591</v>
      </c>
    </row>
    <row r="53" spans="1:10" x14ac:dyDescent="0.3">
      <c r="A53" s="29">
        <v>51</v>
      </c>
      <c r="B53" s="4">
        <v>44178</v>
      </c>
      <c r="C53" s="29">
        <v>393.45268739387427</v>
      </c>
      <c r="D53" s="29">
        <v>956.3100827298781</v>
      </c>
      <c r="E53" s="29">
        <v>459.19067297537231</v>
      </c>
      <c r="F53" s="29">
        <v>828.5691219888613</v>
      </c>
      <c r="G53" s="29">
        <v>472.08264246446396</v>
      </c>
      <c r="H53" s="29">
        <v>136.82634645016242</v>
      </c>
      <c r="I53" s="29">
        <v>402.05297003324154</v>
      </c>
      <c r="J53" s="29">
        <v>406.71663021964252</v>
      </c>
    </row>
    <row r="54" spans="1:10" x14ac:dyDescent="0.3">
      <c r="A54" s="29">
        <v>52</v>
      </c>
      <c r="B54" s="4">
        <v>44185</v>
      </c>
      <c r="C54" s="29">
        <v>416.2924195909502</v>
      </c>
      <c r="D54" s="29">
        <v>1213.7901094091935</v>
      </c>
      <c r="E54" s="29">
        <v>595.11995549046628</v>
      </c>
      <c r="F54" s="29">
        <v>1333.3518878502664</v>
      </c>
      <c r="G54" s="29">
        <v>655.73055589820433</v>
      </c>
      <c r="H54" s="29">
        <v>170.12386518666636</v>
      </c>
      <c r="I54" s="29">
        <v>332.68510074525562</v>
      </c>
      <c r="J54" s="29">
        <v>555.5267743179586</v>
      </c>
    </row>
    <row r="55" spans="1:10" x14ac:dyDescent="0.3">
      <c r="A55" s="29">
        <v>53</v>
      </c>
      <c r="B55" s="4">
        <v>44192</v>
      </c>
      <c r="C55" s="29">
        <v>363.80926427375562</v>
      </c>
      <c r="D55" s="29">
        <v>1458.717401694277</v>
      </c>
      <c r="E55" s="29">
        <v>798.23280266129382</v>
      </c>
      <c r="F55" s="29">
        <v>1667.4286595226711</v>
      </c>
      <c r="G55" s="29">
        <v>780.83660294002584</v>
      </c>
      <c r="H55" s="29">
        <v>184.44147823339142</v>
      </c>
      <c r="I55" s="29">
        <v>291.65683353478283</v>
      </c>
      <c r="J55" s="29">
        <v>783.18793426140701</v>
      </c>
    </row>
    <row r="56" spans="1:10" x14ac:dyDescent="0.3">
      <c r="A56" s="29">
        <v>1</v>
      </c>
      <c r="B56" s="4">
        <v>44199</v>
      </c>
      <c r="C56" s="29">
        <v>326.85193445039414</v>
      </c>
      <c r="D56" s="29">
        <v>1470.5259293905899</v>
      </c>
      <c r="E56" s="29">
        <v>981.69054756136507</v>
      </c>
      <c r="F56" s="29">
        <v>1764.1373988728342</v>
      </c>
      <c r="G56" s="29">
        <v>993.37379957150949</v>
      </c>
      <c r="H56" s="29">
        <v>212.79106338998258</v>
      </c>
      <c r="I56" s="29">
        <v>292.00606116885763</v>
      </c>
      <c r="J56" s="29">
        <v>1001.0375124425192</v>
      </c>
    </row>
    <row r="57" spans="1:10" x14ac:dyDescent="0.3">
      <c r="A57" s="29">
        <v>2</v>
      </c>
      <c r="B57" s="4">
        <v>44206</v>
      </c>
      <c r="C57" s="29">
        <v>248.25326724820701</v>
      </c>
      <c r="D57" s="29">
        <v>1346.1608886507533</v>
      </c>
      <c r="E57" s="29">
        <v>1028.2553339478059</v>
      </c>
      <c r="F57" s="29">
        <v>1458.2263278393607</v>
      </c>
      <c r="G57" s="29">
        <v>1055.8253246094746</v>
      </c>
      <c r="H57" s="29">
        <v>218.60052155921395</v>
      </c>
      <c r="I57" s="29">
        <v>249.23165183719104</v>
      </c>
      <c r="J57" s="29">
        <v>977.73070114520192</v>
      </c>
    </row>
    <row r="58" spans="1:10" x14ac:dyDescent="0.3">
      <c r="A58" s="29">
        <v>3</v>
      </c>
      <c r="B58" s="4">
        <v>44213</v>
      </c>
      <c r="C58" s="29">
        <v>226.00208202019201</v>
      </c>
      <c r="D58" s="29">
        <v>1111.3145257482527</v>
      </c>
      <c r="E58" s="29">
        <v>894.53751028654835</v>
      </c>
      <c r="F58" s="29">
        <v>1096.1189805716515</v>
      </c>
      <c r="G58" s="29">
        <v>940.27119348109954</v>
      </c>
      <c r="H58" s="29">
        <v>235.67682430019261</v>
      </c>
      <c r="I58" s="29">
        <v>243.4950820475967</v>
      </c>
      <c r="J58" s="29">
        <v>885.2143133701511</v>
      </c>
    </row>
    <row r="59" spans="1:10" x14ac:dyDescent="0.3">
      <c r="A59" s="29">
        <v>4</v>
      </c>
      <c r="B59" s="4">
        <v>44220</v>
      </c>
      <c r="C59" s="29">
        <v>174.97605015919646</v>
      </c>
      <c r="D59" s="29">
        <v>894.14062474201546</v>
      </c>
      <c r="E59" s="29">
        <v>698.09151139912842</v>
      </c>
      <c r="F59" s="29">
        <v>753.24793059486706</v>
      </c>
      <c r="G59" s="29">
        <v>718.33979551265236</v>
      </c>
      <c r="H59" s="29">
        <v>178.19395815225948</v>
      </c>
      <c r="I59" s="29">
        <v>195.15834579945462</v>
      </c>
      <c r="J59" s="29">
        <v>604.31513981482624</v>
      </c>
    </row>
    <row r="60" spans="1:10" x14ac:dyDescent="0.3">
      <c r="A60" s="29">
        <v>5</v>
      </c>
      <c r="B60" s="4">
        <v>44227</v>
      </c>
      <c r="C60" s="29">
        <v>148.50438089605845</v>
      </c>
      <c r="D60" s="29">
        <v>762.06167789306267</v>
      </c>
      <c r="E60" s="29">
        <v>634.48821134806008</v>
      </c>
      <c r="F60" s="29">
        <v>633.22727027362782</v>
      </c>
      <c r="G60" s="29">
        <v>661.41689793830164</v>
      </c>
      <c r="H60" s="29">
        <v>178.48381555027532</v>
      </c>
      <c r="I60" s="29">
        <v>196.53102167084072</v>
      </c>
      <c r="J60" s="29">
        <v>536.97091164322183</v>
      </c>
    </row>
    <row r="61" spans="1:10" x14ac:dyDescent="0.3">
      <c r="A61" s="29">
        <v>6</v>
      </c>
      <c r="B61" s="4">
        <v>44234</v>
      </c>
      <c r="C61" s="29">
        <v>156.59950993127148</v>
      </c>
      <c r="D61" s="29">
        <v>646.99131308470987</v>
      </c>
      <c r="E61" s="29">
        <v>538.56233641379129</v>
      </c>
      <c r="F61" s="29">
        <v>563.92485951647086</v>
      </c>
      <c r="G61" s="29">
        <v>565.47223981894103</v>
      </c>
      <c r="H61" s="29">
        <v>168.43200795082305</v>
      </c>
      <c r="I61" s="29">
        <v>212.63521284310482</v>
      </c>
      <c r="J61" s="29">
        <v>432.42048408001614</v>
      </c>
    </row>
    <row r="62" spans="1:10" x14ac:dyDescent="0.3">
      <c r="A62" s="29">
        <v>7</v>
      </c>
      <c r="B62" s="4">
        <v>44241</v>
      </c>
      <c r="C62" s="29">
        <v>128.40952395400291</v>
      </c>
      <c r="D62" s="29">
        <v>571.33263243070746</v>
      </c>
      <c r="E62" s="29">
        <v>554.02304429233504</v>
      </c>
      <c r="F62" s="29">
        <v>454.57271014012821</v>
      </c>
      <c r="G62" s="29">
        <v>595.5935012727432</v>
      </c>
      <c r="H62" s="29">
        <v>135.48938670667235</v>
      </c>
      <c r="I62" s="29">
        <v>202.28898495424443</v>
      </c>
      <c r="J62" s="29">
        <v>449.61998790835827</v>
      </c>
    </row>
    <row r="63" spans="1:10" x14ac:dyDescent="0.3">
      <c r="A63" s="29">
        <v>8</v>
      </c>
      <c r="B63" s="4">
        <v>44248</v>
      </c>
      <c r="C63" s="29">
        <v>141.27718263856536</v>
      </c>
      <c r="D63" s="29">
        <v>571.17161209193898</v>
      </c>
      <c r="E63" s="29">
        <v>496.71949136565087</v>
      </c>
      <c r="F63" s="29">
        <v>408.75450255010196</v>
      </c>
      <c r="G63" s="29">
        <v>515.30350702102157</v>
      </c>
      <c r="H63" s="29">
        <v>192.96536122346473</v>
      </c>
      <c r="I63" s="29">
        <v>206.97910886498107</v>
      </c>
      <c r="J63" s="29">
        <v>432.31028422587485</v>
      </c>
    </row>
    <row r="64" spans="1:10" x14ac:dyDescent="0.3">
      <c r="A64" s="29">
        <v>9</v>
      </c>
      <c r="B64" s="4">
        <v>44255</v>
      </c>
      <c r="C64" s="29">
        <v>120.37382398294383</v>
      </c>
      <c r="D64" s="29">
        <v>546.74027591385823</v>
      </c>
      <c r="E64" s="29">
        <v>467.3605212158314</v>
      </c>
      <c r="F64" s="29">
        <v>444.03206768520994</v>
      </c>
      <c r="G64" s="29">
        <v>543.83156570153437</v>
      </c>
      <c r="H64" s="29">
        <v>161.32822121741393</v>
      </c>
      <c r="I64" s="29">
        <v>212.18122330991832</v>
      </c>
      <c r="J64" s="29">
        <v>419.42185740815631</v>
      </c>
    </row>
    <row r="65" spans="1:10" x14ac:dyDescent="0.3">
      <c r="A65" s="29">
        <v>10</v>
      </c>
      <c r="B65" s="4">
        <v>44262</v>
      </c>
      <c r="C65" s="29">
        <v>135.35243646565297</v>
      </c>
      <c r="D65" s="29">
        <v>528.78352761506494</v>
      </c>
      <c r="E65" s="29">
        <v>488.62506502291694</v>
      </c>
      <c r="F65" s="29">
        <v>440.48155670142341</v>
      </c>
      <c r="G65" s="29">
        <v>516.72570953718855</v>
      </c>
      <c r="H65" s="29">
        <v>167.62111839343228</v>
      </c>
      <c r="I65" s="29">
        <v>191.18810332067892</v>
      </c>
      <c r="J65" s="29">
        <v>417.43052256268061</v>
      </c>
    </row>
    <row r="66" spans="1:10" x14ac:dyDescent="0.3">
      <c r="A66" s="29">
        <v>11</v>
      </c>
      <c r="B66" s="4">
        <v>44269</v>
      </c>
      <c r="C66" s="29">
        <v>132.15484729591248</v>
      </c>
      <c r="D66" s="29">
        <v>514.20140480985015</v>
      </c>
      <c r="E66" s="29">
        <v>450.65510656755669</v>
      </c>
      <c r="F66" s="29">
        <v>393.96541735599794</v>
      </c>
      <c r="G66" s="29">
        <v>507.99826241184633</v>
      </c>
      <c r="H66" s="29">
        <v>145.1820364687301</v>
      </c>
      <c r="I66" s="29">
        <v>198.41207369039014</v>
      </c>
      <c r="J66" s="29">
        <v>394.53386447082448</v>
      </c>
    </row>
    <row r="67" spans="1:10" x14ac:dyDescent="0.3">
      <c r="A67" s="29">
        <v>12</v>
      </c>
      <c r="B67" s="4">
        <v>44276</v>
      </c>
      <c r="C67" s="29">
        <v>125.07687310856872</v>
      </c>
      <c r="D67" s="29">
        <v>565.05898625564237</v>
      </c>
      <c r="E67" s="29">
        <v>428.18277873951877</v>
      </c>
      <c r="F67" s="29">
        <v>401.81221054497416</v>
      </c>
      <c r="G67" s="29">
        <v>470.0813436701776</v>
      </c>
      <c r="H67" s="29">
        <v>155.61889526878269</v>
      </c>
      <c r="I67" s="29">
        <v>186.03272952004153</v>
      </c>
      <c r="J67" s="29">
        <v>382.19848832322793</v>
      </c>
    </row>
    <row r="68" spans="1:10" x14ac:dyDescent="0.3">
      <c r="A68" s="29">
        <v>13</v>
      </c>
      <c r="B68" s="4">
        <v>44283</v>
      </c>
      <c r="C68" s="29">
        <v>117.38510966250064</v>
      </c>
      <c r="D68" s="29">
        <v>549.56879679119209</v>
      </c>
      <c r="E68" s="29">
        <v>478.87173418302456</v>
      </c>
      <c r="F68" s="29">
        <v>393.61253549191633</v>
      </c>
      <c r="G68" s="29">
        <v>513.44474368383487</v>
      </c>
      <c r="H68" s="29">
        <v>179.05610565884257</v>
      </c>
      <c r="I68" s="29">
        <v>221.12453537849981</v>
      </c>
      <c r="J68" s="29">
        <v>391.34878553077635</v>
      </c>
    </row>
    <row r="69" spans="1:10" x14ac:dyDescent="0.3">
      <c r="A69" s="29">
        <v>14</v>
      </c>
      <c r="B69" s="4">
        <v>44290</v>
      </c>
      <c r="C69" s="29">
        <v>137.74787430669849</v>
      </c>
      <c r="D69" s="29">
        <v>513.36993679317322</v>
      </c>
      <c r="E69" s="29">
        <v>480.15660726978376</v>
      </c>
      <c r="F69" s="29">
        <v>397.55108581025695</v>
      </c>
      <c r="G69" s="29">
        <v>524.97231920650825</v>
      </c>
      <c r="H69" s="29">
        <v>174.84057002776049</v>
      </c>
      <c r="I69" s="29">
        <v>196.37002563752262</v>
      </c>
      <c r="J69" s="29">
        <v>397.62271404995249</v>
      </c>
    </row>
    <row r="70" spans="1:10" x14ac:dyDescent="0.3">
      <c r="A70" s="29">
        <v>15</v>
      </c>
      <c r="B70" s="4">
        <v>44297</v>
      </c>
      <c r="C70" s="29">
        <v>140.17124893819187</v>
      </c>
      <c r="D70" s="29">
        <v>594.61526330423726</v>
      </c>
      <c r="E70" s="29">
        <v>461.61685029699254</v>
      </c>
      <c r="F70" s="29">
        <v>430.22060611563018</v>
      </c>
      <c r="G70" s="29">
        <v>536.42833628821529</v>
      </c>
      <c r="H70" s="29">
        <v>175.74408128258142</v>
      </c>
      <c r="I70" s="29">
        <v>201.27799621164695</v>
      </c>
      <c r="J70" s="29">
        <v>404.04660947469159</v>
      </c>
    </row>
    <row r="71" spans="1:10" x14ac:dyDescent="0.3">
      <c r="A71" s="29">
        <v>16</v>
      </c>
      <c r="B71" s="4">
        <v>44304</v>
      </c>
      <c r="C71" s="29">
        <v>144.02085696502604</v>
      </c>
      <c r="D71" s="29">
        <v>509.50568174425268</v>
      </c>
      <c r="E71" s="29">
        <v>481.4412948941366</v>
      </c>
      <c r="F71" s="29">
        <v>370.54172775247872</v>
      </c>
      <c r="G71" s="29">
        <v>516.7965625193408</v>
      </c>
      <c r="H71" s="29">
        <v>218.28446961114395</v>
      </c>
      <c r="I71" s="29">
        <v>200.04726676580916</v>
      </c>
      <c r="J71" s="29">
        <v>416.50059685492027</v>
      </c>
    </row>
    <row r="72" spans="1:10" x14ac:dyDescent="0.3">
      <c r="A72" s="29">
        <v>17</v>
      </c>
      <c r="B72" s="4">
        <v>44311</v>
      </c>
      <c r="C72" s="29">
        <v>152.29461198180726</v>
      </c>
      <c r="D72" s="29">
        <v>534.94260761534076</v>
      </c>
      <c r="E72" s="29">
        <v>509.37234373250897</v>
      </c>
      <c r="F72" s="29">
        <v>416.72272355439151</v>
      </c>
      <c r="G72" s="29">
        <v>529.55296099175871</v>
      </c>
      <c r="H72" s="29">
        <v>197.73279636344313</v>
      </c>
      <c r="I72" s="29">
        <v>193.28117315824232</v>
      </c>
      <c r="J72" s="29">
        <v>406.98265790156353</v>
      </c>
    </row>
    <row r="73" spans="1:10" x14ac:dyDescent="0.3">
      <c r="A73" s="29">
        <v>18</v>
      </c>
      <c r="B73" s="4">
        <v>44318</v>
      </c>
      <c r="C73" s="29">
        <v>144.64358294980832</v>
      </c>
      <c r="D73" s="29">
        <v>609.13425248717522</v>
      </c>
      <c r="E73" s="29">
        <v>481.90355230888559</v>
      </c>
      <c r="F73" s="29">
        <v>438.21363617430745</v>
      </c>
      <c r="G73" s="29">
        <v>561.69207099387131</v>
      </c>
      <c r="H73" s="29">
        <v>235.17329996681786</v>
      </c>
      <c r="I73" s="29">
        <v>214.91836127007605</v>
      </c>
      <c r="J73" s="29">
        <v>409.47924665214748</v>
      </c>
    </row>
    <row r="74" spans="1:10" x14ac:dyDescent="0.3">
      <c r="A74" s="29">
        <v>19</v>
      </c>
      <c r="B74" s="4">
        <v>44325</v>
      </c>
      <c r="C74" s="29">
        <v>153.1791887475643</v>
      </c>
      <c r="D74" s="29">
        <v>636.76138950825134</v>
      </c>
      <c r="E74" s="29">
        <v>508.02837215973415</v>
      </c>
      <c r="F74" s="29">
        <v>392.84151940365348</v>
      </c>
      <c r="G74" s="29">
        <v>577.29617546248551</v>
      </c>
      <c r="H74" s="29">
        <v>247.27118300468189</v>
      </c>
      <c r="I74" s="29">
        <v>224.20221205368432</v>
      </c>
      <c r="J74" s="29">
        <v>409.37428593974244</v>
      </c>
    </row>
    <row r="75" spans="1:10" x14ac:dyDescent="0.3">
      <c r="A75" s="29">
        <v>20</v>
      </c>
      <c r="B75" s="4">
        <v>44332</v>
      </c>
      <c r="C75" s="29">
        <v>148.40505309984528</v>
      </c>
      <c r="D75" s="29">
        <v>571.71368610943091</v>
      </c>
      <c r="E75" s="29">
        <v>574.16615748961294</v>
      </c>
      <c r="F75" s="29">
        <v>431.58350729186509</v>
      </c>
      <c r="G75" s="29">
        <v>649.08166953247178</v>
      </c>
      <c r="H75" s="29">
        <v>245.60421252764814</v>
      </c>
      <c r="I75" s="29">
        <v>228.365389074658</v>
      </c>
      <c r="J75" s="29">
        <v>490.2967237598063</v>
      </c>
    </row>
    <row r="76" spans="1:10" x14ac:dyDescent="0.3">
      <c r="A76" s="29">
        <v>21</v>
      </c>
      <c r="B76" s="4">
        <v>44339</v>
      </c>
      <c r="C76" s="29">
        <v>151.23672463025821</v>
      </c>
      <c r="D76" s="29">
        <v>699.30704749237282</v>
      </c>
      <c r="E76" s="29">
        <v>542.50042149652393</v>
      </c>
      <c r="F76" s="29">
        <v>437.60992178784664</v>
      </c>
      <c r="G76" s="29">
        <v>669.87120249375539</v>
      </c>
      <c r="H76" s="29">
        <v>249.01789913002631</v>
      </c>
      <c r="I76" s="29">
        <v>217.77330943114234</v>
      </c>
      <c r="J76" s="29">
        <v>546.37150138534889</v>
      </c>
    </row>
    <row r="77" spans="1:10" x14ac:dyDescent="0.3">
      <c r="A77" s="29">
        <v>22</v>
      </c>
      <c r="B77" s="4">
        <v>44346</v>
      </c>
      <c r="C77" s="29">
        <v>156.80207460790052</v>
      </c>
      <c r="D77" s="29">
        <v>628.31577486349363</v>
      </c>
      <c r="E77" s="29">
        <v>727.01835939353737</v>
      </c>
      <c r="F77" s="29">
        <v>490.78076138472591</v>
      </c>
      <c r="G77" s="29">
        <v>842.48983702162491</v>
      </c>
      <c r="H77" s="29">
        <v>265.30783907621282</v>
      </c>
      <c r="I77" s="29">
        <v>219.91428971790845</v>
      </c>
      <c r="J77" s="29">
        <v>562.03111875027832</v>
      </c>
    </row>
    <row r="78" spans="1:10" x14ac:dyDescent="0.3">
      <c r="A78" s="29">
        <v>23</v>
      </c>
      <c r="B78" s="4">
        <v>44353</v>
      </c>
      <c r="C78" s="29">
        <v>145.43465205282655</v>
      </c>
      <c r="D78" s="29">
        <v>722.23033060951775</v>
      </c>
      <c r="E78" s="29">
        <v>723.17796807841</v>
      </c>
      <c r="F78" s="29">
        <v>506.54986730382132</v>
      </c>
      <c r="G78" s="29">
        <v>1014.0996218017126</v>
      </c>
      <c r="H78" s="29">
        <v>296.60827834109682</v>
      </c>
      <c r="I78" s="29">
        <v>228.62323956296487</v>
      </c>
      <c r="J78" s="29">
        <v>577.44955481180182</v>
      </c>
    </row>
    <row r="79" spans="1:10" x14ac:dyDescent="0.3">
      <c r="A79" s="29">
        <v>24</v>
      </c>
      <c r="B79" s="4">
        <v>44360</v>
      </c>
      <c r="C79" s="29">
        <v>158.83977572652964</v>
      </c>
      <c r="D79" s="29">
        <v>675.88851855813505</v>
      </c>
      <c r="E79" s="29">
        <v>922.02787004394236</v>
      </c>
      <c r="F79" s="29">
        <v>430.39415413764323</v>
      </c>
      <c r="G79" s="29">
        <v>1161.1080406570788</v>
      </c>
      <c r="H79" s="29">
        <v>248.24662324907806</v>
      </c>
      <c r="I79" s="29">
        <v>235.27096714313217</v>
      </c>
      <c r="J79" s="29">
        <v>715.64766930547785</v>
      </c>
    </row>
    <row r="80" spans="1:10" x14ac:dyDescent="0.3">
      <c r="A80" s="29">
        <v>25</v>
      </c>
      <c r="B80" s="4">
        <v>44367</v>
      </c>
      <c r="C80" s="29">
        <v>163.07774965017705</v>
      </c>
      <c r="D80" s="29">
        <v>803.97698597725525</v>
      </c>
      <c r="E80" s="29">
        <v>1191.3402990529412</v>
      </c>
      <c r="F80" s="29">
        <v>447.10192747161051</v>
      </c>
      <c r="G80" s="29">
        <v>1558.6591109218514</v>
      </c>
      <c r="H80" s="29">
        <v>270.36826446572934</v>
      </c>
      <c r="I80" s="29">
        <v>301.90021602491538</v>
      </c>
      <c r="J80" s="29">
        <v>930.7395989112789</v>
      </c>
    </row>
    <row r="81" spans="1:10" x14ac:dyDescent="0.3">
      <c r="A81" s="29">
        <v>26</v>
      </c>
      <c r="B81" s="4">
        <v>44374</v>
      </c>
      <c r="C81" s="29">
        <v>155.54976735557659</v>
      </c>
      <c r="D81" s="29">
        <v>900.55487262177826</v>
      </c>
      <c r="E81" s="29">
        <v>1479.2363087294045</v>
      </c>
      <c r="F81" s="29">
        <v>450.17187027426314</v>
      </c>
      <c r="G81" s="29">
        <v>1996.0465172667218</v>
      </c>
      <c r="H81" s="29">
        <v>244.40109305909448</v>
      </c>
      <c r="I81" s="29">
        <v>286.12344140014591</v>
      </c>
      <c r="J81" s="29">
        <v>1046.4655419956462</v>
      </c>
    </row>
    <row r="82" spans="1:10" x14ac:dyDescent="0.3">
      <c r="A82" s="29">
        <v>27</v>
      </c>
      <c r="B82" s="4">
        <v>44381</v>
      </c>
      <c r="C82" s="29">
        <v>182.46035672522908</v>
      </c>
      <c r="D82" s="29">
        <v>1052.4662143418263</v>
      </c>
      <c r="E82" s="29">
        <v>1599.6756606515246</v>
      </c>
      <c r="F82" s="29">
        <v>466.8104861221567</v>
      </c>
      <c r="G82" s="29">
        <v>1943.7250740803099</v>
      </c>
      <c r="H82" s="29">
        <v>242.40195712961224</v>
      </c>
      <c r="I82" s="29">
        <v>327.83486814330729</v>
      </c>
      <c r="J82" s="29">
        <v>1097.8543828351094</v>
      </c>
    </row>
    <row r="83" spans="1:10" x14ac:dyDescent="0.3">
      <c r="A83" s="29">
        <v>28</v>
      </c>
      <c r="B83" s="4">
        <v>44388</v>
      </c>
      <c r="C83" s="29">
        <v>177.66501789368135</v>
      </c>
      <c r="D83" s="29">
        <v>1213.0161976812124</v>
      </c>
      <c r="E83" s="29">
        <v>1645.6577202137587</v>
      </c>
      <c r="F83" s="29">
        <v>619.18257116557947</v>
      </c>
      <c r="G83" s="29">
        <v>1694.7764436066095</v>
      </c>
      <c r="H83" s="29">
        <v>252.11381439317958</v>
      </c>
      <c r="I83" s="29">
        <v>394.21557230005965</v>
      </c>
      <c r="J83" s="29">
        <v>1160.406414670776</v>
      </c>
    </row>
    <row r="84" spans="1:10" x14ac:dyDescent="0.3">
      <c r="A84" s="29">
        <v>29</v>
      </c>
      <c r="B84" s="4">
        <v>44395</v>
      </c>
      <c r="C84" s="29">
        <v>193.26401013325548</v>
      </c>
      <c r="D84" s="29">
        <v>1309.5233268198701</v>
      </c>
      <c r="E84" s="29">
        <v>1307.1618444838589</v>
      </c>
      <c r="F84" s="29">
        <v>596.8763067558275</v>
      </c>
      <c r="G84" s="29">
        <v>1365.9939896380351</v>
      </c>
      <c r="H84" s="29">
        <v>262.06128920028573</v>
      </c>
      <c r="I84" s="29">
        <v>376.31813292240918</v>
      </c>
      <c r="J84" s="29">
        <v>1047.5047419620528</v>
      </c>
    </row>
    <row r="85" spans="1:10" x14ac:dyDescent="0.3">
      <c r="A85" s="29">
        <v>30</v>
      </c>
      <c r="B85" s="4">
        <v>44402</v>
      </c>
      <c r="C85" s="29">
        <v>165.07733748084385</v>
      </c>
      <c r="D85" s="29">
        <v>1366.1341040666412</v>
      </c>
      <c r="E85" s="29">
        <v>1109.3549954012497</v>
      </c>
      <c r="F85" s="29">
        <v>673.41838360283054</v>
      </c>
      <c r="G85" s="29">
        <v>1204.5151071989349</v>
      </c>
      <c r="H85" s="29">
        <v>244.01547378549125</v>
      </c>
      <c r="I85" s="29">
        <v>336.58776131276124</v>
      </c>
      <c r="J85" s="29">
        <v>818.27603813547319</v>
      </c>
    </row>
    <row r="86" spans="1:10" x14ac:dyDescent="0.3">
      <c r="A86" s="29">
        <v>31</v>
      </c>
      <c r="B86" s="4">
        <v>44409</v>
      </c>
      <c r="C86" s="29">
        <v>176.51057633132245</v>
      </c>
      <c r="D86" s="29">
        <v>1464.3328985641153</v>
      </c>
      <c r="E86" s="29">
        <v>861.23615359524524</v>
      </c>
      <c r="F86" s="29">
        <v>691.17572884136155</v>
      </c>
      <c r="G86" s="29">
        <v>903.06751288723069</v>
      </c>
      <c r="H86" s="29">
        <v>231.67125790993896</v>
      </c>
      <c r="I86" s="29">
        <v>347.45424530301443</v>
      </c>
      <c r="J86" s="29">
        <v>647.9840289820329</v>
      </c>
    </row>
    <row r="87" spans="1:10" x14ac:dyDescent="0.3">
      <c r="A87" s="29">
        <v>32</v>
      </c>
      <c r="B87" s="4">
        <v>44416</v>
      </c>
      <c r="C87" s="29">
        <v>143.2734597754295</v>
      </c>
      <c r="D87" s="29">
        <v>1328.1302524743974</v>
      </c>
      <c r="E87" s="29">
        <v>701.17212828432707</v>
      </c>
      <c r="F87" s="29">
        <v>745.83285737472534</v>
      </c>
      <c r="G87" s="29">
        <v>788.02872986645957</v>
      </c>
      <c r="H87" s="29">
        <v>208.56591716339159</v>
      </c>
      <c r="I87" s="29">
        <v>358.23842352903489</v>
      </c>
      <c r="J87" s="29">
        <v>558.01921683838498</v>
      </c>
    </row>
    <row r="88" spans="1:10" x14ac:dyDescent="0.3">
      <c r="A88" s="29">
        <v>33</v>
      </c>
      <c r="B88" s="4">
        <v>44423</v>
      </c>
      <c r="C88" s="29">
        <v>188.42665184113889</v>
      </c>
      <c r="D88" s="29">
        <v>1286.0233798245595</v>
      </c>
      <c r="E88" s="29">
        <v>637.20186801522323</v>
      </c>
      <c r="F88" s="29">
        <v>799.31127199114201</v>
      </c>
      <c r="G88" s="29">
        <v>640.50548271987782</v>
      </c>
      <c r="H88" s="29">
        <v>219.93802745449284</v>
      </c>
      <c r="I88" s="29">
        <v>382.45135445729932</v>
      </c>
      <c r="J88" s="29">
        <v>516.90469873327925</v>
      </c>
    </row>
    <row r="89" spans="1:10" x14ac:dyDescent="0.3">
      <c r="A89" s="29">
        <v>34</v>
      </c>
      <c r="B89" s="4">
        <v>44430</v>
      </c>
      <c r="C89" s="29">
        <v>219.39394207161979</v>
      </c>
      <c r="D89" s="29">
        <v>1129.838626964925</v>
      </c>
      <c r="E89" s="29">
        <v>567.99139415462287</v>
      </c>
      <c r="F89" s="29">
        <v>726.60080177875921</v>
      </c>
      <c r="G89" s="29">
        <v>568.16038181421618</v>
      </c>
      <c r="H89" s="29">
        <v>200.7224674551166</v>
      </c>
      <c r="I89" s="29">
        <v>371.89248479018056</v>
      </c>
      <c r="J89" s="29">
        <v>454.60582209934012</v>
      </c>
    </row>
    <row r="90" spans="1:10" x14ac:dyDescent="0.3">
      <c r="A90" s="29">
        <v>35</v>
      </c>
      <c r="B90" s="4">
        <v>44437</v>
      </c>
      <c r="C90" s="29">
        <v>216.8880874071599</v>
      </c>
      <c r="D90" s="29">
        <v>1078.254846689164</v>
      </c>
      <c r="E90" s="29">
        <v>503.80763422283928</v>
      </c>
      <c r="F90" s="29">
        <v>760.68580197855113</v>
      </c>
      <c r="G90" s="29">
        <v>581.70884081978033</v>
      </c>
      <c r="H90" s="29">
        <v>202.09412723959889</v>
      </c>
      <c r="I90" s="29">
        <v>413.1327895356568</v>
      </c>
      <c r="J90" s="29">
        <v>451.43101849044359</v>
      </c>
    </row>
    <row r="91" spans="1:10" x14ac:dyDescent="0.3">
      <c r="A91" s="29">
        <v>36</v>
      </c>
      <c r="B91" s="4">
        <v>44444</v>
      </c>
      <c r="C91" s="29">
        <v>232.41681699026128</v>
      </c>
      <c r="D91" s="29">
        <v>907.25797646027809</v>
      </c>
      <c r="E91" s="29">
        <v>501.66198811204515</v>
      </c>
      <c r="F91" s="29">
        <v>667.82312534298558</v>
      </c>
      <c r="G91" s="29">
        <v>542.99281367206959</v>
      </c>
      <c r="H91" s="29">
        <v>176.27276836303139</v>
      </c>
      <c r="I91" s="29">
        <v>352.23455299880436</v>
      </c>
      <c r="J91" s="29">
        <v>426.41310893985417</v>
      </c>
    </row>
    <row r="92" spans="1:10" x14ac:dyDescent="0.3">
      <c r="A92" s="29">
        <v>37</v>
      </c>
      <c r="B92" s="4">
        <v>44451</v>
      </c>
      <c r="C92" s="29">
        <v>198.97363330774513</v>
      </c>
      <c r="D92" s="29">
        <v>771.20400062959322</v>
      </c>
      <c r="E92" s="29">
        <v>502.49723991265716</v>
      </c>
      <c r="F92" s="29">
        <v>556.53883321581134</v>
      </c>
      <c r="G92" s="29">
        <v>543.46455812929776</v>
      </c>
      <c r="H92" s="29">
        <v>182.19548323579485</v>
      </c>
      <c r="I92" s="29">
        <v>303.42647801143471</v>
      </c>
      <c r="J92" s="29">
        <v>413.89797239176136</v>
      </c>
    </row>
    <row r="93" spans="1:10" x14ac:dyDescent="0.3">
      <c r="A93" s="29">
        <v>38</v>
      </c>
      <c r="B93" s="4">
        <v>44458</v>
      </c>
      <c r="C93" s="29">
        <v>211.11374706322965</v>
      </c>
      <c r="D93" s="29">
        <v>681.24428554657777</v>
      </c>
      <c r="E93" s="29">
        <v>486.20279512360395</v>
      </c>
      <c r="F93" s="29">
        <v>573.61979247331215</v>
      </c>
      <c r="G93" s="29">
        <v>481.13682470474987</v>
      </c>
      <c r="H93" s="29">
        <v>198.35403093800085</v>
      </c>
      <c r="I93" s="29">
        <v>289.21128333295383</v>
      </c>
      <c r="J93" s="29">
        <v>387.98830822499735</v>
      </c>
    </row>
    <row r="94" spans="1:10" x14ac:dyDescent="0.3">
      <c r="A94" s="29">
        <v>39</v>
      </c>
      <c r="B94" s="4">
        <v>44465</v>
      </c>
      <c r="C94" s="29">
        <v>182.52372136683161</v>
      </c>
      <c r="D94" s="29">
        <v>634.75182998999389</v>
      </c>
      <c r="E94" s="29">
        <v>446.71717568799784</v>
      </c>
      <c r="F94" s="29">
        <v>505.14444248582572</v>
      </c>
      <c r="G94" s="29">
        <v>541.31525733380295</v>
      </c>
      <c r="H94" s="29">
        <v>141.16421665446654</v>
      </c>
      <c r="I94" s="29">
        <v>246.76703832566324</v>
      </c>
      <c r="J94" s="29">
        <v>374.36228103672039</v>
      </c>
    </row>
    <row r="95" spans="1:10" x14ac:dyDescent="0.3">
      <c r="A95" s="29">
        <v>40</v>
      </c>
      <c r="B95" s="4">
        <v>44472</v>
      </c>
      <c r="C95" s="29">
        <v>177.58316014340286</v>
      </c>
      <c r="D95" s="29">
        <v>745.04812947054984</v>
      </c>
      <c r="E95" s="29">
        <v>461.38434097180391</v>
      </c>
      <c r="F95" s="29">
        <v>473.46658739559416</v>
      </c>
      <c r="G95" s="29">
        <v>491.51253497480843</v>
      </c>
      <c r="H95" s="29">
        <v>148.27701135490227</v>
      </c>
      <c r="I95" s="29">
        <v>254.15818656658482</v>
      </c>
      <c r="J95" s="29">
        <v>396.14731011952665</v>
      </c>
    </row>
    <row r="96" spans="1:10" x14ac:dyDescent="0.3">
      <c r="A96" s="112" t="s">
        <v>171</v>
      </c>
      <c r="B96" s="112"/>
      <c r="C96" s="27">
        <f>SUM(C3:C95)</f>
        <v>16322.787417755635</v>
      </c>
      <c r="D96" s="27">
        <f t="shared" ref="D96:J96" si="0">SUM(D3:D95)</f>
        <v>68019.516032714688</v>
      </c>
      <c r="E96" s="27">
        <f t="shared" si="0"/>
        <v>55611.185788878509</v>
      </c>
      <c r="F96" s="27">
        <f t="shared" si="0"/>
        <v>50085.59600105499</v>
      </c>
      <c r="G96" s="27">
        <f t="shared" si="0"/>
        <v>60812.343135952695</v>
      </c>
      <c r="H96" s="27">
        <f t="shared" si="0"/>
        <v>16767.725553192926</v>
      </c>
      <c r="I96" s="27">
        <f t="shared" si="0"/>
        <v>25645.337314929453</v>
      </c>
      <c r="J96" s="27">
        <f t="shared" si="0"/>
        <v>45506.990895121446</v>
      </c>
    </row>
    <row r="97" spans="1:10" ht="18" customHeight="1" x14ac:dyDescent="0.3">
      <c r="A97" s="106" t="s">
        <v>8</v>
      </c>
      <c r="B97" s="107"/>
      <c r="C97" s="107"/>
      <c r="D97" s="107"/>
      <c r="E97" s="107"/>
      <c r="F97" s="107"/>
      <c r="G97" s="107"/>
      <c r="H97" s="107"/>
      <c r="I97" s="107"/>
      <c r="J97" s="108"/>
    </row>
    <row r="98" spans="1:10" x14ac:dyDescent="0.3">
      <c r="A98" s="29" t="s">
        <v>174</v>
      </c>
      <c r="B98" s="29"/>
      <c r="C98" s="33">
        <v>4631.0003198781524</v>
      </c>
      <c r="D98" s="33">
        <v>19672.292162133926</v>
      </c>
      <c r="E98" s="33">
        <v>13861.591860886578</v>
      </c>
      <c r="F98" s="33">
        <v>12088.058636745769</v>
      </c>
      <c r="G98" s="33">
        <v>18237.945798833116</v>
      </c>
      <c r="H98" s="33">
        <v>4147.3480667605363</v>
      </c>
      <c r="I98" s="33">
        <v>6859.2088219078996</v>
      </c>
      <c r="J98" s="33">
        <v>10581.261336141366</v>
      </c>
    </row>
  </sheetData>
  <mergeCells count="4">
    <mergeCell ref="A97:J97"/>
    <mergeCell ref="C1:J1"/>
    <mergeCell ref="A1:B2"/>
    <mergeCell ref="A96:B9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43050.344257387587</v>
      </c>
      <c r="C2" s="39">
        <f t="shared" ref="C2:R2" si="0">SUMIF(C4:C91,"&gt;"&amp;0,C4:C91)</f>
        <v>14744.31731946949</v>
      </c>
      <c r="D2" s="39">
        <f t="shared" si="0"/>
        <v>55423.746957057672</v>
      </c>
      <c r="E2" s="39">
        <f t="shared" si="0"/>
        <v>53939.015601554245</v>
      </c>
      <c r="F2" s="39">
        <f t="shared" si="0"/>
        <v>27282.744556437894</v>
      </c>
      <c r="G2" s="39">
        <f t="shared" si="0"/>
        <v>20573.028746729135</v>
      </c>
      <c r="H2" s="39">
        <f t="shared" si="0"/>
        <v>7042.1126550688004</v>
      </c>
      <c r="I2" s="39">
        <f t="shared" si="0"/>
        <v>15177.51193852148</v>
      </c>
      <c r="J2" s="39">
        <f t="shared" si="0"/>
        <v>27604.163754285648</v>
      </c>
      <c r="K2" s="60">
        <f t="shared" si="0"/>
        <v>4631.0003198781524</v>
      </c>
      <c r="L2" s="39">
        <f t="shared" si="0"/>
        <v>19672.292162133926</v>
      </c>
      <c r="M2" s="39">
        <f t="shared" si="0"/>
        <v>13861.591860886578</v>
      </c>
      <c r="N2" s="39">
        <f t="shared" si="0"/>
        <v>12088.058636745769</v>
      </c>
      <c r="O2" s="39">
        <f t="shared" si="0"/>
        <v>18260.149721923011</v>
      </c>
      <c r="P2" s="39">
        <f t="shared" si="0"/>
        <v>4147.3480667605363</v>
      </c>
      <c r="Q2" s="39">
        <f t="shared" si="0"/>
        <v>6869.161759963612</v>
      </c>
      <c r="R2" s="40">
        <f t="shared" si="0"/>
        <v>10604.393052741954</v>
      </c>
      <c r="S2" s="40">
        <f>SUMIF(S4:S91,"&gt;"&amp;0,S4:S91)</f>
        <v>264808.83054578007</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44.16612570081611</v>
      </c>
      <c r="K6" s="53"/>
      <c r="L6" s="54">
        <v>58.049104409625897</v>
      </c>
      <c r="M6" s="54"/>
      <c r="N6" s="54"/>
      <c r="O6" s="54"/>
      <c r="P6" s="54"/>
      <c r="Q6" s="54"/>
      <c r="R6" s="55"/>
      <c r="S6" s="55">
        <v>44.166125700816337</v>
      </c>
    </row>
    <row r="7" spans="1:19" x14ac:dyDescent="0.3">
      <c r="A7" s="45">
        <f t="shared" si="1"/>
        <v>43968</v>
      </c>
      <c r="B7" s="53"/>
      <c r="C7" s="54"/>
      <c r="D7" s="54"/>
      <c r="E7" s="54"/>
      <c r="F7" s="54"/>
      <c r="G7" s="54"/>
      <c r="H7" s="54"/>
      <c r="I7" s="54"/>
      <c r="J7" s="54">
        <v>310.24651345996688</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290.05084522196069</v>
      </c>
      <c r="K8" s="53"/>
      <c r="L8" s="54">
        <v>294.02598583796237</v>
      </c>
      <c r="M8" s="54"/>
      <c r="N8" s="54"/>
      <c r="O8" s="54"/>
      <c r="P8" s="54"/>
      <c r="Q8" s="54"/>
      <c r="R8" s="55"/>
      <c r="S8" s="55">
        <v>290.05084522196194</v>
      </c>
    </row>
    <row r="9" spans="1:19" x14ac:dyDescent="0.3">
      <c r="A9" s="45">
        <f t="shared" si="1"/>
        <v>43982</v>
      </c>
      <c r="B9" s="53">
        <v>50</v>
      </c>
      <c r="C9" s="54"/>
      <c r="D9" s="54"/>
      <c r="E9" s="54"/>
      <c r="F9" s="54"/>
      <c r="G9" s="54"/>
      <c r="H9" s="54"/>
      <c r="I9" s="54"/>
      <c r="J9" s="54">
        <v>306.76553777210063</v>
      </c>
      <c r="K9" s="53">
        <v>6.8965517241379306</v>
      </c>
      <c r="L9" s="54">
        <v>368.46537995909421</v>
      </c>
      <c r="M9" s="54"/>
      <c r="N9" s="54"/>
      <c r="O9" s="54"/>
      <c r="P9" s="54"/>
      <c r="Q9" s="54">
        <v>18.103448275862068</v>
      </c>
      <c r="R9" s="55"/>
      <c r="S9" s="55">
        <v>444.76553777210029</v>
      </c>
    </row>
    <row r="10" spans="1:19" x14ac:dyDescent="0.3">
      <c r="A10" s="45">
        <f t="shared" si="1"/>
        <v>43989</v>
      </c>
      <c r="B10" s="53">
        <v>182.43965723571023</v>
      </c>
      <c r="C10" s="54"/>
      <c r="D10" s="54">
        <v>30</v>
      </c>
      <c r="E10" s="54">
        <v>11</v>
      </c>
      <c r="F10" s="54"/>
      <c r="G10" s="54"/>
      <c r="H10" s="54"/>
      <c r="I10" s="54"/>
      <c r="J10" s="54">
        <v>459.39307529888617</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486.80094915232075</v>
      </c>
      <c r="C11" s="54"/>
      <c r="D11" s="54">
        <v>575.11073610424182</v>
      </c>
      <c r="E11" s="54">
        <v>181.23431944610411</v>
      </c>
      <c r="F11" s="54"/>
      <c r="G11" s="54"/>
      <c r="H11" s="54"/>
      <c r="I11" s="54"/>
      <c r="J11" s="54">
        <v>570.73067946761955</v>
      </c>
      <c r="K11" s="53">
        <v>48.652209326041699</v>
      </c>
      <c r="L11" s="54">
        <v>486.78771449796227</v>
      </c>
      <c r="M11" s="54">
        <v>139.49051590505854</v>
      </c>
      <c r="N11" s="54">
        <v>15.12</v>
      </c>
      <c r="O11" s="54">
        <v>111.01261572008718</v>
      </c>
      <c r="P11" s="54"/>
      <c r="Q11" s="54">
        <v>120.75297854441641</v>
      </c>
      <c r="R11" s="55">
        <v>-23.131716600589073</v>
      </c>
      <c r="S11" s="55">
        <v>1813.8766841702873</v>
      </c>
    </row>
    <row r="12" spans="1:19" x14ac:dyDescent="0.3">
      <c r="A12" s="45">
        <f t="shared" si="1"/>
        <v>44003</v>
      </c>
      <c r="B12" s="53">
        <v>743.96311216559025</v>
      </c>
      <c r="C12" s="54"/>
      <c r="D12" s="54">
        <v>1028.8183667232663</v>
      </c>
      <c r="E12" s="54">
        <v>294.98900932897232</v>
      </c>
      <c r="F12" s="54">
        <v>5</v>
      </c>
      <c r="G12" s="54">
        <v>5</v>
      </c>
      <c r="H12" s="54"/>
      <c r="I12" s="54"/>
      <c r="J12" s="54">
        <v>462.4148104501877</v>
      </c>
      <c r="K12" s="53">
        <v>137.15491011615649</v>
      </c>
      <c r="L12" s="54">
        <v>423.96209885549388</v>
      </c>
      <c r="M12" s="54">
        <v>244.9244402273273</v>
      </c>
      <c r="N12" s="54">
        <v>25.819894504682168</v>
      </c>
      <c r="O12" s="54">
        <v>353.14845525850342</v>
      </c>
      <c r="P12" s="54"/>
      <c r="Q12" s="54">
        <v>214.65730034370196</v>
      </c>
      <c r="R12" s="55">
        <v>70.813150251245986</v>
      </c>
      <c r="S12" s="55">
        <v>2555.1852986680169</v>
      </c>
    </row>
    <row r="13" spans="1:19" x14ac:dyDescent="0.3">
      <c r="A13" s="45">
        <f t="shared" si="1"/>
        <v>44010</v>
      </c>
      <c r="B13" s="53">
        <v>1123.3512097256646</v>
      </c>
      <c r="C13" s="54">
        <v>49.664602424909731</v>
      </c>
      <c r="D13" s="54">
        <v>1394.5743899657004</v>
      </c>
      <c r="E13" s="54">
        <v>419.31486122316755</v>
      </c>
      <c r="F13" s="54">
        <v>11.93898068350768</v>
      </c>
      <c r="G13" s="54">
        <v>-7.4181606765769175</v>
      </c>
      <c r="H13" s="54">
        <v>5</v>
      </c>
      <c r="I13" s="54">
        <v>29</v>
      </c>
      <c r="J13" s="54">
        <v>463.08201711329241</v>
      </c>
      <c r="K13" s="53">
        <v>156.72266431064804</v>
      </c>
      <c r="L13" s="54">
        <v>419.45075068919527</v>
      </c>
      <c r="M13" s="54">
        <v>385.857686883263</v>
      </c>
      <c r="N13" s="54">
        <v>75.65372169680461</v>
      </c>
      <c r="O13" s="54">
        <v>480.5724333484718</v>
      </c>
      <c r="P13" s="54">
        <v>2.0258800616724386</v>
      </c>
      <c r="Q13" s="54">
        <v>237.25903185605142</v>
      </c>
      <c r="R13" s="55">
        <v>111.56350213951532</v>
      </c>
      <c r="S13" s="55">
        <v>3496.5079004596664</v>
      </c>
    </row>
    <row r="14" spans="1:19" x14ac:dyDescent="0.3">
      <c r="A14" s="45">
        <f t="shared" si="1"/>
        <v>44017</v>
      </c>
      <c r="B14" s="53">
        <v>1442.1293134432444</v>
      </c>
      <c r="C14" s="54">
        <v>160.22191907888202</v>
      </c>
      <c r="D14" s="54">
        <v>1775.5366890307719</v>
      </c>
      <c r="E14" s="54">
        <v>605.04013802413897</v>
      </c>
      <c r="F14" s="54">
        <v>43.341889805862138</v>
      </c>
      <c r="G14" s="54">
        <v>165.56877107205401</v>
      </c>
      <c r="H14" s="54">
        <v>-20.737080055225761</v>
      </c>
      <c r="I14" s="54">
        <v>146.49221556297289</v>
      </c>
      <c r="J14" s="54">
        <v>502.52342154260612</v>
      </c>
      <c r="K14" s="53">
        <v>78.884949272644548</v>
      </c>
      <c r="L14" s="54">
        <v>416.53720207443212</v>
      </c>
      <c r="M14" s="54">
        <v>525.58101629731402</v>
      </c>
      <c r="N14" s="54">
        <v>128.18397487126913</v>
      </c>
      <c r="O14" s="54">
        <v>647.12104464904178</v>
      </c>
      <c r="P14" s="54">
        <v>36.130321652350005</v>
      </c>
      <c r="Q14" s="54">
        <v>271.5603560035587</v>
      </c>
      <c r="R14" s="55">
        <v>217.04577082270413</v>
      </c>
      <c r="S14" s="55">
        <v>4820.1172775053092</v>
      </c>
    </row>
    <row r="15" spans="1:19" x14ac:dyDescent="0.3">
      <c r="A15" s="45">
        <f t="shared" si="1"/>
        <v>44024</v>
      </c>
      <c r="B15" s="53">
        <v>1453.2531223798467</v>
      </c>
      <c r="C15" s="54">
        <v>342.2616501288345</v>
      </c>
      <c r="D15" s="54">
        <v>2227.1149749002584</v>
      </c>
      <c r="E15" s="54">
        <v>1196.670194575461</v>
      </c>
      <c r="F15" s="54">
        <v>220.1095013821307</v>
      </c>
      <c r="G15" s="54">
        <v>296.74004144741184</v>
      </c>
      <c r="H15" s="54">
        <v>57.112839344423548</v>
      </c>
      <c r="I15" s="54">
        <v>286.33831764948673</v>
      </c>
      <c r="J15" s="54">
        <v>460.02662902363306</v>
      </c>
      <c r="K15" s="53">
        <v>204.38600286500673</v>
      </c>
      <c r="L15" s="54">
        <v>358.17752033917736</v>
      </c>
      <c r="M15" s="54">
        <v>698.72021979097974</v>
      </c>
      <c r="N15" s="54">
        <v>374.68800009426212</v>
      </c>
      <c r="O15" s="54">
        <v>789.87064533288299</v>
      </c>
      <c r="P15" s="54">
        <v>20.610907794426225</v>
      </c>
      <c r="Q15" s="54">
        <v>281.14848763415296</v>
      </c>
      <c r="R15" s="55">
        <v>303.37899388093558</v>
      </c>
      <c r="S15" s="55">
        <v>6539.6272708314846</v>
      </c>
    </row>
    <row r="16" spans="1:19" x14ac:dyDescent="0.3">
      <c r="A16" s="45">
        <f t="shared" si="1"/>
        <v>44031</v>
      </c>
      <c r="B16" s="53">
        <v>1373.8435039268404</v>
      </c>
      <c r="C16" s="54">
        <v>487.07508007248964</v>
      </c>
      <c r="D16" s="54">
        <v>1843.267198534824</v>
      </c>
      <c r="E16" s="54">
        <v>1583.8084189055753</v>
      </c>
      <c r="F16" s="54">
        <v>211.07862700059059</v>
      </c>
      <c r="G16" s="54">
        <v>458.68801280418904</v>
      </c>
      <c r="H16" s="54">
        <v>90.823733850398185</v>
      </c>
      <c r="I16" s="54">
        <v>286.91284477199463</v>
      </c>
      <c r="J16" s="54">
        <v>338.601555396967</v>
      </c>
      <c r="K16" s="53">
        <v>183.42609943667219</v>
      </c>
      <c r="L16" s="54">
        <v>279.20318040068958</v>
      </c>
      <c r="M16" s="54">
        <v>556.432077260906</v>
      </c>
      <c r="N16" s="54">
        <v>535.40230243875362</v>
      </c>
      <c r="O16" s="54">
        <v>507.8450094426521</v>
      </c>
      <c r="P16" s="54">
        <v>70.951255452464295</v>
      </c>
      <c r="Q16" s="54">
        <v>202.08103977192278</v>
      </c>
      <c r="R16" s="55">
        <v>289.14437107262779</v>
      </c>
      <c r="S16" s="55">
        <v>6674.098975263867</v>
      </c>
    </row>
    <row r="17" spans="1:19" x14ac:dyDescent="0.3">
      <c r="A17" s="45">
        <f t="shared" si="1"/>
        <v>44038</v>
      </c>
      <c r="B17" s="53">
        <v>966.32934626352403</v>
      </c>
      <c r="C17" s="54">
        <v>546.71460027774094</v>
      </c>
      <c r="D17" s="54">
        <v>1421.4869453936726</v>
      </c>
      <c r="E17" s="54">
        <v>1353.5498868879329</v>
      </c>
      <c r="F17" s="54">
        <v>296.04416031728056</v>
      </c>
      <c r="G17" s="54">
        <v>397.67862509908991</v>
      </c>
      <c r="H17" s="54">
        <v>67.981141097598424</v>
      </c>
      <c r="I17" s="54">
        <v>242.22001170988517</v>
      </c>
      <c r="J17" s="54">
        <v>240.70506014435398</v>
      </c>
      <c r="K17" s="53">
        <v>68.92519923743842</v>
      </c>
      <c r="L17" s="54">
        <v>169.36263490420242</v>
      </c>
      <c r="M17" s="54">
        <v>392.57856877854721</v>
      </c>
      <c r="N17" s="54">
        <v>328.73628943543633</v>
      </c>
      <c r="O17" s="54">
        <v>393.53684972879694</v>
      </c>
      <c r="P17" s="54">
        <v>107.78018796828911</v>
      </c>
      <c r="Q17" s="54">
        <v>140.7336816306611</v>
      </c>
      <c r="R17" s="55">
        <v>283.1445022462687</v>
      </c>
      <c r="S17" s="55">
        <v>5532.709777191083</v>
      </c>
    </row>
    <row r="18" spans="1:19" x14ac:dyDescent="0.3">
      <c r="A18" s="45">
        <f t="shared" si="1"/>
        <v>44045</v>
      </c>
      <c r="B18" s="53">
        <v>588.05230520771056</v>
      </c>
      <c r="C18" s="54">
        <v>459.61181163784715</v>
      </c>
      <c r="D18" s="54">
        <v>889.02676047540194</v>
      </c>
      <c r="E18" s="54">
        <v>1069.0093021299926</v>
      </c>
      <c r="F18" s="54">
        <v>194.56776679671839</v>
      </c>
      <c r="G18" s="54">
        <v>275.51173301867982</v>
      </c>
      <c r="H18" s="54">
        <v>71.016474455723596</v>
      </c>
      <c r="I18" s="54">
        <v>202.20716795173269</v>
      </c>
      <c r="J18" s="54">
        <v>249.7707054355194</v>
      </c>
      <c r="K18" s="53">
        <v>76.508856813178227</v>
      </c>
      <c r="L18" s="54">
        <v>227.36280102646037</v>
      </c>
      <c r="M18" s="54">
        <v>231.89694158606642</v>
      </c>
      <c r="N18" s="54">
        <v>276.40409683491401</v>
      </c>
      <c r="O18" s="54">
        <v>170.41872014502223</v>
      </c>
      <c r="P18" s="54">
        <v>123.54987499578945</v>
      </c>
      <c r="Q18" s="54">
        <v>98.977788960277337</v>
      </c>
      <c r="R18" s="55">
        <v>222.38926869064721</v>
      </c>
      <c r="S18" s="55">
        <v>3998.774027109328</v>
      </c>
    </row>
    <row r="19" spans="1:19" x14ac:dyDescent="0.3">
      <c r="A19" s="45">
        <f t="shared" si="1"/>
        <v>44052</v>
      </c>
      <c r="B19" s="53">
        <v>369.20237239335825</v>
      </c>
      <c r="C19" s="54">
        <v>320.93335857090608</v>
      </c>
      <c r="D19" s="54">
        <v>578.19614237967994</v>
      </c>
      <c r="E19" s="54">
        <v>679.12892351671485</v>
      </c>
      <c r="F19" s="54">
        <v>197.7635364931084</v>
      </c>
      <c r="G19" s="54">
        <v>235.14231770045387</v>
      </c>
      <c r="H19" s="54">
        <v>89.444081025313096</v>
      </c>
      <c r="I19" s="54">
        <v>129.79051172094091</v>
      </c>
      <c r="J19" s="54">
        <v>95.023611945756898</v>
      </c>
      <c r="K19" s="53">
        <v>46.195293519428816</v>
      </c>
      <c r="L19" s="54">
        <v>74.900099895262883</v>
      </c>
      <c r="M19" s="54">
        <v>123.13552315150224</v>
      </c>
      <c r="N19" s="54">
        <v>108.61085042987918</v>
      </c>
      <c r="O19" s="54">
        <v>154.26495748206946</v>
      </c>
      <c r="P19" s="54">
        <v>123.23810187997839</v>
      </c>
      <c r="Q19" s="54">
        <v>51.76535375171656</v>
      </c>
      <c r="R19" s="55">
        <v>112.68301847575964</v>
      </c>
      <c r="S19" s="55">
        <v>2694.6248557462386</v>
      </c>
    </row>
    <row r="20" spans="1:19" x14ac:dyDescent="0.3">
      <c r="A20" s="45">
        <f t="shared" si="1"/>
        <v>44059</v>
      </c>
      <c r="B20" s="53">
        <v>457.70820801159584</v>
      </c>
      <c r="C20" s="54">
        <v>306.37272865475313</v>
      </c>
      <c r="D20" s="54">
        <v>414.91705748947788</v>
      </c>
      <c r="E20" s="54">
        <v>446.53860319249088</v>
      </c>
      <c r="F20" s="54">
        <v>119.92156332854711</v>
      </c>
      <c r="G20" s="54">
        <v>105.82301306261286</v>
      </c>
      <c r="H20" s="54">
        <v>101.32165938306798</v>
      </c>
      <c r="I20" s="54">
        <v>167.94975227193743</v>
      </c>
      <c r="J20" s="54">
        <v>226.10305474426411</v>
      </c>
      <c r="K20" s="53">
        <v>23.278911658740469</v>
      </c>
      <c r="L20" s="54">
        <v>139.17629179849666</v>
      </c>
      <c r="M20" s="54">
        <v>87.901675791818889</v>
      </c>
      <c r="N20" s="54">
        <v>100.7344296017348</v>
      </c>
      <c r="O20" s="54">
        <v>156.50745551910632</v>
      </c>
      <c r="P20" s="54">
        <v>128.06831863048862</v>
      </c>
      <c r="Q20" s="54">
        <v>54.160796845753339</v>
      </c>
      <c r="R20" s="55">
        <v>132.38611456185345</v>
      </c>
      <c r="S20" s="55">
        <v>2346.6556401387352</v>
      </c>
    </row>
    <row r="21" spans="1:19" x14ac:dyDescent="0.3">
      <c r="A21" s="45">
        <f t="shared" si="1"/>
        <v>44066</v>
      </c>
      <c r="B21" s="53">
        <v>203.48985185298488</v>
      </c>
      <c r="C21" s="54">
        <v>248.09155191825084</v>
      </c>
      <c r="D21" s="54">
        <v>313.9539214737531</v>
      </c>
      <c r="E21" s="54">
        <v>318.624228077731</v>
      </c>
      <c r="F21" s="54">
        <v>125.99068140173267</v>
      </c>
      <c r="G21" s="54">
        <v>58.301645456349661</v>
      </c>
      <c r="H21" s="54">
        <v>91.476354355186118</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1572.8982886680751</v>
      </c>
    </row>
    <row r="22" spans="1:19" x14ac:dyDescent="0.3">
      <c r="A22" s="45">
        <f t="shared" si="1"/>
        <v>44073</v>
      </c>
      <c r="B22" s="53">
        <v>203.93694388646509</v>
      </c>
      <c r="C22" s="54">
        <v>124.33172428914031</v>
      </c>
      <c r="D22" s="54">
        <v>173.48706215872585</v>
      </c>
      <c r="E22" s="54">
        <v>302.20428279207408</v>
      </c>
      <c r="F22" s="54">
        <v>105.21229180164391</v>
      </c>
      <c r="G22" s="54">
        <v>38.447812733268847</v>
      </c>
      <c r="H22" s="54">
        <v>24.141617541541791</v>
      </c>
      <c r="I22" s="54">
        <v>30.815596876777022</v>
      </c>
      <c r="J22" s="54">
        <v>155.28695278559326</v>
      </c>
      <c r="K22" s="53">
        <v>10.874938458146573</v>
      </c>
      <c r="L22" s="54">
        <v>66.370530931794406</v>
      </c>
      <c r="M22" s="54">
        <v>56.004575921648666</v>
      </c>
      <c r="N22" s="54">
        <v>45.110565953202354</v>
      </c>
      <c r="O22" s="54">
        <v>-22.203923089893806</v>
      </c>
      <c r="P22" s="54">
        <v>48.069523007250268</v>
      </c>
      <c r="Q22" s="54">
        <v>20.918985190132844</v>
      </c>
      <c r="R22" s="55">
        <v>27.443267757674505</v>
      </c>
      <c r="S22" s="55">
        <v>1157.8642848652235</v>
      </c>
    </row>
    <row r="23" spans="1:19" x14ac:dyDescent="0.3">
      <c r="A23" s="45">
        <f t="shared" si="1"/>
        <v>44080</v>
      </c>
      <c r="B23" s="53">
        <v>97.665625749033097</v>
      </c>
      <c r="C23" s="54">
        <v>75.311104665196581</v>
      </c>
      <c r="D23" s="54">
        <v>44.758679187595817</v>
      </c>
      <c r="E23" s="54">
        <v>31.843036703378175</v>
      </c>
      <c r="F23" s="54">
        <v>26.956411500052809</v>
      </c>
      <c r="G23" s="54">
        <v>33.993870524612703</v>
      </c>
      <c r="H23" s="54">
        <v>69.728963922048933</v>
      </c>
      <c r="I23" s="54">
        <v>-2.0727858683887916</v>
      </c>
      <c r="J23" s="54">
        <v>160.39267266719696</v>
      </c>
      <c r="K23" s="53">
        <v>20.659598748997183</v>
      </c>
      <c r="L23" s="54">
        <v>114.3459870885269</v>
      </c>
      <c r="M23" s="54">
        <v>-44.195604136840473</v>
      </c>
      <c r="N23" s="54">
        <v>-22.350429155126449</v>
      </c>
      <c r="O23" s="54">
        <v>-25.166669735461596</v>
      </c>
      <c r="P23" s="54">
        <v>63.871680236864535</v>
      </c>
      <c r="Q23" s="54">
        <v>-9.9529380557121385</v>
      </c>
      <c r="R23" s="55">
        <v>66.863641123440232</v>
      </c>
      <c r="S23" s="55">
        <v>540.65036491912906</v>
      </c>
    </row>
    <row r="24" spans="1:19" x14ac:dyDescent="0.3">
      <c r="A24" s="45">
        <f t="shared" si="1"/>
        <v>44087</v>
      </c>
      <c r="B24" s="53">
        <v>66.065461528280366</v>
      </c>
      <c r="C24" s="54">
        <v>36.686662638840744</v>
      </c>
      <c r="D24" s="54">
        <v>-34.536043047227167</v>
      </c>
      <c r="E24" s="54">
        <v>150.21173405286322</v>
      </c>
      <c r="F24" s="54">
        <v>91.026750994464692</v>
      </c>
      <c r="G24" s="54">
        <v>10.16776852485475</v>
      </c>
      <c r="H24" s="54">
        <v>37.517213813213857</v>
      </c>
      <c r="I24" s="54">
        <v>17.304992206118072</v>
      </c>
      <c r="J24" s="54">
        <v>-7.7518022676364353</v>
      </c>
      <c r="K24" s="53">
        <v>8.1402282346396362</v>
      </c>
      <c r="L24" s="54">
        <v>-34.356885162096034</v>
      </c>
      <c r="M24" s="54">
        <v>20.215390140022294</v>
      </c>
      <c r="N24" s="54">
        <v>-28.098277091905743</v>
      </c>
      <c r="O24" s="54">
        <v>-58.638672720073203</v>
      </c>
      <c r="P24" s="54">
        <v>15.036008260221649</v>
      </c>
      <c r="Q24" s="54">
        <v>-4.3549686481443359</v>
      </c>
      <c r="R24" s="55">
        <v>-9.6336808007324635</v>
      </c>
      <c r="S24" s="55">
        <v>408.98058375863184</v>
      </c>
    </row>
    <row r="25" spans="1:19" x14ac:dyDescent="0.3">
      <c r="A25" s="45">
        <f t="shared" si="1"/>
        <v>44094</v>
      </c>
      <c r="B25" s="53">
        <v>117.6572186667554</v>
      </c>
      <c r="C25" s="54">
        <v>147.53564734986583</v>
      </c>
      <c r="D25" s="54">
        <v>13.265747194540609</v>
      </c>
      <c r="E25" s="54">
        <v>103.44851297546529</v>
      </c>
      <c r="F25" s="54">
        <v>67.362197773396474</v>
      </c>
      <c r="G25" s="54">
        <v>61.495457206856827</v>
      </c>
      <c r="H25" s="54">
        <v>51.705402062850368</v>
      </c>
      <c r="I25" s="54">
        <v>12.453719277747837</v>
      </c>
      <c r="J25" s="54">
        <v>-19.173453282349669</v>
      </c>
      <c r="K25" s="53">
        <v>1.1810685219074344</v>
      </c>
      <c r="L25" s="54">
        <v>-24.718722924829763</v>
      </c>
      <c r="M25" s="54">
        <v>-7.8616325089946599</v>
      </c>
      <c r="N25" s="54">
        <v>21.214090352814537</v>
      </c>
      <c r="O25" s="54">
        <v>38.700391541028239</v>
      </c>
      <c r="P25" s="54">
        <v>36.332403638985994</v>
      </c>
      <c r="Q25" s="54">
        <v>-3.7604641956048965</v>
      </c>
      <c r="R25" s="55">
        <v>-19.017874351207581</v>
      </c>
      <c r="S25" s="55">
        <v>574.92390250748031</v>
      </c>
    </row>
    <row r="26" spans="1:19" x14ac:dyDescent="0.3">
      <c r="A26" s="45">
        <f t="shared" si="1"/>
        <v>44101</v>
      </c>
      <c r="B26" s="53">
        <v>104.10530080827357</v>
      </c>
      <c r="C26" s="54">
        <v>74.727129651821201</v>
      </c>
      <c r="D26" s="54">
        <v>-96.579755697813425</v>
      </c>
      <c r="E26" s="54">
        <v>-47.93610038280849</v>
      </c>
      <c r="F26" s="54">
        <v>-0.7316759241850832</v>
      </c>
      <c r="G26" s="54">
        <v>-89.13161466039503</v>
      </c>
      <c r="H26" s="54">
        <v>29.652311715781366</v>
      </c>
      <c r="I26" s="54">
        <v>19.090913869758538</v>
      </c>
      <c r="J26" s="54">
        <v>59.777126011869541</v>
      </c>
      <c r="K26" s="53">
        <v>-0.59303460173305211</v>
      </c>
      <c r="L26" s="54">
        <v>58.792772364023108</v>
      </c>
      <c r="M26" s="54">
        <v>1.6011981442844672</v>
      </c>
      <c r="N26" s="54">
        <v>-64.233249231213961</v>
      </c>
      <c r="O26" s="54">
        <v>-71.088882312474084</v>
      </c>
      <c r="P26" s="54">
        <v>35.676346362399244</v>
      </c>
      <c r="Q26" s="54">
        <v>-16.30107724828207</v>
      </c>
      <c r="R26" s="55">
        <v>-49.538718896409591</v>
      </c>
      <c r="S26" s="55">
        <v>287.35278205750728</v>
      </c>
    </row>
    <row r="27" spans="1:19" x14ac:dyDescent="0.3">
      <c r="A27" s="45">
        <f t="shared" si="1"/>
        <v>44108</v>
      </c>
      <c r="B27" s="53">
        <v>181.51699774705048</v>
      </c>
      <c r="C27" s="54">
        <v>70.745967630667792</v>
      </c>
      <c r="D27" s="54">
        <v>59.715838343225641</v>
      </c>
      <c r="E27" s="54">
        <v>149.4403509473907</v>
      </c>
      <c r="F27" s="54">
        <v>129.67815487641178</v>
      </c>
      <c r="G27" s="54">
        <v>18.200281712351057</v>
      </c>
      <c r="H27" s="54">
        <v>57.387087611782363</v>
      </c>
      <c r="I27" s="54">
        <v>19.855280488428434</v>
      </c>
      <c r="J27" s="54">
        <v>65.849869742517967</v>
      </c>
      <c r="K27" s="53">
        <v>57.365935928324632</v>
      </c>
      <c r="L27" s="54">
        <v>47.426142355271395</v>
      </c>
      <c r="M27" s="54">
        <v>-22.234532313026364</v>
      </c>
      <c r="N27" s="54">
        <v>3.9807632917872411</v>
      </c>
      <c r="O27" s="54">
        <v>38.009779956412558</v>
      </c>
      <c r="P27" s="54">
        <v>38.653544670955569</v>
      </c>
      <c r="Q27" s="54">
        <v>27.673056231240338</v>
      </c>
      <c r="R27" s="55">
        <v>17.327600028114659</v>
      </c>
      <c r="S27" s="55">
        <v>752.38982909981678</v>
      </c>
    </row>
    <row r="28" spans="1:19" x14ac:dyDescent="0.3">
      <c r="A28" s="45">
        <f t="shared" si="1"/>
        <v>44115</v>
      </c>
      <c r="B28" s="53">
        <v>233.6639260777763</v>
      </c>
      <c r="C28" s="54">
        <v>122.83723258720153</v>
      </c>
      <c r="D28" s="54">
        <v>127.51106224778005</v>
      </c>
      <c r="E28" s="54">
        <v>252.9107820508284</v>
      </c>
      <c r="F28" s="54">
        <v>116.7612296546539</v>
      </c>
      <c r="G28" s="54">
        <v>103.22565854197944</v>
      </c>
      <c r="H28" s="54">
        <v>48.384904425994989</v>
      </c>
      <c r="I28" s="54">
        <v>91.505188022006223</v>
      </c>
      <c r="J28" s="54">
        <v>64.889941554313282</v>
      </c>
      <c r="K28" s="53">
        <v>24.732030842273758</v>
      </c>
      <c r="L28" s="54">
        <v>46.781106954419101</v>
      </c>
      <c r="M28" s="54">
        <v>-33.288789812538823</v>
      </c>
      <c r="N28" s="54">
        <v>42.558759063117634</v>
      </c>
      <c r="O28" s="54">
        <v>30.972241042328392</v>
      </c>
      <c r="P28" s="54">
        <v>48.493348559606218</v>
      </c>
      <c r="Q28" s="54">
        <v>35.82041546733123</v>
      </c>
      <c r="R28" s="55">
        <v>61.010923935797507</v>
      </c>
      <c r="S28" s="55">
        <v>1161.6899251625273</v>
      </c>
    </row>
    <row r="29" spans="1:19" x14ac:dyDescent="0.3">
      <c r="A29" s="45">
        <f t="shared" si="1"/>
        <v>44122</v>
      </c>
      <c r="B29" s="53">
        <v>238.8469445012106</v>
      </c>
      <c r="C29" s="54">
        <v>116.20916633219969</v>
      </c>
      <c r="D29" s="54">
        <v>108.45934579356936</v>
      </c>
      <c r="E29" s="54">
        <v>116.86396819762172</v>
      </c>
      <c r="F29" s="54">
        <v>176.64779427625604</v>
      </c>
      <c r="G29" s="54">
        <v>104.38352523483991</v>
      </c>
      <c r="H29" s="54">
        <v>65.492221106741283</v>
      </c>
      <c r="I29" s="54">
        <v>156.56521862570548</v>
      </c>
      <c r="J29" s="54">
        <v>8.8753430903714161</v>
      </c>
      <c r="K29" s="53">
        <v>29.056732803018647</v>
      </c>
      <c r="L29" s="54">
        <v>12.247255087446263</v>
      </c>
      <c r="M29" s="54">
        <v>26.054137734339747</v>
      </c>
      <c r="N29" s="54">
        <v>-6.0256899301354565</v>
      </c>
      <c r="O29" s="54">
        <v>44.929879616641642</v>
      </c>
      <c r="P29" s="54">
        <v>45.580165516432942</v>
      </c>
      <c r="Q29" s="54">
        <v>62.202531250715992</v>
      </c>
      <c r="R29" s="55">
        <v>12.037391091641837</v>
      </c>
      <c r="S29" s="55">
        <v>1092.3435271585186</v>
      </c>
    </row>
    <row r="30" spans="1:19" x14ac:dyDescent="0.3">
      <c r="A30" s="45">
        <f t="shared" si="1"/>
        <v>44129</v>
      </c>
      <c r="B30" s="53">
        <v>307.40483255281765</v>
      </c>
      <c r="C30" s="54">
        <v>106.29933516904532</v>
      </c>
      <c r="D30" s="54">
        <v>49.765375681540718</v>
      </c>
      <c r="E30" s="54">
        <v>102.59188815935818</v>
      </c>
      <c r="F30" s="54">
        <v>83.873871865377623</v>
      </c>
      <c r="G30" s="54">
        <v>102.17085317878048</v>
      </c>
      <c r="H30" s="54">
        <v>43.656509432550365</v>
      </c>
      <c r="I30" s="54">
        <v>36.3601137170632</v>
      </c>
      <c r="J30" s="54">
        <v>-38.489842995156891</v>
      </c>
      <c r="K30" s="53">
        <v>10.909867435626865</v>
      </c>
      <c r="L30" s="54">
        <v>-16.168133039820702</v>
      </c>
      <c r="M30" s="54">
        <v>18.46415070768461</v>
      </c>
      <c r="N30" s="54">
        <v>-3.843991370255992</v>
      </c>
      <c r="O30" s="54">
        <v>11.590987441245886</v>
      </c>
      <c r="P30" s="54">
        <v>53.907951791740459</v>
      </c>
      <c r="Q30" s="54">
        <v>171.93051065424558</v>
      </c>
      <c r="R30" s="55">
        <v>28.688693214053728</v>
      </c>
      <c r="S30" s="55">
        <v>832.12277975653706</v>
      </c>
    </row>
    <row r="31" spans="1:19" x14ac:dyDescent="0.3">
      <c r="A31" s="45">
        <f t="shared" si="1"/>
        <v>44136</v>
      </c>
      <c r="B31" s="53">
        <v>428.07857933144669</v>
      </c>
      <c r="C31" s="54">
        <v>84.520374442892319</v>
      </c>
      <c r="D31" s="54">
        <v>31.430924184215201</v>
      </c>
      <c r="E31" s="54">
        <v>214.58211630711526</v>
      </c>
      <c r="F31" s="54">
        <v>96.202708020996852</v>
      </c>
      <c r="G31" s="54">
        <v>61.738584634691392</v>
      </c>
      <c r="H31" s="54">
        <v>50.417383302297822</v>
      </c>
      <c r="I31" s="54">
        <v>20.644243516155029</v>
      </c>
      <c r="J31" s="54">
        <v>47.053151008376744</v>
      </c>
      <c r="K31" s="53">
        <v>44.637977388459433</v>
      </c>
      <c r="L31" s="54">
        <v>8.5463063042371914</v>
      </c>
      <c r="M31" s="54">
        <v>-22.948263394502419</v>
      </c>
      <c r="N31" s="54">
        <v>-58.978065523356747</v>
      </c>
      <c r="O31" s="54">
        <v>46.825112588301295</v>
      </c>
      <c r="P31" s="54">
        <v>48.918288091396121</v>
      </c>
      <c r="Q31" s="54">
        <v>242.54612486072213</v>
      </c>
      <c r="R31" s="55">
        <v>5.5801301613024634</v>
      </c>
      <c r="S31" s="55">
        <v>1034.6680647481899</v>
      </c>
    </row>
    <row r="32" spans="1:19" x14ac:dyDescent="0.3">
      <c r="A32" s="45">
        <f t="shared" si="1"/>
        <v>44143</v>
      </c>
      <c r="B32" s="53">
        <v>700.46697671759512</v>
      </c>
      <c r="C32" s="54">
        <v>70.481207024037531</v>
      </c>
      <c r="D32" s="54">
        <v>153.5006874631124</v>
      </c>
      <c r="E32" s="54">
        <v>155.36318404816052</v>
      </c>
      <c r="F32" s="54">
        <v>309.2015048225195</v>
      </c>
      <c r="G32" s="54">
        <v>85.337250922308272</v>
      </c>
      <c r="H32" s="54">
        <v>33.541433898090929</v>
      </c>
      <c r="I32" s="54">
        <v>7.7041324792681962</v>
      </c>
      <c r="J32" s="54">
        <v>138.94651004949469</v>
      </c>
      <c r="K32" s="53">
        <v>44.523493590092826</v>
      </c>
      <c r="L32" s="54">
        <v>132.37592677773944</v>
      </c>
      <c r="M32" s="54">
        <v>36.940542962974689</v>
      </c>
      <c r="N32" s="54">
        <v>7.8314801873261786E-2</v>
      </c>
      <c r="O32" s="54">
        <v>47.261229248788254</v>
      </c>
      <c r="P32" s="54">
        <v>22.002505313087767</v>
      </c>
      <c r="Q32" s="54">
        <v>320.56320064285603</v>
      </c>
      <c r="R32" s="55">
        <v>23.734558183135448</v>
      </c>
      <c r="S32" s="55">
        <v>1654.5428874245808</v>
      </c>
    </row>
    <row r="33" spans="1:19" x14ac:dyDescent="0.3">
      <c r="A33" s="45">
        <f t="shared" si="1"/>
        <v>44150</v>
      </c>
      <c r="B33" s="53">
        <v>845.11420947176453</v>
      </c>
      <c r="C33" s="54">
        <v>80.78604720510134</v>
      </c>
      <c r="D33" s="54">
        <v>107.41085141146073</v>
      </c>
      <c r="E33" s="54">
        <v>88.452950782097105</v>
      </c>
      <c r="F33" s="54">
        <v>199.00585755880661</v>
      </c>
      <c r="G33" s="54">
        <v>63.670654038247562</v>
      </c>
      <c r="H33" s="54">
        <v>51.443785677570986</v>
      </c>
      <c r="I33" s="54">
        <v>55.740542686169533</v>
      </c>
      <c r="J33" s="54">
        <v>121.36571318532719</v>
      </c>
      <c r="K33" s="53">
        <v>69.200101889870666</v>
      </c>
      <c r="L33" s="54">
        <v>65.778296339848225</v>
      </c>
      <c r="M33" s="54">
        <v>-2.7018793819713096</v>
      </c>
      <c r="N33" s="54">
        <v>-9.9014708325585161</v>
      </c>
      <c r="O33" s="54">
        <v>67.64462615760408</v>
      </c>
      <c r="P33" s="54">
        <v>31.576238393231634</v>
      </c>
      <c r="Q33" s="54">
        <v>453.64658137134097</v>
      </c>
      <c r="R33" s="55">
        <v>15.246025729202131</v>
      </c>
      <c r="S33" s="55">
        <v>1612.990612016556</v>
      </c>
    </row>
    <row r="34" spans="1:19" x14ac:dyDescent="0.3">
      <c r="A34" s="45">
        <f t="shared" si="1"/>
        <v>44157</v>
      </c>
      <c r="B34" s="53">
        <v>1133.9283869288258</v>
      </c>
      <c r="C34" s="54">
        <v>-38.027639007977939</v>
      </c>
      <c r="D34" s="54">
        <v>-85.943870667564624</v>
      </c>
      <c r="E34" s="54">
        <v>135.5891768855613</v>
      </c>
      <c r="F34" s="54">
        <v>69.545394542699796</v>
      </c>
      <c r="G34" s="54">
        <v>-69.594295011911981</v>
      </c>
      <c r="H34" s="54">
        <v>-20.918972744961536</v>
      </c>
      <c r="I34" s="54">
        <v>-18.21703984842668</v>
      </c>
      <c r="J34" s="54">
        <v>41.239493684092508</v>
      </c>
      <c r="K34" s="53">
        <v>145.02461566823553</v>
      </c>
      <c r="L34" s="54">
        <v>45.406468341885102</v>
      </c>
      <c r="M34" s="54">
        <v>-41.128291919313142</v>
      </c>
      <c r="N34" s="54">
        <v>-34.697099583438217</v>
      </c>
      <c r="O34" s="54">
        <v>27.039835786775427</v>
      </c>
      <c r="P34" s="54">
        <v>6.6184687305116938</v>
      </c>
      <c r="Q34" s="54">
        <v>385.65135164766878</v>
      </c>
      <c r="R34" s="55">
        <v>-11.94592635213462</v>
      </c>
      <c r="S34" s="55">
        <v>1380.3024520411782</v>
      </c>
    </row>
    <row r="35" spans="1:19" x14ac:dyDescent="0.3">
      <c r="A35" s="45">
        <f t="shared" si="1"/>
        <v>44164</v>
      </c>
      <c r="B35" s="53">
        <v>1543.7644055070932</v>
      </c>
      <c r="C35" s="54">
        <v>-11.787819846177399</v>
      </c>
      <c r="D35" s="54">
        <v>-0.84642191313309922</v>
      </c>
      <c r="E35" s="54">
        <v>226.13412581940224</v>
      </c>
      <c r="F35" s="54">
        <v>85.704764971618488</v>
      </c>
      <c r="G35" s="54">
        <v>29.38205371323852</v>
      </c>
      <c r="H35" s="54">
        <v>18.368251360502654</v>
      </c>
      <c r="I35" s="54">
        <v>-17.058539902515008</v>
      </c>
      <c r="J35" s="54">
        <v>267.06901205028703</v>
      </c>
      <c r="K35" s="53">
        <v>190.59358847797961</v>
      </c>
      <c r="L35" s="54">
        <v>135.59641153510205</v>
      </c>
      <c r="M35" s="54">
        <v>-9.6968219787236762</v>
      </c>
      <c r="N35" s="54">
        <v>32.969286858571536</v>
      </c>
      <c r="O35" s="54">
        <v>-11.514975907684232</v>
      </c>
      <c r="P35" s="54">
        <v>12.170202686068905</v>
      </c>
      <c r="Q35" s="54">
        <v>326.98172471287569</v>
      </c>
      <c r="R35" s="55">
        <v>-71.096041292333894</v>
      </c>
      <c r="S35" s="55">
        <v>2170.4226134221426</v>
      </c>
    </row>
    <row r="36" spans="1:19" x14ac:dyDescent="0.3">
      <c r="A36" s="45">
        <f t="shared" si="1"/>
        <v>44171</v>
      </c>
      <c r="B36" s="53">
        <v>1907.2744341258842</v>
      </c>
      <c r="C36" s="54">
        <v>6.1270928921740051</v>
      </c>
      <c r="D36" s="54">
        <v>154.10922333537269</v>
      </c>
      <c r="E36" s="54">
        <v>628.51558866788946</v>
      </c>
      <c r="F36" s="54">
        <v>202.04142300140563</v>
      </c>
      <c r="G36" s="54">
        <v>143.70820120549502</v>
      </c>
      <c r="H36" s="54">
        <v>48.798805457051003</v>
      </c>
      <c r="I36" s="54">
        <v>24.160263061439196</v>
      </c>
      <c r="J36" s="54">
        <v>418.53490828842405</v>
      </c>
      <c r="K36" s="53">
        <v>243.71701362155875</v>
      </c>
      <c r="L36" s="54">
        <v>245.37122564135638</v>
      </c>
      <c r="M36" s="54">
        <v>-13.322189120606538</v>
      </c>
      <c r="N36" s="54">
        <v>196.57874491799168</v>
      </c>
      <c r="O36" s="54">
        <v>25.396582830185253</v>
      </c>
      <c r="P36" s="54">
        <v>-9.4237253142316035</v>
      </c>
      <c r="Q36" s="54">
        <v>232.04752965407991</v>
      </c>
      <c r="R36" s="55">
        <v>48.610300549459396</v>
      </c>
      <c r="S36" s="55">
        <v>3533.2699400351248</v>
      </c>
    </row>
    <row r="37" spans="1:19" x14ac:dyDescent="0.3">
      <c r="A37" s="45">
        <f t="shared" si="1"/>
        <v>44178</v>
      </c>
      <c r="B37" s="53">
        <v>2192.9721732008902</v>
      </c>
      <c r="C37" s="54">
        <v>29.784091092416588</v>
      </c>
      <c r="D37" s="54">
        <v>118.73734210773</v>
      </c>
      <c r="E37" s="54">
        <v>1117.7506541467912</v>
      </c>
      <c r="F37" s="54">
        <v>159.06840903455804</v>
      </c>
      <c r="G37" s="54">
        <v>105.47860315927255</v>
      </c>
      <c r="H37" s="54">
        <v>64.231157334266811</v>
      </c>
      <c r="I37" s="54">
        <v>-9.4331351715394476</v>
      </c>
      <c r="J37" s="54">
        <v>848.31797925443959</v>
      </c>
      <c r="K37" s="53">
        <v>238.74259389759754</v>
      </c>
      <c r="L37" s="54">
        <v>479.45123072861827</v>
      </c>
      <c r="M37" s="54">
        <v>-21.998134026046671</v>
      </c>
      <c r="N37" s="54">
        <v>419.77187769215305</v>
      </c>
      <c r="O37" s="54">
        <v>39.962256375116056</v>
      </c>
      <c r="P37" s="54">
        <v>-0.16036479588984776</v>
      </c>
      <c r="Q37" s="54">
        <v>212.14119888207671</v>
      </c>
      <c r="R37" s="55">
        <v>34.563731638817728</v>
      </c>
      <c r="S37" s="55">
        <v>4636.3404093303798</v>
      </c>
    </row>
    <row r="38" spans="1:19" x14ac:dyDescent="0.3">
      <c r="A38" s="45">
        <f t="shared" si="1"/>
        <v>44185</v>
      </c>
      <c r="B38" s="53">
        <v>2406.6993392754484</v>
      </c>
      <c r="C38" s="54">
        <v>118.91494614630801</v>
      </c>
      <c r="D38" s="54">
        <v>636.92524840354781</v>
      </c>
      <c r="E38" s="54">
        <v>2247.4499833353457</v>
      </c>
      <c r="F38" s="54">
        <v>346.68341916452641</v>
      </c>
      <c r="G38" s="54">
        <v>290.03988521736005</v>
      </c>
      <c r="H38" s="54">
        <v>71.105150727401281</v>
      </c>
      <c r="I38" s="54">
        <v>125.65666628094095</v>
      </c>
      <c r="J38" s="54">
        <v>1185.6655414647671</v>
      </c>
      <c r="K38" s="53">
        <v>279.18990324430757</v>
      </c>
      <c r="L38" s="54">
        <v>755.01806124038865</v>
      </c>
      <c r="M38" s="54">
        <v>192.18430351285696</v>
      </c>
      <c r="N38" s="54">
        <v>967.53096479464398</v>
      </c>
      <c r="O38" s="54">
        <v>238.030991853356</v>
      </c>
      <c r="P38" s="54">
        <v>19.627919028231332</v>
      </c>
      <c r="Q38" s="54">
        <v>128.78759877905759</v>
      </c>
      <c r="R38" s="55">
        <v>176.15789333377552</v>
      </c>
      <c r="S38" s="55">
        <v>7429.1401800156291</v>
      </c>
    </row>
    <row r="39" spans="1:19" x14ac:dyDescent="0.3">
      <c r="A39" s="45">
        <f t="shared" si="1"/>
        <v>44192</v>
      </c>
      <c r="B39" s="53">
        <v>2274.2601307174318</v>
      </c>
      <c r="C39" s="54">
        <v>189.05300060766558</v>
      </c>
      <c r="D39" s="54">
        <v>1305.89689996023</v>
      </c>
      <c r="E39" s="54">
        <v>3368.2374713439385</v>
      </c>
      <c r="F39" s="54">
        <v>926.55175795173932</v>
      </c>
      <c r="G39" s="54">
        <v>597.8059613117191</v>
      </c>
      <c r="H39" s="54">
        <v>119.54435103832515</v>
      </c>
      <c r="I39" s="54">
        <v>333.43281740719522</v>
      </c>
      <c r="J39" s="54">
        <v>1502.0248886023758</v>
      </c>
      <c r="K39" s="53">
        <v>222.89089170633477</v>
      </c>
      <c r="L39" s="54">
        <v>992.82908585344921</v>
      </c>
      <c r="M39" s="54">
        <v>393.00244760808027</v>
      </c>
      <c r="N39" s="54">
        <v>1243.5710719932113</v>
      </c>
      <c r="O39" s="54">
        <v>434.1423322316511</v>
      </c>
      <c r="P39" s="54">
        <v>68.882090911127108</v>
      </c>
      <c r="Q39" s="54">
        <v>99.218125462794575</v>
      </c>
      <c r="R39" s="55">
        <v>444.82116370116648</v>
      </c>
      <c r="S39" s="55">
        <v>10616.807278940636</v>
      </c>
    </row>
    <row r="40" spans="1:19" x14ac:dyDescent="0.3">
      <c r="A40" s="45">
        <f t="shared" si="1"/>
        <v>44199</v>
      </c>
      <c r="B40" s="53">
        <v>2321.6533125352198</v>
      </c>
      <c r="C40" s="54">
        <v>355.86777713914967</v>
      </c>
      <c r="D40" s="54">
        <v>1913.3278461095917</v>
      </c>
      <c r="E40" s="54">
        <v>4773.4060547282606</v>
      </c>
      <c r="F40" s="54">
        <v>1734.8609806278971</v>
      </c>
      <c r="G40" s="54">
        <v>935.85808240679773</v>
      </c>
      <c r="H40" s="54">
        <v>49.138768983866612</v>
      </c>
      <c r="I40" s="54">
        <v>462.03462263672611</v>
      </c>
      <c r="J40" s="54">
        <v>1503.0292459916109</v>
      </c>
      <c r="K40" s="53">
        <v>201.20251057585472</v>
      </c>
      <c r="L40" s="54">
        <v>957.67452233115137</v>
      </c>
      <c r="M40" s="54">
        <v>585.74059902684655</v>
      </c>
      <c r="N40" s="54">
        <v>1380.0007977822625</v>
      </c>
      <c r="O40" s="54">
        <v>610.84905093573934</v>
      </c>
      <c r="P40" s="54">
        <v>73.293304659068752</v>
      </c>
      <c r="Q40" s="54">
        <v>94.330944177186126</v>
      </c>
      <c r="R40" s="55">
        <v>636.91493455168529</v>
      </c>
      <c r="S40" s="55">
        <v>14049.176691159089</v>
      </c>
    </row>
    <row r="41" spans="1:19" x14ac:dyDescent="0.3">
      <c r="A41" s="45">
        <f t="shared" si="1"/>
        <v>44206</v>
      </c>
      <c r="B41" s="53">
        <v>2155.9704364252966</v>
      </c>
      <c r="C41" s="54">
        <v>444.19225911298548</v>
      </c>
      <c r="D41" s="54">
        <v>2179.8091042722576</v>
      </c>
      <c r="E41" s="54">
        <v>5065.768279194248</v>
      </c>
      <c r="F41" s="54">
        <v>2640.4317258086721</v>
      </c>
      <c r="G41" s="54">
        <v>1495.229656952652</v>
      </c>
      <c r="H41" s="54">
        <v>137.08864493686264</v>
      </c>
      <c r="I41" s="54">
        <v>653.55302305462203</v>
      </c>
      <c r="J41" s="54">
        <v>1338.1772157530659</v>
      </c>
      <c r="K41" s="53">
        <v>132.85386818046231</v>
      </c>
      <c r="L41" s="54">
        <v>901.82291891423222</v>
      </c>
      <c r="M41" s="54">
        <v>579.47990984752198</v>
      </c>
      <c r="N41" s="54">
        <v>1066.9459342401442</v>
      </c>
      <c r="O41" s="54">
        <v>667.42925678074994</v>
      </c>
      <c r="P41" s="54">
        <v>93.136422054242558</v>
      </c>
      <c r="Q41" s="54">
        <v>72.275303292956465</v>
      </c>
      <c r="R41" s="55">
        <v>604.57654670162344</v>
      </c>
      <c r="S41" s="55">
        <v>16110.220345510672</v>
      </c>
    </row>
    <row r="42" spans="1:19" x14ac:dyDescent="0.3">
      <c r="A42" s="45">
        <f t="shared" si="1"/>
        <v>44213</v>
      </c>
      <c r="B42" s="53">
        <v>1532.0172358453362</v>
      </c>
      <c r="C42" s="54">
        <v>486.91072906202794</v>
      </c>
      <c r="D42" s="54">
        <v>1831.6035161999012</v>
      </c>
      <c r="E42" s="54">
        <v>4015.8799063360625</v>
      </c>
      <c r="F42" s="54">
        <v>2065.0790717781215</v>
      </c>
      <c r="G42" s="54">
        <v>1325.7856924876842</v>
      </c>
      <c r="H42" s="54">
        <v>160.45590277647847</v>
      </c>
      <c r="I42" s="54">
        <v>714.25962357002209</v>
      </c>
      <c r="J42" s="54">
        <v>979.29036897850108</v>
      </c>
      <c r="K42" s="53">
        <v>111.68025532141901</v>
      </c>
      <c r="L42" s="54">
        <v>667.07322533831837</v>
      </c>
      <c r="M42" s="54">
        <v>496.73113797319809</v>
      </c>
      <c r="N42" s="54">
        <v>722.077381884798</v>
      </c>
      <c r="O42" s="54">
        <v>554.50310778548885</v>
      </c>
      <c r="P42" s="54">
        <v>102.55572970689124</v>
      </c>
      <c r="Q42" s="54">
        <v>69.634432260798775</v>
      </c>
      <c r="R42" s="55">
        <v>545.58125939480965</v>
      </c>
      <c r="S42" s="55">
        <v>13111.282047034143</v>
      </c>
    </row>
    <row r="43" spans="1:19" x14ac:dyDescent="0.3">
      <c r="A43" s="45">
        <f t="shared" si="1"/>
        <v>44220</v>
      </c>
      <c r="B43" s="53">
        <v>841.03386149456651</v>
      </c>
      <c r="C43" s="54">
        <v>292.66055844215458</v>
      </c>
      <c r="D43" s="54">
        <v>1062.6562712387245</v>
      </c>
      <c r="E43" s="54">
        <v>1970.4020447921598</v>
      </c>
      <c r="F43" s="54">
        <v>1241.3278101741651</v>
      </c>
      <c r="G43" s="54">
        <v>858.22638359245627</v>
      </c>
      <c r="H43" s="54">
        <v>113.17080193110539</v>
      </c>
      <c r="I43" s="54">
        <v>452.381519810942</v>
      </c>
      <c r="J43" s="54">
        <v>598.63371210533091</v>
      </c>
      <c r="K43" s="53">
        <v>41.970089165121806</v>
      </c>
      <c r="L43" s="54">
        <v>408.97326958205963</v>
      </c>
      <c r="M43" s="54">
        <v>328.03248755140459</v>
      </c>
      <c r="N43" s="54">
        <v>368.99314669006276</v>
      </c>
      <c r="O43" s="54">
        <v>349.42792233701249</v>
      </c>
      <c r="P43" s="54">
        <v>57.921768101163451</v>
      </c>
      <c r="Q43" s="54">
        <v>9.7043623023918428</v>
      </c>
      <c r="R43" s="55">
        <v>280.1998126531189</v>
      </c>
      <c r="S43" s="55">
        <v>7430.4929635816043</v>
      </c>
    </row>
    <row r="44" spans="1:19" x14ac:dyDescent="0.3">
      <c r="A44" s="45">
        <f t="shared" si="1"/>
        <v>44227</v>
      </c>
      <c r="B44" s="53">
        <v>479.06675526649724</v>
      </c>
      <c r="C44" s="54">
        <v>268.04003826530436</v>
      </c>
      <c r="D44" s="54">
        <v>805.31123743885587</v>
      </c>
      <c r="E44" s="54">
        <v>1318.8809047769462</v>
      </c>
      <c r="F44" s="54">
        <v>706.05531801851214</v>
      </c>
      <c r="G44" s="54">
        <v>539.99804029457357</v>
      </c>
      <c r="H44" s="54">
        <v>96.581099693928593</v>
      </c>
      <c r="I44" s="54">
        <v>257.82046450383154</v>
      </c>
      <c r="J44" s="54">
        <v>413.4983720718991</v>
      </c>
      <c r="K44" s="53">
        <v>27.337750362248954</v>
      </c>
      <c r="L44" s="54">
        <v>336.89709511098283</v>
      </c>
      <c r="M44" s="54">
        <v>245.84086558162659</v>
      </c>
      <c r="N44" s="54">
        <v>215.81551521197883</v>
      </c>
      <c r="O44" s="54">
        <v>220.62153767540741</v>
      </c>
      <c r="P44" s="54">
        <v>48.679155724094329</v>
      </c>
      <c r="Q44" s="54">
        <v>19.190277934913354</v>
      </c>
      <c r="R44" s="55">
        <v>187.33241904480798</v>
      </c>
      <c r="S44" s="55">
        <v>4885.2522303303394</v>
      </c>
    </row>
    <row r="45" spans="1:19" x14ac:dyDescent="0.3">
      <c r="A45" s="45">
        <f t="shared" si="1"/>
        <v>44234</v>
      </c>
      <c r="B45" s="53">
        <v>399.56293189242911</v>
      </c>
      <c r="C45" s="54">
        <v>192.05247107985127</v>
      </c>
      <c r="D45" s="54">
        <v>415.1115677743021</v>
      </c>
      <c r="E45" s="54">
        <v>751.6314051065674</v>
      </c>
      <c r="F45" s="54">
        <v>368.77907998778244</v>
      </c>
      <c r="G45" s="54">
        <v>357.84747980811107</v>
      </c>
      <c r="H45" s="54">
        <v>82.614351202215119</v>
      </c>
      <c r="I45" s="54">
        <v>193.29546603757035</v>
      </c>
      <c r="J45" s="54">
        <v>252.21426433840134</v>
      </c>
      <c r="K45" s="53">
        <v>40.723910357353162</v>
      </c>
      <c r="L45" s="54">
        <v>202.72152322507736</v>
      </c>
      <c r="M45" s="54">
        <v>137.03493627981049</v>
      </c>
      <c r="N45" s="54">
        <v>161.58891879241281</v>
      </c>
      <c r="O45" s="54">
        <v>156.0795572531934</v>
      </c>
      <c r="P45" s="54">
        <v>58.628510976392477</v>
      </c>
      <c r="Q45" s="54">
        <v>32.36278909086036</v>
      </c>
      <c r="R45" s="55">
        <v>125.02639687403797</v>
      </c>
      <c r="S45" s="55">
        <v>3013.1090172272325</v>
      </c>
    </row>
    <row r="46" spans="1:19" x14ac:dyDescent="0.3">
      <c r="A46" s="45">
        <f t="shared" si="1"/>
        <v>44241</v>
      </c>
      <c r="B46" s="53">
        <v>205.50270293876133</v>
      </c>
      <c r="C46" s="54">
        <v>87.642805383382552</v>
      </c>
      <c r="D46" s="54">
        <v>509.49402617320561</v>
      </c>
      <c r="E46" s="54">
        <v>563.98871316926943</v>
      </c>
      <c r="F46" s="54">
        <v>397.95443883594214</v>
      </c>
      <c r="G46" s="54">
        <v>341.85564178845561</v>
      </c>
      <c r="H46" s="54">
        <v>126.50126443754505</v>
      </c>
      <c r="I46" s="54">
        <v>216.1832268677133</v>
      </c>
      <c r="J46" s="54">
        <v>173.49352151655751</v>
      </c>
      <c r="K46" s="53">
        <v>22.437060271880867</v>
      </c>
      <c r="L46" s="54">
        <v>116.49972270126983</v>
      </c>
      <c r="M46" s="54">
        <v>110.81116872947882</v>
      </c>
      <c r="N46" s="54">
        <v>57.466332002385172</v>
      </c>
      <c r="O46" s="54">
        <v>167.24861081398734</v>
      </c>
      <c r="P46" s="54">
        <v>27.918898088603754</v>
      </c>
      <c r="Q46" s="54">
        <v>28.977946367647377</v>
      </c>
      <c r="R46" s="55">
        <v>119.09321370004153</v>
      </c>
      <c r="S46" s="55">
        <v>2622.6163411108319</v>
      </c>
    </row>
    <row r="47" spans="1:19" x14ac:dyDescent="0.3">
      <c r="A47" s="45">
        <f t="shared" si="1"/>
        <v>44248</v>
      </c>
      <c r="B47" s="53">
        <v>235.76295786851233</v>
      </c>
      <c r="C47" s="54">
        <v>152.87067949133092</v>
      </c>
      <c r="D47" s="54">
        <v>355.82707150939086</v>
      </c>
      <c r="E47" s="54">
        <v>337.5684793640894</v>
      </c>
      <c r="F47" s="54">
        <v>290.68136392284339</v>
      </c>
      <c r="G47" s="54">
        <v>272.42816108467014</v>
      </c>
      <c r="H47" s="54">
        <v>81.657688127108031</v>
      </c>
      <c r="I47" s="54">
        <v>107.59732154744108</v>
      </c>
      <c r="J47" s="54">
        <v>122.36351801615751</v>
      </c>
      <c r="K47" s="53">
        <v>39.361441742105171</v>
      </c>
      <c r="L47" s="54">
        <v>111.76534833820199</v>
      </c>
      <c r="M47" s="54">
        <v>75.343049561719567</v>
      </c>
      <c r="N47" s="54">
        <v>3.7012703108077289</v>
      </c>
      <c r="O47" s="54">
        <v>92.843462090472144</v>
      </c>
      <c r="P47" s="54">
        <v>90.468943448103076</v>
      </c>
      <c r="Q47" s="54">
        <v>16.404484282157284</v>
      </c>
      <c r="R47" s="55">
        <v>81.885430168981372</v>
      </c>
      <c r="S47" s="55">
        <v>1956.7572409315198</v>
      </c>
    </row>
    <row r="48" spans="1:19" x14ac:dyDescent="0.3">
      <c r="A48" s="45">
        <f t="shared" si="1"/>
        <v>44255</v>
      </c>
      <c r="B48" s="53">
        <v>197.18892673936125</v>
      </c>
      <c r="C48" s="54">
        <v>124.42083289904929</v>
      </c>
      <c r="D48" s="54">
        <v>295.33226787014496</v>
      </c>
      <c r="E48" s="54">
        <v>375.41364636699223</v>
      </c>
      <c r="F48" s="54">
        <v>331.13950227540033</v>
      </c>
      <c r="G48" s="54">
        <v>132.01194799706127</v>
      </c>
      <c r="H48" s="54">
        <v>55.42247093164292</v>
      </c>
      <c r="I48" s="54">
        <v>83.277398825843079</v>
      </c>
      <c r="J48" s="54">
        <v>133.12468947460184</v>
      </c>
      <c r="K48" s="53">
        <v>-0.20099960591475963</v>
      </c>
      <c r="L48" s="54">
        <v>75.282090990047664</v>
      </c>
      <c r="M48" s="54">
        <v>69.895194309488033</v>
      </c>
      <c r="N48" s="54">
        <v>49.825292350652717</v>
      </c>
      <c r="O48" s="54">
        <v>104.66872845413661</v>
      </c>
      <c r="P48" s="54">
        <v>48.607850134463433</v>
      </c>
      <c r="Q48" s="54">
        <v>46.459853802751866</v>
      </c>
      <c r="R48" s="55">
        <v>38.151512988789932</v>
      </c>
      <c r="S48" s="55">
        <v>1727.3316833801073</v>
      </c>
    </row>
    <row r="49" spans="1:19" x14ac:dyDescent="0.3">
      <c r="A49" s="45">
        <f t="shared" si="1"/>
        <v>44262</v>
      </c>
      <c r="B49" s="53">
        <v>155.73946096456166</v>
      </c>
      <c r="C49" s="54">
        <v>139.85316434780344</v>
      </c>
      <c r="D49" s="54">
        <v>260.45117998915657</v>
      </c>
      <c r="E49" s="54">
        <v>357.93107080443792</v>
      </c>
      <c r="F49" s="54">
        <v>276.43287264230469</v>
      </c>
      <c r="G49" s="54">
        <v>287.95403248831155</v>
      </c>
      <c r="H49" s="54">
        <v>77.049022824727075</v>
      </c>
      <c r="I49" s="54">
        <v>135.93818147257025</v>
      </c>
      <c r="J49" s="54">
        <v>98.884933702793546</v>
      </c>
      <c r="K49" s="53">
        <v>22.734097416755077</v>
      </c>
      <c r="L49" s="54">
        <v>83.597540310191903</v>
      </c>
      <c r="M49" s="54">
        <v>54.484734830301079</v>
      </c>
      <c r="N49" s="54">
        <v>41.614578242865605</v>
      </c>
      <c r="O49" s="54">
        <v>107.12235933883943</v>
      </c>
      <c r="P49" s="54">
        <v>71.198985827257076</v>
      </c>
      <c r="Q49" s="54">
        <v>4.9563330982604725</v>
      </c>
      <c r="R49" s="55">
        <v>48.918838366178193</v>
      </c>
      <c r="S49" s="55">
        <v>1790.2339192366271</v>
      </c>
    </row>
    <row r="50" spans="1:19" x14ac:dyDescent="0.3">
      <c r="A50" s="45">
        <f t="shared" si="1"/>
        <v>44269</v>
      </c>
      <c r="B50" s="53">
        <v>81.44017958000336</v>
      </c>
      <c r="C50" s="54">
        <v>162.84164390699249</v>
      </c>
      <c r="D50" s="54">
        <v>212.84532367568613</v>
      </c>
      <c r="E50" s="54">
        <v>250.29535746955366</v>
      </c>
      <c r="F50" s="54">
        <v>171.60869704755873</v>
      </c>
      <c r="G50" s="54">
        <v>137.16880803606</v>
      </c>
      <c r="H50" s="54">
        <v>52.586457957504223</v>
      </c>
      <c r="I50" s="54">
        <v>73.163391221860593</v>
      </c>
      <c r="J50" s="54">
        <v>15.90051481956209</v>
      </c>
      <c r="K50" s="53">
        <v>11.094686967203117</v>
      </c>
      <c r="L50" s="54">
        <v>61.299774987733883</v>
      </c>
      <c r="M50" s="54">
        <v>36.141647207482492</v>
      </c>
      <c r="N50" s="54">
        <v>23.872357549868923</v>
      </c>
      <c r="O50" s="54">
        <v>69.485920757957217</v>
      </c>
      <c r="P50" s="54">
        <v>37.506256076187711</v>
      </c>
      <c r="Q50" s="54">
        <v>14.841666505513274</v>
      </c>
      <c r="R50" s="55">
        <v>42.684882241614787</v>
      </c>
      <c r="S50" s="55">
        <v>1157.8503737148185</v>
      </c>
    </row>
    <row r="51" spans="1:19" x14ac:dyDescent="0.3">
      <c r="A51" s="45">
        <f t="shared" si="1"/>
        <v>44276</v>
      </c>
      <c r="B51" s="53">
        <v>115.31729429061033</v>
      </c>
      <c r="C51" s="54">
        <v>119.31580881142486</v>
      </c>
      <c r="D51" s="54">
        <v>180.57832583756795</v>
      </c>
      <c r="E51" s="54">
        <v>269.05694859586583</v>
      </c>
      <c r="F51" s="54">
        <v>199.87480542920764</v>
      </c>
      <c r="G51" s="54">
        <v>211.40384815198115</v>
      </c>
      <c r="H51" s="54">
        <v>58.387231492112477</v>
      </c>
      <c r="I51" s="54">
        <v>98.273050521339201</v>
      </c>
      <c r="J51" s="54">
        <v>128.16670795579364</v>
      </c>
      <c r="K51" s="53">
        <v>19.438179352340001</v>
      </c>
      <c r="L51" s="54">
        <v>109.05653891868644</v>
      </c>
      <c r="M51" s="54">
        <v>7.9893280872918808</v>
      </c>
      <c r="N51" s="54">
        <v>46.157385196486814</v>
      </c>
      <c r="O51" s="54">
        <v>61.037143052594502</v>
      </c>
      <c r="P51" s="54">
        <v>31.889981599089168</v>
      </c>
      <c r="Q51" s="54">
        <v>12.82394958287631</v>
      </c>
      <c r="R51" s="55">
        <v>32.472931605056829</v>
      </c>
      <c r="S51" s="55">
        <v>1380.3740210858814</v>
      </c>
    </row>
    <row r="52" spans="1:19" x14ac:dyDescent="0.3">
      <c r="A52" s="45">
        <f t="shared" si="1"/>
        <v>44283</v>
      </c>
      <c r="B52" s="53">
        <v>143.99574286113102</v>
      </c>
      <c r="C52" s="54">
        <v>131.35467241975334</v>
      </c>
      <c r="D52" s="54">
        <v>260.16825877243423</v>
      </c>
      <c r="E52" s="54">
        <v>240.16348382370552</v>
      </c>
      <c r="F52" s="54">
        <v>185.90765373651493</v>
      </c>
      <c r="G52" s="54">
        <v>140.35176941665509</v>
      </c>
      <c r="H52" s="54">
        <v>36.221707641538615</v>
      </c>
      <c r="I52" s="54">
        <v>60.947933715639579</v>
      </c>
      <c r="J52" s="54">
        <v>30.316226184190327</v>
      </c>
      <c r="K52" s="53">
        <v>-6.6178317182797883</v>
      </c>
      <c r="L52" s="54">
        <v>14.922068527004967</v>
      </c>
      <c r="M52" s="54">
        <v>19.495043822612558</v>
      </c>
      <c r="N52" s="54">
        <v>-17.164642998491615</v>
      </c>
      <c r="O52" s="54">
        <v>59.015123738242607</v>
      </c>
      <c r="P52" s="54">
        <v>47.448259135006822</v>
      </c>
      <c r="Q52" s="54">
        <v>9.5245334889129367</v>
      </c>
      <c r="R52" s="55">
        <v>50.091258821670976</v>
      </c>
      <c r="S52" s="55">
        <v>1229.4274485715978</v>
      </c>
    </row>
    <row r="53" spans="1:19" x14ac:dyDescent="0.3">
      <c r="A53" s="45">
        <f t="shared" si="1"/>
        <v>44290</v>
      </c>
      <c r="B53" s="53">
        <v>176.72026247955637</v>
      </c>
      <c r="C53" s="54">
        <v>182.18233101427398</v>
      </c>
      <c r="D53" s="54">
        <v>280.00325613478503</v>
      </c>
      <c r="E53" s="54">
        <v>279.14316553480671</v>
      </c>
      <c r="F53" s="54">
        <v>172.08312827840587</v>
      </c>
      <c r="G53" s="54">
        <v>164.35882579238069</v>
      </c>
      <c r="H53" s="54">
        <v>115.16092484332876</v>
      </c>
      <c r="I53" s="54">
        <v>87.49378728875206</v>
      </c>
      <c r="J53" s="54">
        <v>12.19851160885446</v>
      </c>
      <c r="K53" s="53">
        <v>40.065707807260253</v>
      </c>
      <c r="L53" s="54">
        <v>-23.159175088313077</v>
      </c>
      <c r="M53" s="54">
        <v>70.029863855858537</v>
      </c>
      <c r="N53" s="54">
        <v>-20.096993610191646</v>
      </c>
      <c r="O53" s="54">
        <v>115.93374596618298</v>
      </c>
      <c r="P53" s="54">
        <v>27.719666022284201</v>
      </c>
      <c r="Q53" s="54">
        <v>1.4346310067831496</v>
      </c>
      <c r="R53" s="55">
        <v>25.309349335440857</v>
      </c>
      <c r="S53" s="55">
        <v>1469.344192975128</v>
      </c>
    </row>
    <row r="54" spans="1:19" x14ac:dyDescent="0.3">
      <c r="A54" s="45">
        <f t="shared" si="1"/>
        <v>44297</v>
      </c>
      <c r="B54" s="53">
        <v>165.84876914272536</v>
      </c>
      <c r="C54" s="54">
        <v>142.30753158379844</v>
      </c>
      <c r="D54" s="54">
        <v>274.4780849206395</v>
      </c>
      <c r="E54" s="54">
        <v>242.64800180429074</v>
      </c>
      <c r="F54" s="54">
        <v>182.67734182289632</v>
      </c>
      <c r="G54" s="54">
        <v>115.57632848787568</v>
      </c>
      <c r="H54" s="54">
        <v>109.14140615154918</v>
      </c>
      <c r="I54" s="54">
        <v>212.85117429838215</v>
      </c>
      <c r="J54" s="54">
        <v>130.37448484138963</v>
      </c>
      <c r="K54" s="53">
        <v>32.033373932720863</v>
      </c>
      <c r="L54" s="54">
        <v>71.613846478081655</v>
      </c>
      <c r="M54" s="54">
        <v>-11.872974877006698</v>
      </c>
      <c r="N54" s="54">
        <v>25.54000902244411</v>
      </c>
      <c r="O54" s="54">
        <v>103.18007866722257</v>
      </c>
      <c r="P54" s="54">
        <v>55.015866369427428</v>
      </c>
      <c r="Q54" s="54">
        <v>39.012098821861059</v>
      </c>
      <c r="R54" s="55">
        <v>39.270335688173645</v>
      </c>
      <c r="S54" s="55">
        <v>1575.9031230535456</v>
      </c>
    </row>
    <row r="55" spans="1:19" x14ac:dyDescent="0.3">
      <c r="A55" s="45">
        <f t="shared" si="1"/>
        <v>44304</v>
      </c>
      <c r="B55" s="53">
        <v>137.38381853944247</v>
      </c>
      <c r="C55" s="54">
        <v>264.08631434179517</v>
      </c>
      <c r="D55" s="54">
        <v>285.42835842377349</v>
      </c>
      <c r="E55" s="54">
        <v>200.56652047838179</v>
      </c>
      <c r="F55" s="54">
        <v>226.92839985467049</v>
      </c>
      <c r="G55" s="54">
        <v>165.30535156212818</v>
      </c>
      <c r="H55" s="54">
        <v>89.907858772783527</v>
      </c>
      <c r="I55" s="54">
        <v>149.66515846456059</v>
      </c>
      <c r="J55" s="54">
        <v>26.718312157452601</v>
      </c>
      <c r="K55" s="53">
        <v>36.927301779171799</v>
      </c>
      <c r="L55" s="54">
        <v>-41.624536941294195</v>
      </c>
      <c r="M55" s="54">
        <v>4.8145814522741261</v>
      </c>
      <c r="N55" s="54">
        <v>-17.542283995060586</v>
      </c>
      <c r="O55" s="54">
        <v>53.009277227907774</v>
      </c>
      <c r="P55" s="54">
        <v>78.401780196923994</v>
      </c>
      <c r="Q55" s="54">
        <v>2.3916446992742237</v>
      </c>
      <c r="R55" s="55">
        <v>73.264100081433185</v>
      </c>
      <c r="S55" s="55">
        <v>1545.9900925949187</v>
      </c>
    </row>
    <row r="56" spans="1:19" x14ac:dyDescent="0.3">
      <c r="A56" s="45">
        <f t="shared" si="1"/>
        <v>44311</v>
      </c>
      <c r="B56" s="53">
        <v>107.69028167277907</v>
      </c>
      <c r="C56" s="54">
        <v>253.69321267395577</v>
      </c>
      <c r="D56" s="54">
        <v>308.49726242618135</v>
      </c>
      <c r="E56" s="54">
        <v>240.09769852612271</v>
      </c>
      <c r="F56" s="54">
        <v>125.71666055614571</v>
      </c>
      <c r="G56" s="54">
        <v>126.76984442513901</v>
      </c>
      <c r="H56" s="54">
        <v>190.21096607213212</v>
      </c>
      <c r="I56" s="54">
        <v>168.37646193197168</v>
      </c>
      <c r="J56" s="54">
        <v>-11.265619999077671</v>
      </c>
      <c r="K56" s="53">
        <v>46.903724764408466</v>
      </c>
      <c r="L56" s="54">
        <v>-14.815505917941209</v>
      </c>
      <c r="M56" s="54">
        <v>23.262051244737961</v>
      </c>
      <c r="N56" s="54">
        <v>3.6277919533646923</v>
      </c>
      <c r="O56" s="54">
        <v>69.17418941900587</v>
      </c>
      <c r="P56" s="54">
        <v>64.247906896934808</v>
      </c>
      <c r="Q56" s="54">
        <v>-13.598541700561526</v>
      </c>
      <c r="R56" s="55">
        <v>8.158846828865876</v>
      </c>
      <c r="S56" s="55">
        <v>1521.0523882844391</v>
      </c>
    </row>
    <row r="57" spans="1:19" x14ac:dyDescent="0.3">
      <c r="A57" s="45">
        <f t="shared" si="1"/>
        <v>44318</v>
      </c>
      <c r="B57" s="53">
        <v>88.208592880366268</v>
      </c>
      <c r="C57" s="54">
        <v>280.8366110640967</v>
      </c>
      <c r="D57" s="54">
        <v>263.499648470495</v>
      </c>
      <c r="E57" s="54">
        <v>215.73451355310112</v>
      </c>
      <c r="F57" s="54">
        <v>155.60538933879411</v>
      </c>
      <c r="G57" s="54">
        <v>133.3655065583697</v>
      </c>
      <c r="H57" s="54">
        <v>200.10228319160603</v>
      </c>
      <c r="I57" s="54">
        <v>185.80862321018208</v>
      </c>
      <c r="J57" s="54">
        <v>75.041072470218296</v>
      </c>
      <c r="K57" s="53">
        <v>2.6309262164426741</v>
      </c>
      <c r="L57" s="54">
        <v>-0.2581717528904619</v>
      </c>
      <c r="M57" s="54">
        <v>33.842383673603081</v>
      </c>
      <c r="N57" s="54">
        <v>-3.7126606767393469</v>
      </c>
      <c r="O57" s="54">
        <v>47.330271928839011</v>
      </c>
      <c r="P57" s="54">
        <v>83.902105063454314</v>
      </c>
      <c r="Q57" s="54">
        <v>15.493691282846385</v>
      </c>
      <c r="R57" s="55">
        <v>-3.5814262621258308</v>
      </c>
      <c r="S57" s="55">
        <v>1598.2022407372424</v>
      </c>
    </row>
    <row r="58" spans="1:19" x14ac:dyDescent="0.3">
      <c r="A58" s="45">
        <f t="shared" si="1"/>
        <v>44325</v>
      </c>
      <c r="B58" s="53">
        <v>114.62178810772548</v>
      </c>
      <c r="C58" s="54">
        <v>325.91212008878006</v>
      </c>
      <c r="D58" s="54">
        <v>291.78388674328357</v>
      </c>
      <c r="E58" s="54">
        <v>211.56707321794102</v>
      </c>
      <c r="F58" s="54">
        <v>142.4766102102617</v>
      </c>
      <c r="G58" s="54">
        <v>183.46141069248597</v>
      </c>
      <c r="H58" s="54">
        <v>268.26348171435944</v>
      </c>
      <c r="I58" s="54">
        <v>244.13501802415135</v>
      </c>
      <c r="J58" s="54">
        <v>81.620395988990822</v>
      </c>
      <c r="K58" s="53">
        <v>36.260519354289414</v>
      </c>
      <c r="L58" s="54">
        <v>-9.5302597120463588</v>
      </c>
      <c r="M58" s="54">
        <v>5.1958082130647085</v>
      </c>
      <c r="N58" s="54">
        <v>-22.577467129992101</v>
      </c>
      <c r="O58" s="54">
        <v>95.926360570930512</v>
      </c>
      <c r="P58" s="54">
        <v>103.75531949512981</v>
      </c>
      <c r="Q58" s="54">
        <v>20.765062077172274</v>
      </c>
      <c r="R58" s="55">
        <v>-27.793085786027802</v>
      </c>
      <c r="S58" s="55">
        <v>1863.8417847879646</v>
      </c>
    </row>
    <row r="59" spans="1:19" x14ac:dyDescent="0.3">
      <c r="A59" s="45">
        <f t="shared" si="1"/>
        <v>44332</v>
      </c>
      <c r="B59" s="53">
        <v>58.343208035459838</v>
      </c>
      <c r="C59" s="54">
        <v>370.88670131066476</v>
      </c>
      <c r="D59" s="54">
        <v>525.9133159388316</v>
      </c>
      <c r="E59" s="54">
        <v>216.39441940512324</v>
      </c>
      <c r="F59" s="54">
        <v>142.77920312501465</v>
      </c>
      <c r="G59" s="54">
        <v>123.21627569694215</v>
      </c>
      <c r="H59" s="54">
        <v>225.20546309717878</v>
      </c>
      <c r="I59" s="54">
        <v>237.34786809318325</v>
      </c>
      <c r="J59" s="54">
        <v>2.3141939909144185</v>
      </c>
      <c r="K59" s="53">
        <v>9.6662515891141823</v>
      </c>
      <c r="L59" s="54">
        <v>-59.33585710232876</v>
      </c>
      <c r="M59" s="54">
        <v>68.657701651888431</v>
      </c>
      <c r="N59" s="54">
        <v>-9.0828278776527895</v>
      </c>
      <c r="O59" s="54">
        <v>156.1480105633338</v>
      </c>
      <c r="P59" s="54">
        <v>97.668723857141288</v>
      </c>
      <c r="Q59" s="54">
        <v>10.284580146741661</v>
      </c>
      <c r="R59" s="55">
        <v>87.529730061882162</v>
      </c>
      <c r="S59" s="55">
        <v>1902.4006486933358</v>
      </c>
    </row>
    <row r="60" spans="1:19" x14ac:dyDescent="0.3">
      <c r="A60" s="45">
        <f t="shared" si="1"/>
        <v>44339</v>
      </c>
      <c r="B60" s="53">
        <v>120.9259520140838</v>
      </c>
      <c r="C60" s="54">
        <v>408.08618357058128</v>
      </c>
      <c r="D60" s="54">
        <v>619.4409731160431</v>
      </c>
      <c r="E60" s="54">
        <v>265.41789465682677</v>
      </c>
      <c r="F60" s="54">
        <v>124.76923012080715</v>
      </c>
      <c r="G60" s="54">
        <v>216.06187764382457</v>
      </c>
      <c r="H60" s="54">
        <v>257.75313747502418</v>
      </c>
      <c r="I60" s="54">
        <v>367.54151456561431</v>
      </c>
      <c r="J60" s="54">
        <v>174.75401189331433</v>
      </c>
      <c r="K60" s="53">
        <v>16.942195056844724</v>
      </c>
      <c r="L60" s="54">
        <v>55.764833520568004</v>
      </c>
      <c r="M60" s="54">
        <v>-32.285157478554993</v>
      </c>
      <c r="N60" s="54">
        <v>5.1293495742754658</v>
      </c>
      <c r="O60" s="54">
        <v>169.11237025215485</v>
      </c>
      <c r="P60" s="54">
        <v>79.549073932665038</v>
      </c>
      <c r="Q60" s="54">
        <v>-16.299954562048981</v>
      </c>
      <c r="R60" s="55">
        <v>128.76789709156799</v>
      </c>
      <c r="S60" s="55">
        <v>2554.7507750561454</v>
      </c>
    </row>
    <row r="61" spans="1:19" x14ac:dyDescent="0.3">
      <c r="A61" s="45">
        <f t="shared" si="1"/>
        <v>44346</v>
      </c>
      <c r="B61" s="53">
        <v>167.81501354992997</v>
      </c>
      <c r="C61" s="54">
        <v>399.01229154883231</v>
      </c>
      <c r="D61" s="54">
        <v>944.7681520509675</v>
      </c>
      <c r="E61" s="54">
        <v>432.49290516975748</v>
      </c>
      <c r="F61" s="54">
        <v>299.09460152993415</v>
      </c>
      <c r="G61" s="54">
        <v>278.19121778336569</v>
      </c>
      <c r="H61" s="54">
        <v>298.42466775394422</v>
      </c>
      <c r="I61" s="54">
        <v>368.68442126013576</v>
      </c>
      <c r="J61" s="54">
        <v>10.665196037385158</v>
      </c>
      <c r="K61" s="53">
        <v>-11.168101956375523</v>
      </c>
      <c r="L61" s="54">
        <v>-1.6248615621515228</v>
      </c>
      <c r="M61" s="54">
        <v>126.67877259815964</v>
      </c>
      <c r="N61" s="54">
        <v>6.9231581674619065</v>
      </c>
      <c r="O61" s="54">
        <v>294.44168759410115</v>
      </c>
      <c r="P61" s="54">
        <v>70.860868785262028</v>
      </c>
      <c r="Q61" s="54">
        <v>-36.604879798517516</v>
      </c>
      <c r="R61" s="55">
        <v>114.22632838338836</v>
      </c>
      <c r="S61" s="55">
        <v>3199.1484666842534</v>
      </c>
    </row>
    <row r="62" spans="1:19" x14ac:dyDescent="0.3">
      <c r="A62" s="45">
        <f t="shared" si="1"/>
        <v>44353</v>
      </c>
      <c r="B62" s="53">
        <v>136.55667680246688</v>
      </c>
      <c r="C62" s="54">
        <v>408.32152474257964</v>
      </c>
      <c r="D62" s="54">
        <v>1098.997411566145</v>
      </c>
      <c r="E62" s="54">
        <v>300.02697480165284</v>
      </c>
      <c r="F62" s="54">
        <v>341.66986712649759</v>
      </c>
      <c r="G62" s="54">
        <v>324.85519260198816</v>
      </c>
      <c r="H62" s="54">
        <v>219.17332514160432</v>
      </c>
      <c r="I62" s="54">
        <v>392.50744446171007</v>
      </c>
      <c r="J62" s="54">
        <v>85.484815115471065</v>
      </c>
      <c r="K62" s="53">
        <v>-3.7083812271283705</v>
      </c>
      <c r="L62" s="54">
        <v>70.329299123812348</v>
      </c>
      <c r="M62" s="54">
        <v>107.7603321081142</v>
      </c>
      <c r="N62" s="54">
        <v>44.219234302789118</v>
      </c>
      <c r="O62" s="54">
        <v>428.49717738719096</v>
      </c>
      <c r="P62" s="54">
        <v>119.24933801039759</v>
      </c>
      <c r="Q62" s="54">
        <v>-26.483223581394327</v>
      </c>
      <c r="R62" s="55">
        <v>78.715074014224513</v>
      </c>
      <c r="S62" s="55">
        <v>3307.5932323600919</v>
      </c>
    </row>
    <row r="63" spans="1:19" x14ac:dyDescent="0.3">
      <c r="A63" s="45">
        <f t="shared" si="1"/>
        <v>44360</v>
      </c>
      <c r="B63" s="53">
        <v>-82.240722819801704</v>
      </c>
      <c r="C63" s="54">
        <v>267.10022730320691</v>
      </c>
      <c r="D63" s="54">
        <v>1686.6893507881671</v>
      </c>
      <c r="E63" s="54">
        <v>210.79324929118297</v>
      </c>
      <c r="F63" s="54">
        <v>201.65719512879195</v>
      </c>
      <c r="G63" s="54">
        <v>207.81756648061912</v>
      </c>
      <c r="H63" s="54">
        <v>129.95861544691286</v>
      </c>
      <c r="I63" s="54">
        <v>247.04859020554829</v>
      </c>
      <c r="J63" s="54">
        <v>12.863362160792349</v>
      </c>
      <c r="K63" s="53">
        <v>7.6102567126266649</v>
      </c>
      <c r="L63" s="54">
        <v>88.358416352855102</v>
      </c>
      <c r="M63" s="54">
        <v>314.6844660385367</v>
      </c>
      <c r="N63" s="54">
        <v>-75.828786280235875</v>
      </c>
      <c r="O63" s="54">
        <v>534.69858087558623</v>
      </c>
      <c r="P63" s="54">
        <v>84.929539641347674</v>
      </c>
      <c r="Q63" s="54">
        <v>-5.7885634707916438</v>
      </c>
      <c r="R63" s="55">
        <v>240.72160555826645</v>
      </c>
      <c r="S63" s="55">
        <v>2963.9281568052611</v>
      </c>
    </row>
    <row r="64" spans="1:19" x14ac:dyDescent="0.3">
      <c r="A64" s="45">
        <f t="shared" si="1"/>
        <v>44367</v>
      </c>
      <c r="B64" s="53">
        <v>133.82455167411172</v>
      </c>
      <c r="C64" s="54">
        <v>225.61567598383851</v>
      </c>
      <c r="D64" s="54">
        <v>2740.1547556630653</v>
      </c>
      <c r="E64" s="54">
        <v>299.2933649655597</v>
      </c>
      <c r="F64" s="54">
        <v>304.18938907070606</v>
      </c>
      <c r="G64" s="54">
        <v>327.84994516032634</v>
      </c>
      <c r="H64" s="54">
        <v>123.53691289807432</v>
      </c>
      <c r="I64" s="54">
        <v>501.26514596372567</v>
      </c>
      <c r="J64" s="54">
        <v>222.82231777633979</v>
      </c>
      <c r="K64" s="53">
        <v>31.473976278518819</v>
      </c>
      <c r="L64" s="54">
        <v>214.8613043751692</v>
      </c>
      <c r="M64" s="54">
        <v>597.30429593352233</v>
      </c>
      <c r="N64" s="54">
        <v>9.4026475796333671</v>
      </c>
      <c r="O64" s="54">
        <v>971.22131667749443</v>
      </c>
      <c r="P64" s="54">
        <v>102.10340012680575</v>
      </c>
      <c r="Q64" s="54">
        <v>84.296390539689924</v>
      </c>
      <c r="R64" s="55">
        <v>475.26431417018171</v>
      </c>
      <c r="S64" s="55">
        <v>4878.5520591557488</v>
      </c>
    </row>
    <row r="65" spans="1:19" x14ac:dyDescent="0.3">
      <c r="A65" s="45">
        <f t="shared" si="1"/>
        <v>44374</v>
      </c>
      <c r="B65" s="53">
        <v>171.03011605625943</v>
      </c>
      <c r="C65" s="54">
        <v>274.6612924562163</v>
      </c>
      <c r="D65" s="54">
        <v>3619.2131545158099</v>
      </c>
      <c r="E65" s="54">
        <v>333.19825896486759</v>
      </c>
      <c r="F65" s="54">
        <v>647.16295587265404</v>
      </c>
      <c r="G65" s="54">
        <v>482.14852840019694</v>
      </c>
      <c r="H65" s="54">
        <v>151.94920082701202</v>
      </c>
      <c r="I65" s="54">
        <v>571.21852038845009</v>
      </c>
      <c r="J65" s="54">
        <v>357.73270049824418</v>
      </c>
      <c r="K65" s="53">
        <v>12.255693887833502</v>
      </c>
      <c r="L65" s="54">
        <v>280.63657185829709</v>
      </c>
      <c r="M65" s="54">
        <v>882.33367991522152</v>
      </c>
      <c r="N65" s="54">
        <v>-19.052822256502168</v>
      </c>
      <c r="O65" s="54">
        <v>1440.1785122627948</v>
      </c>
      <c r="P65" s="54">
        <v>66.593294563096379</v>
      </c>
      <c r="Q65" s="54">
        <v>52.707819898410548</v>
      </c>
      <c r="R65" s="55">
        <v>589.34993506659953</v>
      </c>
      <c r="S65" s="55">
        <v>6608.3147279796813</v>
      </c>
    </row>
    <row r="66" spans="1:19" x14ac:dyDescent="0.3">
      <c r="A66" s="45">
        <f t="shared" si="1"/>
        <v>44381</v>
      </c>
      <c r="B66" s="53">
        <v>308.32839354841144</v>
      </c>
      <c r="C66" s="54">
        <v>313.70619030224373</v>
      </c>
      <c r="D66" s="54">
        <v>3808.1381357946684</v>
      </c>
      <c r="E66" s="54">
        <v>465.25495588956551</v>
      </c>
      <c r="F66" s="54">
        <v>1186.2261988723653</v>
      </c>
      <c r="G66" s="54">
        <v>718.60076363240648</v>
      </c>
      <c r="H66" s="54">
        <v>118.49744710386409</v>
      </c>
      <c r="I66" s="54">
        <v>725.07538839526865</v>
      </c>
      <c r="J66" s="54">
        <v>587.82459781141301</v>
      </c>
      <c r="K66" s="53">
        <v>54.704238424340218</v>
      </c>
      <c r="L66" s="54">
        <v>463.0434193204436</v>
      </c>
      <c r="M66" s="54">
        <v>1072.9614882124031</v>
      </c>
      <c r="N66" s="54">
        <v>20.039067376650337</v>
      </c>
      <c r="O66" s="54">
        <v>1443.1121372243272</v>
      </c>
      <c r="P66" s="54">
        <v>88.733358267751299</v>
      </c>
      <c r="Q66" s="54">
        <v>101.59302928105183</v>
      </c>
      <c r="R66" s="55">
        <v>669.93438270257911</v>
      </c>
      <c r="S66" s="55">
        <v>8231.6520713502032</v>
      </c>
    </row>
    <row r="67" spans="1:19" x14ac:dyDescent="0.3">
      <c r="A67" s="45">
        <f t="shared" si="1"/>
        <v>44388</v>
      </c>
      <c r="B67" s="53">
        <v>603.71913200340259</v>
      </c>
      <c r="C67" s="54">
        <v>355.81250213395401</v>
      </c>
      <c r="D67" s="54">
        <v>3697.6269066307627</v>
      </c>
      <c r="E67" s="54">
        <v>1005.1948151074453</v>
      </c>
      <c r="F67" s="54">
        <v>1612.4349074227111</v>
      </c>
      <c r="G67" s="54">
        <v>993.22905683692989</v>
      </c>
      <c r="H67" s="54">
        <v>217.27124539850303</v>
      </c>
      <c r="I67" s="54">
        <v>929.11838666244807</v>
      </c>
      <c r="J67" s="54">
        <v>886.98282774242807</v>
      </c>
      <c r="K67" s="53">
        <v>57.788387986613401</v>
      </c>
      <c r="L67" s="54">
        <v>625.86765140435057</v>
      </c>
      <c r="M67" s="54">
        <v>1113.0486161927138</v>
      </c>
      <c r="N67" s="54">
        <v>161.48827110339789</v>
      </c>
      <c r="O67" s="54">
        <v>1201.8815987507035</v>
      </c>
      <c r="P67" s="54">
        <v>107.09481019116203</v>
      </c>
      <c r="Q67" s="54">
        <v>183.17574002303263</v>
      </c>
      <c r="R67" s="55">
        <v>735.6131909230246</v>
      </c>
      <c r="S67" s="55">
        <v>10301.389779938581</v>
      </c>
    </row>
    <row r="68" spans="1:19" x14ac:dyDescent="0.3">
      <c r="A68" s="45">
        <f t="shared" si="1"/>
        <v>44395</v>
      </c>
      <c r="B68" s="53">
        <v>695.86812689800331</v>
      </c>
      <c r="C68" s="54">
        <v>410.8984685257343</v>
      </c>
      <c r="D68" s="54">
        <v>2795.2778860196881</v>
      </c>
      <c r="E68" s="54">
        <v>1215.2743794541284</v>
      </c>
      <c r="F68" s="54">
        <v>1659.8861327079717</v>
      </c>
      <c r="G68" s="54">
        <v>1079.3957844591796</v>
      </c>
      <c r="H68" s="54">
        <v>193.40530060210335</v>
      </c>
      <c r="I68" s="54">
        <v>983.32879518527238</v>
      </c>
      <c r="J68" s="54">
        <v>1077.5417290751254</v>
      </c>
      <c r="K68" s="53">
        <v>79.209400012740559</v>
      </c>
      <c r="L68" s="54">
        <v>775.52473676383499</v>
      </c>
      <c r="M68" s="54">
        <v>826.34826963335979</v>
      </c>
      <c r="N68" s="54">
        <v>167.71482786464242</v>
      </c>
      <c r="O68" s="54">
        <v>869.60175716700439</v>
      </c>
      <c r="P68" s="54">
        <v>116.40800363066489</v>
      </c>
      <c r="Q68" s="54">
        <v>145.37689552578394</v>
      </c>
      <c r="R68" s="55">
        <v>596.49625013937532</v>
      </c>
      <c r="S68" s="55">
        <v>10110.87660292723</v>
      </c>
    </row>
    <row r="69" spans="1:19" x14ac:dyDescent="0.3">
      <c r="A69" s="45">
        <f t="shared" si="1"/>
        <v>44402</v>
      </c>
      <c r="B69" s="53">
        <v>502.37339012672828</v>
      </c>
      <c r="C69" s="54">
        <v>455.3926678073276</v>
      </c>
      <c r="D69" s="54">
        <v>2146.2198262826919</v>
      </c>
      <c r="E69" s="54">
        <v>1369.7153306787427</v>
      </c>
      <c r="F69" s="54">
        <v>1393.1254164165623</v>
      </c>
      <c r="G69" s="54">
        <v>932.39691950250506</v>
      </c>
      <c r="H69" s="54">
        <v>178.39029599457859</v>
      </c>
      <c r="I69" s="54">
        <v>675.16163289602298</v>
      </c>
      <c r="J69" s="54">
        <v>1253.3459648229564</v>
      </c>
      <c r="K69" s="53">
        <v>56.392537273370607</v>
      </c>
      <c r="L69" s="54">
        <v>774.61928193442475</v>
      </c>
      <c r="M69" s="54">
        <v>621.82523370646254</v>
      </c>
      <c r="N69" s="54">
        <v>208.20345057161376</v>
      </c>
      <c r="O69" s="54">
        <v>706.32374762151585</v>
      </c>
      <c r="P69" s="54">
        <v>102.92348338253007</v>
      </c>
      <c r="Q69" s="54">
        <v>115.82912782289284</v>
      </c>
      <c r="R69" s="55">
        <v>385.89633934095696</v>
      </c>
      <c r="S69" s="55">
        <v>8906.1214445280639</v>
      </c>
    </row>
    <row r="70" spans="1:19" x14ac:dyDescent="0.3">
      <c r="A70" s="45">
        <f t="shared" ref="A70:A92" si="2">A69+7</f>
        <v>44409</v>
      </c>
      <c r="B70" s="53">
        <v>601.01750006072143</v>
      </c>
      <c r="C70" s="54">
        <v>323.87019225195047</v>
      </c>
      <c r="D70" s="54">
        <v>1278.6707156166265</v>
      </c>
      <c r="E70" s="54">
        <v>1174.4046006002452</v>
      </c>
      <c r="F70" s="54">
        <v>861.87474308279093</v>
      </c>
      <c r="G70" s="54">
        <v>673.00671529787371</v>
      </c>
      <c r="H70" s="54">
        <v>134.93089603513965</v>
      </c>
      <c r="I70" s="54">
        <v>528.25523535705918</v>
      </c>
      <c r="J70" s="54">
        <v>1260.4226182096031</v>
      </c>
      <c r="K70" s="53">
        <v>51.782274006391276</v>
      </c>
      <c r="L70" s="54">
        <v>898.65088227635533</v>
      </c>
      <c r="M70" s="54">
        <v>362.06874889359869</v>
      </c>
      <c r="N70" s="54">
        <v>249.94272032461515</v>
      </c>
      <c r="O70" s="54">
        <v>383.34476656799939</v>
      </c>
      <c r="P70" s="54">
        <v>95.47674655608543</v>
      </c>
      <c r="Q70" s="54">
        <v>123.30165363658827</v>
      </c>
      <c r="R70" s="55">
        <v>238.89661558170127</v>
      </c>
      <c r="S70" s="55">
        <v>6836.4532165120399</v>
      </c>
    </row>
    <row r="71" spans="1:19" x14ac:dyDescent="0.3">
      <c r="A71" s="45">
        <f t="shared" si="2"/>
        <v>44416</v>
      </c>
      <c r="B71" s="53">
        <v>540.67575670199562</v>
      </c>
      <c r="C71" s="54">
        <v>249.14461502058998</v>
      </c>
      <c r="D71" s="54">
        <v>841.87771242339022</v>
      </c>
      <c r="E71" s="54">
        <v>1111.5998789654607</v>
      </c>
      <c r="F71" s="54">
        <v>403.79937108812578</v>
      </c>
      <c r="G71" s="54">
        <v>469.17464754360287</v>
      </c>
      <c r="H71" s="54">
        <v>125.17829096034143</v>
      </c>
      <c r="I71" s="54">
        <v>346.75141491488569</v>
      </c>
      <c r="J71" s="54">
        <v>1085.0832775021815</v>
      </c>
      <c r="K71" s="53">
        <v>22.923310492696459</v>
      </c>
      <c r="L71" s="54">
        <v>753.41672338018134</v>
      </c>
      <c r="M71" s="54">
        <v>195.2896635471659</v>
      </c>
      <c r="N71" s="54">
        <v>268.19600495455933</v>
      </c>
      <c r="O71" s="54">
        <v>309.12299347222466</v>
      </c>
      <c r="P71" s="54">
        <v>70.514383615791019</v>
      </c>
      <c r="Q71" s="54">
        <v>133.38113146704052</v>
      </c>
      <c r="R71" s="55">
        <v>162.31254576620853</v>
      </c>
      <c r="S71" s="55">
        <v>5173.2849651205706</v>
      </c>
    </row>
    <row r="72" spans="1:19" x14ac:dyDescent="0.3">
      <c r="A72" s="45">
        <f t="shared" si="2"/>
        <v>44423</v>
      </c>
      <c r="B72" s="53">
        <v>774.82070660163481</v>
      </c>
      <c r="C72" s="54">
        <v>333.99840413506092</v>
      </c>
      <c r="D72" s="54">
        <v>561.838400017205</v>
      </c>
      <c r="E72" s="54">
        <v>1368.6648633760651</v>
      </c>
      <c r="F72" s="54">
        <v>404.71088157669396</v>
      </c>
      <c r="G72" s="54">
        <v>432.52510720376245</v>
      </c>
      <c r="H72" s="54">
        <v>199.91161113552192</v>
      </c>
      <c r="I72" s="54">
        <v>360.48709451079424</v>
      </c>
      <c r="J72" s="54">
        <v>1038.1175843279664</v>
      </c>
      <c r="K72" s="53">
        <v>70.03917296307759</v>
      </c>
      <c r="L72" s="54">
        <v>720.00977035255414</v>
      </c>
      <c r="M72" s="54">
        <v>167.83709602435556</v>
      </c>
      <c r="N72" s="54">
        <v>348.98280878524298</v>
      </c>
      <c r="O72" s="54">
        <v>207.5072462507124</v>
      </c>
      <c r="P72" s="54">
        <v>94.167934941143727</v>
      </c>
      <c r="Q72" s="54">
        <v>160.51220267085961</v>
      </c>
      <c r="R72" s="55">
        <v>162.47178835345386</v>
      </c>
      <c r="S72" s="55">
        <v>5475.0746528847503</v>
      </c>
    </row>
    <row r="73" spans="1:19" x14ac:dyDescent="0.3">
      <c r="A73" s="45">
        <f t="shared" si="2"/>
        <v>44430</v>
      </c>
      <c r="B73" s="53">
        <v>869.35634223767693</v>
      </c>
      <c r="C73" s="54">
        <v>290.07609265465965</v>
      </c>
      <c r="D73" s="54">
        <v>369.98169387962776</v>
      </c>
      <c r="E73" s="54">
        <v>1231.5100250120759</v>
      </c>
      <c r="F73" s="54">
        <v>282.17533610541318</v>
      </c>
      <c r="G73" s="54">
        <v>501.19306187701977</v>
      </c>
      <c r="H73" s="54">
        <v>162.40644623918382</v>
      </c>
      <c r="I73" s="54">
        <v>254.88515611033756</v>
      </c>
      <c r="J73" s="54">
        <v>830.77820536718343</v>
      </c>
      <c r="K73" s="53">
        <v>108.4899426994303</v>
      </c>
      <c r="L73" s="54">
        <v>559.22974293925358</v>
      </c>
      <c r="M73" s="54">
        <v>115.89436032393183</v>
      </c>
      <c r="N73" s="54">
        <v>319.02275908144662</v>
      </c>
      <c r="O73" s="54">
        <v>110.77021114930824</v>
      </c>
      <c r="P73" s="54">
        <v>73.710175639689126</v>
      </c>
      <c r="Q73" s="54">
        <v>155.82906755005536</v>
      </c>
      <c r="R73" s="55">
        <v>51.892801073918804</v>
      </c>
      <c r="S73" s="55">
        <v>4792.362359483177</v>
      </c>
    </row>
    <row r="74" spans="1:19" x14ac:dyDescent="0.3">
      <c r="A74" s="45">
        <f t="shared" si="2"/>
        <v>44437</v>
      </c>
      <c r="B74" s="53">
        <v>862.36105865310333</v>
      </c>
      <c r="C74" s="54">
        <v>294.87851285033321</v>
      </c>
      <c r="D74" s="54">
        <v>342.81438476885614</v>
      </c>
      <c r="E74" s="54">
        <v>1275.1031122641755</v>
      </c>
      <c r="F74" s="54">
        <v>281.36781912363108</v>
      </c>
      <c r="G74" s="54">
        <v>301.64721538253423</v>
      </c>
      <c r="H74" s="54">
        <v>179.36130995189222</v>
      </c>
      <c r="I74" s="54">
        <v>277.5707561874832</v>
      </c>
      <c r="J74" s="54">
        <v>771.72219891544432</v>
      </c>
      <c r="K74" s="53">
        <v>80.760807242329918</v>
      </c>
      <c r="L74" s="54">
        <v>442.66835587760841</v>
      </c>
      <c r="M74" s="54">
        <v>0.78637083205535419</v>
      </c>
      <c r="N74" s="54">
        <v>318.92924610815163</v>
      </c>
      <c r="O74" s="54">
        <v>57.393569668836449</v>
      </c>
      <c r="P74" s="54">
        <v>83.490711413173756</v>
      </c>
      <c r="Q74" s="54">
        <v>212.67238672535112</v>
      </c>
      <c r="R74" s="55">
        <v>76.766640197285483</v>
      </c>
      <c r="S74" s="55">
        <v>4586.8263680974014</v>
      </c>
    </row>
    <row r="75" spans="1:19" x14ac:dyDescent="0.3">
      <c r="A75" s="45">
        <f t="shared" si="2"/>
        <v>44444</v>
      </c>
      <c r="B75" s="53">
        <v>768.31385577460946</v>
      </c>
      <c r="C75" s="54">
        <v>181.97294929119573</v>
      </c>
      <c r="D75" s="54">
        <v>159.06494994129116</v>
      </c>
      <c r="E75" s="54">
        <v>915.98537118554214</v>
      </c>
      <c r="F75" s="54">
        <v>142.1158870284296</v>
      </c>
      <c r="G75" s="54">
        <v>256.60026271821812</v>
      </c>
      <c r="H75" s="54">
        <v>145.95020650138673</v>
      </c>
      <c r="I75" s="54">
        <v>139.77129653297629</v>
      </c>
      <c r="J75" s="54">
        <v>545.15832486826412</v>
      </c>
      <c r="K75" s="53">
        <v>109.38111253337654</v>
      </c>
      <c r="L75" s="54">
        <v>344.67344809192048</v>
      </c>
      <c r="M75" s="54">
        <v>20.470134997681043</v>
      </c>
      <c r="N75" s="54">
        <v>245.33249604673506</v>
      </c>
      <c r="O75" s="54">
        <v>68.887203046690274</v>
      </c>
      <c r="P75" s="54">
        <v>71.620983953140836</v>
      </c>
      <c r="Q75" s="54">
        <v>119.58250940329441</v>
      </c>
      <c r="R75" s="55">
        <v>49.779642958426905</v>
      </c>
      <c r="S75" s="55">
        <v>3254.9331038419386</v>
      </c>
    </row>
    <row r="76" spans="1:19" x14ac:dyDescent="0.3">
      <c r="A76" s="45">
        <f t="shared" si="2"/>
        <v>44451</v>
      </c>
      <c r="B76" s="53">
        <v>463.47111290752946</v>
      </c>
      <c r="C76" s="54">
        <v>136.51852983273409</v>
      </c>
      <c r="D76" s="54">
        <v>205.94013056681706</v>
      </c>
      <c r="E76" s="54">
        <v>548.41534435077733</v>
      </c>
      <c r="F76" s="54">
        <v>217.12591725710581</v>
      </c>
      <c r="G76" s="54">
        <v>173.00242605426797</v>
      </c>
      <c r="H76" s="54">
        <v>122.5253093946634</v>
      </c>
      <c r="I76" s="54">
        <v>74.017336003299647</v>
      </c>
      <c r="J76" s="54">
        <v>302.80621639557648</v>
      </c>
      <c r="K76" s="53">
        <v>77.088726035133078</v>
      </c>
      <c r="L76" s="54">
        <v>186.65472858844066</v>
      </c>
      <c r="M76" s="54">
        <v>54.271487210854275</v>
      </c>
      <c r="N76" s="54">
        <v>125.81082983562811</v>
      </c>
      <c r="O76" s="54">
        <v>70.296058589656923</v>
      </c>
      <c r="P76" s="54">
        <v>47.446931451509272</v>
      </c>
      <c r="Q76" s="54">
        <v>88.591761288576009</v>
      </c>
      <c r="R76" s="55">
        <v>25.145588511331425</v>
      </c>
      <c r="S76" s="55">
        <v>2243.8223227627186</v>
      </c>
    </row>
    <row r="77" spans="1:19" x14ac:dyDescent="0.3">
      <c r="A77" s="45">
        <f t="shared" si="2"/>
        <v>44458</v>
      </c>
      <c r="B77" s="53">
        <v>461.96605386047713</v>
      </c>
      <c r="C77" s="54">
        <v>122.82005470233764</v>
      </c>
      <c r="D77" s="54">
        <v>130.47427102488928</v>
      </c>
      <c r="E77" s="54">
        <v>479.41726718286736</v>
      </c>
      <c r="F77" s="54">
        <v>180.29649106960551</v>
      </c>
      <c r="G77" s="54">
        <v>121.09583198092321</v>
      </c>
      <c r="H77" s="54">
        <v>131.27853646164812</v>
      </c>
      <c r="I77" s="54">
        <v>38.121962532569796</v>
      </c>
      <c r="J77" s="54">
        <v>236.50927951537722</v>
      </c>
      <c r="K77" s="53">
        <v>92.856670631074508</v>
      </c>
      <c r="L77" s="54">
        <v>145.38325128911345</v>
      </c>
      <c r="M77" s="54">
        <v>57.297582098394116</v>
      </c>
      <c r="N77" s="54">
        <v>166.7566896260617</v>
      </c>
      <c r="O77" s="54">
        <v>71.141143527984696</v>
      </c>
      <c r="P77" s="54">
        <v>62.316170442529028</v>
      </c>
      <c r="Q77" s="54">
        <v>85.626681450551587</v>
      </c>
      <c r="R77" s="55">
        <v>-2.2801750189723862</v>
      </c>
      <c r="S77" s="55">
        <v>1901.9797483307739</v>
      </c>
    </row>
    <row r="78" spans="1:19" x14ac:dyDescent="0.3">
      <c r="A78" s="45">
        <f t="shared" si="2"/>
        <v>44465</v>
      </c>
      <c r="B78" s="53">
        <v>245.86095535690129</v>
      </c>
      <c r="C78" s="54">
        <v>71.457309330862131</v>
      </c>
      <c r="D78" s="54">
        <v>161.91662396825154</v>
      </c>
      <c r="E78" s="54">
        <v>292.55959358953442</v>
      </c>
      <c r="F78" s="54">
        <v>217.97912635984994</v>
      </c>
      <c r="G78" s="54">
        <v>92.34057829880544</v>
      </c>
      <c r="H78" s="54">
        <v>94.488333412635626</v>
      </c>
      <c r="I78" s="54">
        <v>68.03385179943632</v>
      </c>
      <c r="J78" s="54">
        <v>131.20140817045603</v>
      </c>
      <c r="K78" s="53">
        <v>53.895525663484193</v>
      </c>
      <c r="L78" s="54">
        <v>94.111204102983265</v>
      </c>
      <c r="M78" s="54">
        <v>-19.041527165679213</v>
      </c>
      <c r="N78" s="54">
        <v>56.049238894627536</v>
      </c>
      <c r="O78" s="54">
        <v>69.186986286866158</v>
      </c>
      <c r="P78" s="54">
        <v>13.864372328472513</v>
      </c>
      <c r="Q78" s="54">
        <v>32.147848472983242</v>
      </c>
      <c r="R78" s="55">
        <v>-2.7228453702760476</v>
      </c>
      <c r="S78" s="55">
        <v>1375.8377802866671</v>
      </c>
    </row>
    <row r="79" spans="1:19" x14ac:dyDescent="0.3">
      <c r="A79" s="45">
        <f t="shared" si="2"/>
        <v>44472</v>
      </c>
      <c r="B79" s="53">
        <v>397.00620444677361</v>
      </c>
      <c r="C79" s="54">
        <v>59.747340097488745</v>
      </c>
      <c r="D79" s="54">
        <v>69.544242559798249</v>
      </c>
      <c r="E79" s="54">
        <v>135.65803647628491</v>
      </c>
      <c r="F79" s="54">
        <v>140.40238698552594</v>
      </c>
      <c r="G79" s="54">
        <v>94.02237862928564</v>
      </c>
      <c r="H79" s="54">
        <v>72.56093561547118</v>
      </c>
      <c r="I79" s="54">
        <v>38.422842493583744</v>
      </c>
      <c r="J79" s="54">
        <v>239.76538266820307</v>
      </c>
      <c r="K79" s="53">
        <v>68.965502199541092</v>
      </c>
      <c r="L79" s="54">
        <v>232.86648060583047</v>
      </c>
      <c r="M79" s="54">
        <v>-11.777133182936154</v>
      </c>
      <c r="N79" s="54">
        <v>56.192044266505945</v>
      </c>
      <c r="O79" s="54">
        <v>80.513844065423996</v>
      </c>
      <c r="P79" s="54">
        <v>15.050547248011071</v>
      </c>
      <c r="Q79" s="54">
        <v>57.671832498123052</v>
      </c>
      <c r="R79" s="55">
        <v>12.987150738048854</v>
      </c>
      <c r="S79" s="55">
        <v>1247.1297499724369</v>
      </c>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2.1272750200024144</v>
      </c>
      <c r="K6" s="55">
        <v>0.25230631177737634</v>
      </c>
      <c r="L6" s="54"/>
      <c r="M6" s="53"/>
      <c r="N6" s="54"/>
      <c r="O6" s="54"/>
      <c r="P6" s="54"/>
      <c r="Q6" s="54"/>
      <c r="R6" s="54"/>
      <c r="S6" s="54"/>
      <c r="T6" s="54"/>
      <c r="U6" s="52">
        <f t="shared" si="0"/>
        <v>1.8736499180292308</v>
      </c>
      <c r="V6" s="52">
        <f t="shared" si="1"/>
        <v>0.25230631177737634</v>
      </c>
    </row>
    <row r="7" spans="1:22" x14ac:dyDescent="0.3">
      <c r="A7" s="45">
        <f t="shared" si="2"/>
        <v>43968</v>
      </c>
      <c r="B7" s="53"/>
      <c r="C7" s="54"/>
      <c r="D7" s="54"/>
      <c r="E7" s="54"/>
      <c r="F7" s="54"/>
      <c r="G7" s="54"/>
      <c r="H7" s="54"/>
      <c r="I7" s="54"/>
      <c r="J7" s="55">
        <v>6.5222719279012216</v>
      </c>
      <c r="K7" s="55">
        <v>0.7735766927475175</v>
      </c>
      <c r="L7" s="54"/>
      <c r="M7" s="53"/>
      <c r="N7" s="54"/>
      <c r="O7" s="54"/>
      <c r="P7" s="54"/>
      <c r="Q7" s="54"/>
      <c r="R7" s="54"/>
      <c r="S7" s="54"/>
      <c r="T7" s="54"/>
      <c r="U7" s="52">
        <f t="shared" si="0"/>
        <v>5.744651795451726</v>
      </c>
      <c r="V7" s="52">
        <f t="shared" si="1"/>
        <v>0.7735766927475175</v>
      </c>
    </row>
    <row r="8" spans="1:22" x14ac:dyDescent="0.3">
      <c r="A8" s="45">
        <f t="shared" si="2"/>
        <v>43975</v>
      </c>
      <c r="B8" s="53"/>
      <c r="C8" s="54"/>
      <c r="D8" s="54"/>
      <c r="E8" s="54"/>
      <c r="F8" s="54"/>
      <c r="G8" s="54"/>
      <c r="H8" s="54"/>
      <c r="I8" s="54"/>
      <c r="J8" s="55">
        <v>10.631174083375226</v>
      </c>
      <c r="K8" s="55">
        <v>1.2609146902108563</v>
      </c>
      <c r="L8" s="54"/>
      <c r="M8" s="53"/>
      <c r="N8" s="54"/>
      <c r="O8" s="54"/>
      <c r="P8" s="54"/>
      <c r="Q8" s="54"/>
      <c r="R8" s="54"/>
      <c r="S8" s="54"/>
      <c r="T8" s="54"/>
      <c r="U8" s="52">
        <f t="shared" si="0"/>
        <v>9.3636686665214857</v>
      </c>
      <c r="V8" s="52">
        <f t="shared" si="1"/>
        <v>1.2609146902108563</v>
      </c>
    </row>
    <row r="9" spans="1:22" x14ac:dyDescent="0.3">
      <c r="A9" s="45">
        <f t="shared" si="2"/>
        <v>43982</v>
      </c>
      <c r="B9" s="53">
        <v>2.0967762091164737</v>
      </c>
      <c r="C9" s="54"/>
      <c r="D9" s="54"/>
      <c r="E9" s="54"/>
      <c r="F9" s="54"/>
      <c r="G9" s="54"/>
      <c r="H9" s="54"/>
      <c r="I9" s="54"/>
      <c r="J9" s="55">
        <v>14.976858987042219</v>
      </c>
      <c r="K9" s="55">
        <v>2.0082014162767332</v>
      </c>
      <c r="L9" s="54"/>
      <c r="M9" s="53">
        <f>B9*M$2</f>
        <v>1.689956288458009</v>
      </c>
      <c r="N9" s="54"/>
      <c r="O9" s="54"/>
      <c r="P9" s="54"/>
      <c r="Q9" s="54"/>
      <c r="R9" s="54"/>
      <c r="S9" s="54"/>
      <c r="T9" s="54"/>
      <c r="U9" s="52">
        <f t="shared" si="0"/>
        <v>13.191237780517515</v>
      </c>
      <c r="V9" s="52">
        <f t="shared" si="1"/>
        <v>2.0082014162767332</v>
      </c>
    </row>
    <row r="10" spans="1:22" x14ac:dyDescent="0.3">
      <c r="A10" s="45">
        <f t="shared" si="2"/>
        <v>43989</v>
      </c>
      <c r="B10" s="53">
        <v>4.8687699257193815</v>
      </c>
      <c r="C10" s="54"/>
      <c r="D10" s="54">
        <v>0.55123880039588291</v>
      </c>
      <c r="E10" s="54">
        <v>0.63770630680296225</v>
      </c>
      <c r="F10" s="54"/>
      <c r="G10" s="54"/>
      <c r="H10" s="54"/>
      <c r="I10" s="54"/>
      <c r="J10" s="55">
        <v>21.484687626055297</v>
      </c>
      <c r="K10" s="55">
        <v>3.3537455738117479</v>
      </c>
      <c r="L10" s="54"/>
      <c r="M10" s="53">
        <f t="shared" ref="M10:M15" si="3">B10*M$2</f>
        <v>3.9241232885276625</v>
      </c>
      <c r="N10" s="54"/>
      <c r="O10" s="54">
        <f t="shared" ref="O10:O14" si="4">D10*O$2</f>
        <v>0.6062093886531591</v>
      </c>
      <c r="P10" s="54">
        <f t="shared" ref="P10:P14" si="5">E10*P$2</f>
        <v>0.73385924362351229</v>
      </c>
      <c r="Q10" s="54"/>
      <c r="R10" s="54"/>
      <c r="S10" s="54"/>
      <c r="T10" s="54"/>
      <c r="U10" s="52">
        <f t="shared" si="0"/>
        <v>18.923168293207546</v>
      </c>
      <c r="V10" s="52">
        <f t="shared" si="1"/>
        <v>3.3537455738117479</v>
      </c>
    </row>
    <row r="11" spans="1:22" x14ac:dyDescent="0.3">
      <c r="A11" s="45">
        <f t="shared" si="2"/>
        <v>43996</v>
      </c>
      <c r="B11" s="53">
        <v>12.265238394979558</v>
      </c>
      <c r="C11" s="54"/>
      <c r="D11" s="54">
        <v>4.2375568499876906</v>
      </c>
      <c r="E11" s="54">
        <v>2.220915464610131</v>
      </c>
      <c r="F11" s="54"/>
      <c r="G11" s="54"/>
      <c r="H11" s="54"/>
      <c r="I11" s="54"/>
      <c r="J11" s="55">
        <v>29.569740842380458</v>
      </c>
      <c r="K11" s="55">
        <v>6.4013872044800824</v>
      </c>
      <c r="L11" s="54"/>
      <c r="M11" s="53">
        <f t="shared" si="3"/>
        <v>9.8855169497399231</v>
      </c>
      <c r="N11" s="54"/>
      <c r="O11" s="54">
        <f t="shared" si="4"/>
        <v>4.6601341298347956</v>
      </c>
      <c r="P11" s="54">
        <f t="shared" si="5"/>
        <v>2.5557836352309091</v>
      </c>
      <c r="Q11" s="54"/>
      <c r="R11" s="54"/>
      <c r="S11" s="54"/>
      <c r="T11" s="54"/>
      <c r="U11" s="52">
        <f t="shared" si="0"/>
        <v>26.04427823601711</v>
      </c>
      <c r="V11" s="52">
        <f t="shared" si="1"/>
        <v>6.4013872044800824</v>
      </c>
    </row>
    <row r="12" spans="1:22" x14ac:dyDescent="0.3">
      <c r="A12" s="45">
        <f t="shared" si="2"/>
        <v>44003</v>
      </c>
      <c r="B12" s="53">
        <v>23.569036612726372</v>
      </c>
      <c r="C12" s="54"/>
      <c r="D12" s="54">
        <v>10.832028969729375</v>
      </c>
      <c r="E12" s="54">
        <v>4.7978517890847003</v>
      </c>
      <c r="F12" s="54">
        <v>0.1692665510767149</v>
      </c>
      <c r="G12" s="54">
        <v>0.14548247875588721</v>
      </c>
      <c r="H12" s="54"/>
      <c r="I12" s="54"/>
      <c r="J12" s="55">
        <v>36.120375817872073</v>
      </c>
      <c r="K12" s="55">
        <v>10.694561684450012</v>
      </c>
      <c r="L12" s="54"/>
      <c r="M12" s="53">
        <f t="shared" si="3"/>
        <v>18.99613390470391</v>
      </c>
      <c r="N12" s="54"/>
      <c r="O12" s="54">
        <f t="shared" si="4"/>
        <v>11.912219631305177</v>
      </c>
      <c r="P12" s="54">
        <f t="shared" si="5"/>
        <v>5.5212687210310314</v>
      </c>
      <c r="Q12" s="54">
        <f t="shared" ref="Q12:Q14" si="6">F12*Q$2</f>
        <v>0.14815358026863815</v>
      </c>
      <c r="R12" s="54">
        <f t="shared" ref="R12:R14" si="7">G12*R$2</f>
        <v>0.15675451644041594</v>
      </c>
      <c r="S12" s="54"/>
      <c r="T12" s="54"/>
      <c r="U12" s="52">
        <f t="shared" si="0"/>
        <v>31.8139114848743</v>
      </c>
      <c r="V12" s="52">
        <f t="shared" si="1"/>
        <v>10.694561684450012</v>
      </c>
    </row>
    <row r="13" spans="1:22" x14ac:dyDescent="0.3">
      <c r="A13" s="45">
        <f t="shared" si="2"/>
        <v>44010</v>
      </c>
      <c r="B13" s="53">
        <v>40.637269156458139</v>
      </c>
      <c r="C13" s="54">
        <v>1.9806160165699975</v>
      </c>
      <c r="D13" s="54">
        <v>19.770907037026035</v>
      </c>
      <c r="E13" s="54">
        <v>8.4608618101562456</v>
      </c>
      <c r="F13" s="54">
        <v>0.37135355944360143</v>
      </c>
      <c r="G13" s="54">
        <v>-8.6907216780926881E-3</v>
      </c>
      <c r="H13" s="54">
        <v>0.51261746309992928</v>
      </c>
      <c r="I13" s="54">
        <v>0.89397840868873024</v>
      </c>
      <c r="J13" s="55">
        <v>42.680462539294922</v>
      </c>
      <c r="K13" s="55">
        <v>16.569328768892678</v>
      </c>
      <c r="L13" s="54"/>
      <c r="M13" s="53">
        <f t="shared" si="3"/>
        <v>32.752760288927092</v>
      </c>
      <c r="N13" s="54">
        <f t="shared" ref="N13:N14" si="8">C13*N$2</f>
        <v>1.9807624854901795</v>
      </c>
      <c r="O13" s="54">
        <f t="shared" si="4"/>
        <v>21.742499728659354</v>
      </c>
      <c r="P13" s="54">
        <f t="shared" si="5"/>
        <v>9.7365849798985895</v>
      </c>
      <c r="Q13" s="54">
        <f t="shared" si="6"/>
        <v>0.32503385357061571</v>
      </c>
      <c r="R13" s="54">
        <f t="shared" si="7"/>
        <v>-9.364082093030265E-3</v>
      </c>
      <c r="S13" s="54">
        <f t="shared" ref="S13:S14" si="9">H13*S$2</f>
        <v>0.47951700938088593</v>
      </c>
      <c r="T13" s="54">
        <f t="shared" ref="T13:T14" si="10">I13*T$2</f>
        <v>0.91761580197616455</v>
      </c>
      <c r="U13" s="52">
        <f t="shared" si="0"/>
        <v>37.591869591976319</v>
      </c>
      <c r="V13" s="52">
        <f t="shared" si="1"/>
        <v>16.569328768892678</v>
      </c>
    </row>
    <row r="14" spans="1:22" x14ac:dyDescent="0.3">
      <c r="A14" s="45">
        <f t="shared" si="2"/>
        <v>44017</v>
      </c>
      <c r="B14" s="53">
        <v>62.549025931076038</v>
      </c>
      <c r="C14" s="54">
        <v>7.4837858259248842</v>
      </c>
      <c r="D14" s="54">
        <v>31.151659531446974</v>
      </c>
      <c r="E14" s="54">
        <v>13.746312657922385</v>
      </c>
      <c r="F14" s="54">
        <v>1.1049867799021327</v>
      </c>
      <c r="G14" s="54">
        <v>3.4323600240545429</v>
      </c>
      <c r="H14" s="54">
        <v>-1.259080765235066</v>
      </c>
      <c r="I14" s="54">
        <v>4.5317805685296451</v>
      </c>
      <c r="J14" s="55">
        <v>49.799281891027846</v>
      </c>
      <c r="K14" s="55">
        <v>24.667999537323922</v>
      </c>
      <c r="L14" s="54"/>
      <c r="M14" s="53">
        <f t="shared" si="3"/>
        <v>50.413162477499867</v>
      </c>
      <c r="N14" s="54">
        <f t="shared" si="8"/>
        <v>7.4843392608257568</v>
      </c>
      <c r="O14" s="54">
        <f t="shared" si="4"/>
        <v>34.25816264480585</v>
      </c>
      <c r="P14" s="54">
        <f t="shared" si="5"/>
        <v>15.818972624450097</v>
      </c>
      <c r="Q14" s="54">
        <f t="shared" si="6"/>
        <v>0.9671594686053423</v>
      </c>
      <c r="R14" s="54">
        <f t="shared" si="7"/>
        <v>3.6983005817689345</v>
      </c>
      <c r="S14" s="54">
        <f t="shared" si="9"/>
        <v>-1.1777800925147597</v>
      </c>
      <c r="T14" s="54">
        <f t="shared" si="10"/>
        <v>4.6516039093951234</v>
      </c>
      <c r="U14" s="52">
        <f t="shared" ref="U14" si="11">J14*U$2</f>
        <v>43.861945237777945</v>
      </c>
      <c r="V14" s="52">
        <f t="shared" ref="V14:V20" si="12">K14*V$2</f>
        <v>24.667999537323922</v>
      </c>
    </row>
    <row r="15" spans="1:22" x14ac:dyDescent="0.3">
      <c r="A15" s="45">
        <f t="shared" si="2"/>
        <v>44024</v>
      </c>
      <c r="B15" s="53">
        <v>84.629798197962231</v>
      </c>
      <c r="C15" s="54">
        <v>19.239505584603297</v>
      </c>
      <c r="D15" s="54">
        <v>45.42691752107168</v>
      </c>
      <c r="E15" s="54">
        <v>24.200067866742927</v>
      </c>
      <c r="F15" s="54">
        <v>4.8307043957190006</v>
      </c>
      <c r="G15" s="54">
        <v>9.5995709920394248</v>
      </c>
      <c r="H15" s="54">
        <v>3.6204257039603061</v>
      </c>
      <c r="I15" s="54">
        <v>11.642343722943432</v>
      </c>
      <c r="J15" s="55">
        <v>56.316085543588052</v>
      </c>
      <c r="K15" s="55">
        <v>35.65575878996389</v>
      </c>
      <c r="L15" s="54"/>
      <c r="M15" s="53">
        <f t="shared" si="3"/>
        <v>68.209787498420582</v>
      </c>
      <c r="N15" s="54">
        <f t="shared" ref="N15:U15" si="13">C15*N$2</f>
        <v>19.240928369022001</v>
      </c>
      <c r="O15" s="54">
        <f t="shared" si="13"/>
        <v>49.95697668427772</v>
      </c>
      <c r="P15" s="54">
        <f t="shared" si="13"/>
        <v>27.848938156750773</v>
      </c>
      <c r="Q15" s="54">
        <f t="shared" si="13"/>
        <v>4.2281605366960848</v>
      </c>
      <c r="R15" s="54">
        <f t="shared" si="13"/>
        <v>10.343349396854364</v>
      </c>
      <c r="S15" s="54">
        <f t="shared" si="13"/>
        <v>3.3866495607667373</v>
      </c>
      <c r="T15" s="54">
        <f t="shared" si="13"/>
        <v>11.950175159018444</v>
      </c>
      <c r="U15" s="52">
        <f t="shared" si="13"/>
        <v>49.601780714912515</v>
      </c>
      <c r="V15" s="52">
        <f t="shared" si="12"/>
        <v>35.65575878996389</v>
      </c>
    </row>
    <row r="16" spans="1:22" x14ac:dyDescent="0.3">
      <c r="A16" s="45">
        <f t="shared" si="2"/>
        <v>44031</v>
      </c>
      <c r="B16" s="53">
        <v>105.50401830001304</v>
      </c>
      <c r="C16" s="54">
        <v>35.969157126377489</v>
      </c>
      <c r="D16" s="54">
        <v>57.241805885367221</v>
      </c>
      <c r="E16" s="54">
        <v>38.035747558574613</v>
      </c>
      <c r="F16" s="54">
        <v>8.4035595155588307</v>
      </c>
      <c r="G16" s="54">
        <v>19.132580860377359</v>
      </c>
      <c r="H16" s="54">
        <v>11.380064376569354</v>
      </c>
      <c r="I16" s="54">
        <v>18.767173956321887</v>
      </c>
      <c r="J16" s="55">
        <v>61.112764069909097</v>
      </c>
      <c r="K16" s="55">
        <v>46.869454881723939</v>
      </c>
      <c r="L16" s="54"/>
      <c r="M16" s="53">
        <f t="shared" ref="M16:M71" si="14">B16*M$2</f>
        <v>85.03395756232166</v>
      </c>
      <c r="N16" s="54">
        <f t="shared" ref="N16:N71" si="15">C16*N$2</f>
        <v>35.97181708851052</v>
      </c>
      <c r="O16" s="54">
        <f t="shared" ref="O16:O71" si="16">D16*O$2</f>
        <v>62.950068330187221</v>
      </c>
      <c r="P16" s="54">
        <f t="shared" ref="P16:P71" si="17">E16*P$2</f>
        <v>43.770752517608251</v>
      </c>
      <c r="Q16" s="54">
        <f t="shared" ref="Q16:Q71" si="18">F16*Q$2</f>
        <v>7.3553659675286758</v>
      </c>
      <c r="R16" s="54">
        <f t="shared" ref="R16:R71" si="19">G16*R$2</f>
        <v>20.614980488873787</v>
      </c>
      <c r="S16" s="54">
        <f t="shared" ref="S16:S71" si="20">H16*S$2</f>
        <v>10.645237100224817</v>
      </c>
      <c r="T16" s="54">
        <f t="shared" ref="T16:T71" si="21">I16*T$2</f>
        <v>19.26339071881613</v>
      </c>
      <c r="U16" s="52">
        <f t="shared" ref="U16:U47" si="22">J16*U$2</f>
        <v>53.826573580502505</v>
      </c>
      <c r="V16" s="52">
        <f t="shared" si="12"/>
        <v>46.869454881723939</v>
      </c>
    </row>
    <row r="17" spans="1:22" x14ac:dyDescent="0.3">
      <c r="A17" s="45">
        <f t="shared" si="2"/>
        <v>44038</v>
      </c>
      <c r="B17" s="53">
        <v>120.18645586100169</v>
      </c>
      <c r="C17" s="54">
        <v>54.747257525366813</v>
      </c>
      <c r="D17" s="54">
        <v>66.353186798823231</v>
      </c>
      <c r="E17" s="54">
        <v>49.859957139956407</v>
      </c>
      <c r="F17" s="54">
        <v>13.414596913889644</v>
      </c>
      <c r="G17" s="54">
        <v>27.397619735755757</v>
      </c>
      <c r="H17" s="54">
        <v>17.188117724584231</v>
      </c>
      <c r="I17" s="54">
        <v>24.782158973571022</v>
      </c>
      <c r="J17" s="55">
        <v>64.522626708660525</v>
      </c>
      <c r="K17" s="55">
        <v>56.165410221205164</v>
      </c>
      <c r="L17" s="54"/>
      <c r="M17" s="53">
        <f t="shared" si="14"/>
        <v>96.867684775651796</v>
      </c>
      <c r="N17" s="54">
        <f t="shared" si="15"/>
        <v>54.751306150453949</v>
      </c>
      <c r="O17" s="54">
        <f t="shared" si="16"/>
        <v>72.97005358769357</v>
      </c>
      <c r="P17" s="54">
        <f t="shared" si="17"/>
        <v>57.377808629913311</v>
      </c>
      <c r="Q17" s="54">
        <f t="shared" si="18"/>
        <v>11.741366194391457</v>
      </c>
      <c r="R17" s="54">
        <f t="shared" si="19"/>
        <v>29.520397714030544</v>
      </c>
      <c r="S17" s="54">
        <f t="shared" si="20"/>
        <v>16.078256012461559</v>
      </c>
      <c r="T17" s="54">
        <f t="shared" si="21"/>
        <v>25.437416004922859</v>
      </c>
      <c r="U17" s="52">
        <f t="shared" si="22"/>
        <v>56.829894163649435</v>
      </c>
      <c r="V17" s="52">
        <f t="shared" si="12"/>
        <v>56.165410221205164</v>
      </c>
    </row>
    <row r="18" spans="1:22" x14ac:dyDescent="0.3">
      <c r="A18" s="45">
        <f t="shared" si="2"/>
        <v>44045</v>
      </c>
      <c r="B18" s="53">
        <v>129.12134052241927</v>
      </c>
      <c r="C18" s="54">
        <v>70.533623463119966</v>
      </c>
      <c r="D18" s="54">
        <v>72.051629182129034</v>
      </c>
      <c r="E18" s="54">
        <v>59.198504728988318</v>
      </c>
      <c r="F18" s="54">
        <v>16.707978397527555</v>
      </c>
      <c r="G18" s="54">
        <v>33.12363828516829</v>
      </c>
      <c r="H18" s="54">
        <v>23.255498553549891</v>
      </c>
      <c r="I18" s="54">
        <v>29.803515702208379</v>
      </c>
      <c r="J18" s="55">
        <v>68.060914587645698</v>
      </c>
      <c r="K18" s="55">
        <v>62.884075444154547</v>
      </c>
      <c r="L18" s="54"/>
      <c r="M18" s="53">
        <f t="shared" si="14"/>
        <v>104.06900862440541</v>
      </c>
      <c r="N18" s="54">
        <f t="shared" si="15"/>
        <v>70.538839508824296</v>
      </c>
      <c r="O18" s="54">
        <f t="shared" si="16"/>
        <v>79.23675555239231</v>
      </c>
      <c r="P18" s="54">
        <f t="shared" si="17"/>
        <v>68.124416272209402</v>
      </c>
      <c r="Q18" s="54">
        <f t="shared" si="18"/>
        <v>14.623957319972186</v>
      </c>
      <c r="R18" s="54">
        <f t="shared" si="19"/>
        <v>35.690070354459699</v>
      </c>
      <c r="S18" s="54">
        <f t="shared" si="20"/>
        <v>21.753857253758667</v>
      </c>
      <c r="T18" s="54">
        <f t="shared" si="21"/>
        <v>30.59154079896059</v>
      </c>
      <c r="U18" s="52">
        <f t="shared" si="22"/>
        <v>59.946328443226911</v>
      </c>
      <c r="V18" s="52">
        <f t="shared" si="12"/>
        <v>62.884075444154547</v>
      </c>
    </row>
    <row r="19" spans="1:22" x14ac:dyDescent="0.3">
      <c r="A19" s="45">
        <f t="shared" si="2"/>
        <v>44052</v>
      </c>
      <c r="B19" s="53">
        <v>134.73101262954793</v>
      </c>
      <c r="C19" s="54">
        <v>81.55677672364699</v>
      </c>
      <c r="D19" s="54">
        <v>75.757723925372076</v>
      </c>
      <c r="E19" s="54">
        <v>65.131173190069362</v>
      </c>
      <c r="F19" s="54">
        <v>20.055453572619804</v>
      </c>
      <c r="G19" s="54">
        <v>38.010650747949207</v>
      </c>
      <c r="H19" s="54">
        <v>30.897264870966648</v>
      </c>
      <c r="I19" s="54">
        <v>33.026568900296787</v>
      </c>
      <c r="J19" s="55">
        <v>69.407032795458747</v>
      </c>
      <c r="K19" s="55">
        <v>67.411533656211773</v>
      </c>
      <c r="L19" s="54"/>
      <c r="M19" s="53">
        <f t="shared" si="14"/>
        <v>108.59028305150521</v>
      </c>
      <c r="N19" s="54">
        <f t="shared" si="15"/>
        <v>81.562807944701603</v>
      </c>
      <c r="O19" s="54">
        <f t="shared" si="16"/>
        <v>83.31242915696906</v>
      </c>
      <c r="P19" s="54">
        <f t="shared" si="17"/>
        <v>74.951608575426221</v>
      </c>
      <c r="Q19" s="54">
        <f t="shared" si="18"/>
        <v>17.553894917776333</v>
      </c>
      <c r="R19" s="54">
        <f t="shared" si="19"/>
        <v>40.955730398147324</v>
      </c>
      <c r="S19" s="54">
        <f t="shared" si="20"/>
        <v>28.902183627105302</v>
      </c>
      <c r="T19" s="54">
        <f t="shared" si="21"/>
        <v>33.89981370178581</v>
      </c>
      <c r="U19" s="52">
        <f t="shared" si="22"/>
        <v>61.131955240895842</v>
      </c>
      <c r="V19" s="52">
        <f t="shared" si="12"/>
        <v>67.411533656211773</v>
      </c>
    </row>
    <row r="20" spans="1:22" x14ac:dyDescent="0.3">
      <c r="A20" s="45">
        <f t="shared" si="2"/>
        <v>44059</v>
      </c>
      <c r="B20" s="53">
        <v>141.68544510256277</v>
      </c>
      <c r="C20" s="54">
        <v>92.079813524326156</v>
      </c>
      <c r="D20" s="54">
        <v>78.417239983910321</v>
      </c>
      <c r="E20" s="54">
        <v>69.032001730984931</v>
      </c>
      <c r="F20" s="54">
        <v>22.085324515054907</v>
      </c>
      <c r="G20" s="54">
        <v>40.20999278363</v>
      </c>
      <c r="H20" s="54">
        <v>39.553806869303884</v>
      </c>
      <c r="I20" s="54">
        <v>37.197220352400485</v>
      </c>
      <c r="J20" s="55">
        <v>72.610041317247479</v>
      </c>
      <c r="K20" s="55">
        <v>71.354340509700194</v>
      </c>
      <c r="L20" s="54"/>
      <c r="M20" s="53">
        <f t="shared" si="14"/>
        <v>114.19540525736059</v>
      </c>
      <c r="N20" s="54">
        <f t="shared" si="15"/>
        <v>92.086622936521465</v>
      </c>
      <c r="O20" s="54">
        <f t="shared" si="16"/>
        <v>86.237157247230272</v>
      </c>
      <c r="P20" s="54">
        <f t="shared" si="17"/>
        <v>79.440601473885678</v>
      </c>
      <c r="Q20" s="54">
        <f t="shared" si="18"/>
        <v>19.330575813629984</v>
      </c>
      <c r="R20" s="54">
        <f t="shared" si="19"/>
        <v>43.325478289704137</v>
      </c>
      <c r="S20" s="54">
        <f t="shared" si="20"/>
        <v>36.999760142584883</v>
      </c>
      <c r="T20" s="54">
        <f t="shared" si="21"/>
        <v>38.180739996861149</v>
      </c>
      <c r="U20" s="52">
        <f t="shared" si="22"/>
        <v>63.953083960909474</v>
      </c>
      <c r="V20" s="52">
        <f t="shared" si="12"/>
        <v>71.354340509700194</v>
      </c>
    </row>
    <row r="21" spans="1:22" x14ac:dyDescent="0.3">
      <c r="A21" s="45">
        <f t="shared" si="2"/>
        <v>44066</v>
      </c>
      <c r="B21" s="53">
        <v>144.77727611822925</v>
      </c>
      <c r="C21" s="54">
        <v>100.60105672451742</v>
      </c>
      <c r="D21" s="54">
        <v>80.429607228710026</v>
      </c>
      <c r="E21" s="54">
        <v>71.815408302839657</v>
      </c>
      <c r="F21" s="54">
        <v>24.217925325922558</v>
      </c>
      <c r="G21" s="54">
        <v>41.421688197420956</v>
      </c>
      <c r="H21" s="54">
        <v>47.369202986501499</v>
      </c>
      <c r="I21" s="54">
        <v>38.355451995483115</v>
      </c>
      <c r="J21" s="55">
        <v>74.966278085145788</v>
      </c>
      <c r="K21" s="55">
        <v>73.997094753792879</v>
      </c>
      <c r="L21" s="54"/>
      <c r="M21" s="53">
        <f t="shared" si="14"/>
        <v>116.68735420501523</v>
      </c>
      <c r="N21" s="54">
        <f t="shared" si="15"/>
        <v>100.60849629282563</v>
      </c>
      <c r="O21" s="54">
        <f t="shared" si="16"/>
        <v>88.450201605391499</v>
      </c>
      <c r="P21" s="54">
        <f t="shared" si="17"/>
        <v>82.643688254943896</v>
      </c>
      <c r="Q21" s="54">
        <f t="shared" si="18"/>
        <v>21.197172866645186</v>
      </c>
      <c r="R21" s="54">
        <f t="shared" si="19"/>
        <v>44.631056324159957</v>
      </c>
      <c r="S21" s="54">
        <f t="shared" si="20"/>
        <v>44.310504787495724</v>
      </c>
      <c r="T21" s="54">
        <f t="shared" si="21"/>
        <v>39.3695960673342</v>
      </c>
      <c r="U21" s="52">
        <f t="shared" si="22"/>
        <v>66.02839758304053</v>
      </c>
      <c r="V21" s="52">
        <f t="shared" ref="V21:V70" si="23">K21*V$2</f>
        <v>73.997094753792879</v>
      </c>
    </row>
    <row r="22" spans="1:22" x14ac:dyDescent="0.3">
      <c r="A22" s="45">
        <f t="shared" si="2"/>
        <v>44073</v>
      </c>
      <c r="B22" s="53">
        <v>147.87590026388912</v>
      </c>
      <c r="C22" s="54">
        <v>104.87149984108109</v>
      </c>
      <c r="D22" s="54">
        <v>81.54161653136795</v>
      </c>
      <c r="E22" s="54">
        <v>74.4553751121461</v>
      </c>
      <c r="F22" s="54">
        <v>25.998817502336678</v>
      </c>
      <c r="G22" s="54">
        <v>42.220757211589252</v>
      </c>
      <c r="H22" s="54">
        <v>49.431772109713819</v>
      </c>
      <c r="I22" s="54">
        <v>39.120687502669071</v>
      </c>
      <c r="J22" s="55">
        <v>77.166095481055947</v>
      </c>
      <c r="K22" s="55">
        <v>75.942516638320512</v>
      </c>
      <c r="L22" s="54"/>
      <c r="M22" s="53">
        <f t="shared" si="14"/>
        <v>119.1847782685648</v>
      </c>
      <c r="N22" s="54">
        <f t="shared" si="15"/>
        <v>104.87925521375863</v>
      </c>
      <c r="O22" s="54">
        <f t="shared" si="16"/>
        <v>89.673102604117929</v>
      </c>
      <c r="P22" s="54">
        <f t="shared" si="17"/>
        <v>85.681707520554525</v>
      </c>
      <c r="Q22" s="54">
        <f t="shared" si="18"/>
        <v>22.755930638513409</v>
      </c>
      <c r="R22" s="54">
        <f t="shared" si="19"/>
        <v>45.492037508902122</v>
      </c>
      <c r="S22" s="54">
        <f t="shared" si="20"/>
        <v>46.239890828351939</v>
      </c>
      <c r="T22" s="54">
        <f t="shared" si="21"/>
        <v>40.155064918485806</v>
      </c>
      <c r="U22" s="52">
        <f t="shared" si="22"/>
        <v>67.965940987053088</v>
      </c>
      <c r="V22" s="52">
        <f t="shared" si="23"/>
        <v>75.942516638320512</v>
      </c>
    </row>
    <row r="23" spans="1:22" x14ac:dyDescent="0.3">
      <c r="A23" s="45">
        <f t="shared" si="2"/>
        <v>44080</v>
      </c>
      <c r="B23" s="53">
        <v>149.35983476040397</v>
      </c>
      <c r="C23" s="54">
        <v>107.4582233049202</v>
      </c>
      <c r="D23" s="54">
        <v>81.828508631631621</v>
      </c>
      <c r="E23" s="54">
        <v>74.733546418084501</v>
      </c>
      <c r="F23" s="54">
        <v>26.455099382738542</v>
      </c>
      <c r="G23" s="54">
        <v>42.927259003936015</v>
      </c>
      <c r="H23" s="54">
        <v>55.389152874765024</v>
      </c>
      <c r="I23" s="54">
        <v>39.120687502669071</v>
      </c>
      <c r="J23" s="55">
        <v>79.438241242052285</v>
      </c>
      <c r="K23" s="55">
        <v>76.850907255027323</v>
      </c>
      <c r="L23" s="54"/>
      <c r="M23" s="53">
        <f t="shared" si="14"/>
        <v>120.38079738741094</v>
      </c>
      <c r="N23" s="54">
        <f t="shared" si="15"/>
        <v>107.4661699688876</v>
      </c>
      <c r="O23" s="54">
        <f t="shared" si="16"/>
        <v>89.988604133736956</v>
      </c>
      <c r="P23" s="54">
        <f t="shared" si="17"/>
        <v>86.001821312743814</v>
      </c>
      <c r="Q23" s="54">
        <f t="shared" si="18"/>
        <v>23.155299526006161</v>
      </c>
      <c r="R23" s="54">
        <f t="shared" si="19"/>
        <v>46.253279328334088</v>
      </c>
      <c r="S23" s="54">
        <f t="shared" si="20"/>
        <v>51.812594869540035</v>
      </c>
      <c r="T23" s="54">
        <f t="shared" si="21"/>
        <v>40.155064918485806</v>
      </c>
      <c r="U23" s="52">
        <f t="shared" si="22"/>
        <v>69.967189381741804</v>
      </c>
      <c r="V23" s="52">
        <f t="shared" si="23"/>
        <v>76.850907255027323</v>
      </c>
    </row>
    <row r="24" spans="1:22" x14ac:dyDescent="0.3">
      <c r="A24" s="45">
        <f t="shared" si="2"/>
        <v>44087</v>
      </c>
      <c r="B24" s="53">
        <v>150.36363539791697</v>
      </c>
      <c r="C24" s="54">
        <v>108.71830641589992</v>
      </c>
      <c r="D24" s="54">
        <v>81.828508631631621</v>
      </c>
      <c r="E24" s="54">
        <v>76.045751488787516</v>
      </c>
      <c r="F24" s="54">
        <v>27.995877802393732</v>
      </c>
      <c r="G24" s="54">
        <v>43.138577885137728</v>
      </c>
      <c r="H24" s="54">
        <v>58.59448270268291</v>
      </c>
      <c r="I24" s="54">
        <v>39.550417763635636</v>
      </c>
      <c r="J24" s="55">
        <v>79.438241242052285</v>
      </c>
      <c r="K24" s="55">
        <v>77.538068771615201</v>
      </c>
      <c r="L24" s="54"/>
      <c r="M24" s="53">
        <f t="shared" si="14"/>
        <v>121.18983899726308</v>
      </c>
      <c r="N24" s="54">
        <f t="shared" si="15"/>
        <v>108.7263462645185</v>
      </c>
      <c r="O24" s="54">
        <f t="shared" si="16"/>
        <v>89.988604133736956</v>
      </c>
      <c r="P24" s="54">
        <f t="shared" si="17"/>
        <v>87.511879799530249</v>
      </c>
      <c r="Q24" s="54">
        <f t="shared" si="18"/>
        <v>24.503893432011331</v>
      </c>
      <c r="R24" s="54">
        <f t="shared" si="19"/>
        <v>46.480971276675767</v>
      </c>
      <c r="S24" s="54">
        <f t="shared" si="20"/>
        <v>54.810951897542637</v>
      </c>
      <c r="T24" s="54">
        <f t="shared" si="21"/>
        <v>40.596157537969368</v>
      </c>
      <c r="U24" s="52">
        <f t="shared" si="22"/>
        <v>69.967189381741804</v>
      </c>
      <c r="V24" s="52">
        <f t="shared" si="23"/>
        <v>77.538068771615201</v>
      </c>
    </row>
    <row r="25" spans="1:22" x14ac:dyDescent="0.3">
      <c r="A25" s="45">
        <f t="shared" si="2"/>
        <v>44094</v>
      </c>
      <c r="B25" s="53">
        <v>152.15132276698412</v>
      </c>
      <c r="C25" s="54">
        <v>113.78573866841013</v>
      </c>
      <c r="D25" s="54">
        <v>81.913538801048745</v>
      </c>
      <c r="E25" s="54">
        <v>76.949446956648373</v>
      </c>
      <c r="F25" s="54">
        <v>29.136094491398776</v>
      </c>
      <c r="G25" s="54">
        <v>44.416650963234886</v>
      </c>
      <c r="H25" s="54">
        <v>63.011998041686276</v>
      </c>
      <c r="I25" s="54">
        <v>39.859677656473906</v>
      </c>
      <c r="J25" s="55">
        <v>79.438241242052285</v>
      </c>
      <c r="K25" s="55">
        <v>78.504045144231497</v>
      </c>
      <c r="L25" s="54"/>
      <c r="M25" s="53">
        <f t="shared" si="14"/>
        <v>122.63067636370049</v>
      </c>
      <c r="N25" s="54">
        <f t="shared" si="15"/>
        <v>113.7941532596966</v>
      </c>
      <c r="O25" s="54">
        <f t="shared" si="16"/>
        <v>90.08211367439776</v>
      </c>
      <c r="P25" s="54">
        <f t="shared" si="17"/>
        <v>88.551833874683027</v>
      </c>
      <c r="Q25" s="54">
        <f t="shared" si="18"/>
        <v>25.501888509500613</v>
      </c>
      <c r="R25" s="54">
        <f t="shared" si="19"/>
        <v>47.858069942067637</v>
      </c>
      <c r="S25" s="54">
        <f t="shared" si="20"/>
        <v>58.943221858545016</v>
      </c>
      <c r="T25" s="54">
        <f t="shared" si="21"/>
        <v>40.913594471375959</v>
      </c>
      <c r="U25" s="52">
        <f t="shared" si="22"/>
        <v>69.967189381741804</v>
      </c>
      <c r="V25" s="52">
        <f t="shared" si="23"/>
        <v>78.504045144231497</v>
      </c>
    </row>
    <row r="26" spans="1:22" x14ac:dyDescent="0.3">
      <c r="A26" s="45">
        <f t="shared" si="2"/>
        <v>44101</v>
      </c>
      <c r="B26" s="53">
        <v>153.7331018827646</v>
      </c>
      <c r="C26" s="54">
        <v>116.3524042420336</v>
      </c>
      <c r="D26" s="54">
        <v>81.913538801048745</v>
      </c>
      <c r="E26" s="54">
        <v>76.949446956648373</v>
      </c>
      <c r="F26" s="54">
        <v>29.136094491398776</v>
      </c>
      <c r="G26" s="54">
        <v>44.416650963234886</v>
      </c>
      <c r="H26" s="54">
        <v>65.545380176151639</v>
      </c>
      <c r="I26" s="54">
        <v>40.333757234298908</v>
      </c>
      <c r="J26" s="55">
        <v>80.285052640689145</v>
      </c>
      <c r="K26" s="55">
        <v>78.986849906500879</v>
      </c>
      <c r="L26" s="54"/>
      <c r="M26" s="53">
        <f t="shared" si="14"/>
        <v>123.90555613009728</v>
      </c>
      <c r="N26" s="54">
        <f t="shared" si="15"/>
        <v>116.36100864130501</v>
      </c>
      <c r="O26" s="54">
        <f t="shared" si="16"/>
        <v>90.08211367439776</v>
      </c>
      <c r="P26" s="54">
        <f t="shared" si="17"/>
        <v>88.551833874683027</v>
      </c>
      <c r="Q26" s="54">
        <f t="shared" si="18"/>
        <v>25.501888509500613</v>
      </c>
      <c r="R26" s="54">
        <f t="shared" si="19"/>
        <v>47.858069942067637</v>
      </c>
      <c r="S26" s="54">
        <f t="shared" si="20"/>
        <v>61.313019831075231</v>
      </c>
      <c r="T26" s="54">
        <f t="shared" si="21"/>
        <v>41.400209033627519</v>
      </c>
      <c r="U26" s="52">
        <f t="shared" si="22"/>
        <v>70.71303939771218</v>
      </c>
      <c r="V26" s="52">
        <f t="shared" si="23"/>
        <v>78.986849906500879</v>
      </c>
    </row>
    <row r="27" spans="1:22" x14ac:dyDescent="0.3">
      <c r="A27" s="45">
        <f t="shared" si="2"/>
        <v>44108</v>
      </c>
      <c r="B27" s="53">
        <v>156.49107668295491</v>
      </c>
      <c r="C27" s="54">
        <v>118.78232815904157</v>
      </c>
      <c r="D27" s="54">
        <v>82.296302604455192</v>
      </c>
      <c r="E27" s="54">
        <v>78.25491345377165</v>
      </c>
      <c r="F27" s="54">
        <v>31.331111893991</v>
      </c>
      <c r="G27" s="54">
        <v>44.794911262887496</v>
      </c>
      <c r="H27" s="54">
        <v>70.448317387192503</v>
      </c>
      <c r="I27" s="54">
        <v>40.826818124718727</v>
      </c>
      <c r="J27" s="55">
        <v>81.217891403891713</v>
      </c>
      <c r="K27" s="55">
        <v>80.25100120502475</v>
      </c>
      <c r="L27" s="54"/>
      <c r="M27" s="53">
        <f t="shared" si="14"/>
        <v>126.12842418665268</v>
      </c>
      <c r="N27" s="54">
        <f t="shared" si="15"/>
        <v>118.79111225408907</v>
      </c>
      <c r="O27" s="54">
        <f t="shared" si="16"/>
        <v>90.503047416897275</v>
      </c>
      <c r="P27" s="54">
        <f t="shared" si="17"/>
        <v>90.054137750204731</v>
      </c>
      <c r="Q27" s="54">
        <f t="shared" si="18"/>
        <v>27.423116802257745</v>
      </c>
      <c r="R27" s="54">
        <f t="shared" si="19"/>
        <v>48.265637993338913</v>
      </c>
      <c r="S27" s="54">
        <f t="shared" si="20"/>
        <v>65.899367269188687</v>
      </c>
      <c r="T27" s="54">
        <f t="shared" si="21"/>
        <v>41.906306787206702</v>
      </c>
      <c r="U27" s="52">
        <f t="shared" si="22"/>
        <v>71.53466013587466</v>
      </c>
      <c r="V27" s="52">
        <f t="shared" si="23"/>
        <v>80.25100120502475</v>
      </c>
    </row>
    <row r="28" spans="1:22" x14ac:dyDescent="0.3">
      <c r="A28" s="45">
        <f t="shared" si="2"/>
        <v>44115</v>
      </c>
      <c r="B28" s="53">
        <v>160.04137350272759</v>
      </c>
      <c r="C28" s="54">
        <v>123.00143971209806</v>
      </c>
      <c r="D28" s="54">
        <v>83.113617081090894</v>
      </c>
      <c r="E28" s="54">
        <v>80.464266889008385</v>
      </c>
      <c r="F28" s="54">
        <v>33.307488958302955</v>
      </c>
      <c r="G28" s="54">
        <v>46.940271930872647</v>
      </c>
      <c r="H28" s="54">
        <v>74.582141880390196</v>
      </c>
      <c r="I28" s="54">
        <v>43.099142079570846</v>
      </c>
      <c r="J28" s="55">
        <v>82.137131685770782</v>
      </c>
      <c r="K28" s="55">
        <v>82.202850858725327</v>
      </c>
      <c r="L28" s="54"/>
      <c r="M28" s="53">
        <f t="shared" si="14"/>
        <v>128.98988665955792</v>
      </c>
      <c r="N28" s="54">
        <f t="shared" si="15"/>
        <v>123.01053581548445</v>
      </c>
      <c r="O28" s="54">
        <f t="shared" si="16"/>
        <v>91.401866057498907</v>
      </c>
      <c r="P28" s="54">
        <f t="shared" si="17"/>
        <v>92.596616040890353</v>
      </c>
      <c r="Q28" s="54">
        <f t="shared" si="18"/>
        <v>29.152976223248313</v>
      </c>
      <c r="R28" s="54">
        <f t="shared" si="19"/>
        <v>50.577222020337707</v>
      </c>
      <c r="S28" s="54">
        <f t="shared" si="20"/>
        <v>69.766264714110875</v>
      </c>
      <c r="T28" s="54">
        <f t="shared" si="21"/>
        <v>44.238712523089845</v>
      </c>
      <c r="U28" s="52">
        <f t="shared" si="22"/>
        <v>72.344303676365215</v>
      </c>
      <c r="V28" s="52">
        <f t="shared" si="23"/>
        <v>82.202850858725327</v>
      </c>
    </row>
    <row r="29" spans="1:22" x14ac:dyDescent="0.3">
      <c r="A29" s="45">
        <f t="shared" si="2"/>
        <v>44122</v>
      </c>
      <c r="B29" s="53">
        <v>163.67042126251238</v>
      </c>
      <c r="C29" s="54">
        <v>126.99289593360797</v>
      </c>
      <c r="D29" s="54">
        <v>83.808814751637058</v>
      </c>
      <c r="E29" s="54">
        <v>81.485155787058318</v>
      </c>
      <c r="F29" s="54">
        <v>36.297545247548037</v>
      </c>
      <c r="G29" s="54">
        <v>49.109696786935821</v>
      </c>
      <c r="H29" s="54">
        <v>80.177551253143065</v>
      </c>
      <c r="I29" s="54">
        <v>46.987084440765607</v>
      </c>
      <c r="J29" s="55">
        <v>82.262861077549289</v>
      </c>
      <c r="K29" s="55">
        <v>84.038185993363868</v>
      </c>
      <c r="L29" s="54"/>
      <c r="M29" s="53">
        <f t="shared" si="14"/>
        <v>131.91482068737534</v>
      </c>
      <c r="N29" s="54">
        <f t="shared" si="15"/>
        <v>127.00228720994956</v>
      </c>
      <c r="O29" s="54">
        <f t="shared" si="16"/>
        <v>92.166390170373816</v>
      </c>
      <c r="P29" s="54">
        <f t="shared" si="17"/>
        <v>93.771433894429393</v>
      </c>
      <c r="Q29" s="54">
        <f t="shared" si="18"/>
        <v>31.770076540106825</v>
      </c>
      <c r="R29" s="54">
        <f t="shared" si="19"/>
        <v>52.914734737842466</v>
      </c>
      <c r="S29" s="54">
        <f t="shared" si="20"/>
        <v>75.00037038124691</v>
      </c>
      <c r="T29" s="54">
        <f t="shared" si="21"/>
        <v>48.2294547078343</v>
      </c>
      <c r="U29" s="52">
        <f t="shared" si="22"/>
        <v>72.455042937807491</v>
      </c>
      <c r="V29" s="52">
        <f t="shared" si="23"/>
        <v>84.038185993363868</v>
      </c>
    </row>
    <row r="30" spans="1:22" x14ac:dyDescent="0.3">
      <c r="A30" s="45">
        <f t="shared" si="2"/>
        <v>44129</v>
      </c>
      <c r="B30" s="53">
        <v>168.34113966442675</v>
      </c>
      <c r="C30" s="54">
        <v>130.64397747987744</v>
      </c>
      <c r="D30" s="54">
        <v>84.127798542241052</v>
      </c>
      <c r="E30" s="54">
        <v>82.381368035086354</v>
      </c>
      <c r="F30" s="54">
        <v>37.717249349158315</v>
      </c>
      <c r="G30" s="54">
        <v>51.233135212229072</v>
      </c>
      <c r="H30" s="54">
        <v>83.907399438661756</v>
      </c>
      <c r="I30" s="54">
        <v>47.890005457446762</v>
      </c>
      <c r="J30" s="55">
        <v>82.262861077549289</v>
      </c>
      <c r="K30" s="55">
        <v>85.436303102175771</v>
      </c>
      <c r="L30" s="54"/>
      <c r="M30" s="53">
        <f t="shared" si="14"/>
        <v>135.67931872994791</v>
      </c>
      <c r="N30" s="54">
        <f t="shared" si="15"/>
        <v>130.65363875806042</v>
      </c>
      <c r="O30" s="54">
        <f t="shared" si="16"/>
        <v>92.51718363511803</v>
      </c>
      <c r="P30" s="54">
        <f t="shared" si="17"/>
        <v>94.802776434792875</v>
      </c>
      <c r="Q30" s="54">
        <f t="shared" si="18"/>
        <v>33.012697980891694</v>
      </c>
      <c r="R30" s="54">
        <f t="shared" si="19"/>
        <v>55.202697978463092</v>
      </c>
      <c r="S30" s="54">
        <f t="shared" si="20"/>
        <v>78.489376855097746</v>
      </c>
      <c r="T30" s="54">
        <f t="shared" si="21"/>
        <v>49.156249566401733</v>
      </c>
      <c r="U30" s="52">
        <f t="shared" si="22"/>
        <v>72.455042937807491</v>
      </c>
      <c r="V30" s="52">
        <f t="shared" si="23"/>
        <v>85.436303102175771</v>
      </c>
    </row>
    <row r="31" spans="1:22" x14ac:dyDescent="0.3">
      <c r="A31" s="45">
        <f t="shared" si="2"/>
        <v>44136</v>
      </c>
      <c r="B31" s="53">
        <v>174.84537865554671</v>
      </c>
      <c r="C31" s="54">
        <v>133.54701331656904</v>
      </c>
      <c r="D31" s="54">
        <v>84.329263018318272</v>
      </c>
      <c r="E31" s="54">
        <v>84.255893636403826</v>
      </c>
      <c r="F31" s="54">
        <v>39.345639408253753</v>
      </c>
      <c r="G31" s="54">
        <v>52.516261259019792</v>
      </c>
      <c r="H31" s="54">
        <v>88.214871292755205</v>
      </c>
      <c r="I31" s="54">
        <v>48.40265845653439</v>
      </c>
      <c r="J31" s="55">
        <v>82.929422809000926</v>
      </c>
      <c r="K31" s="55">
        <v>87.174733005139117</v>
      </c>
      <c r="L31" s="54"/>
      <c r="M31" s="53">
        <f t="shared" si="14"/>
        <v>140.92159472339247</v>
      </c>
      <c r="N31" s="54">
        <f t="shared" si="15"/>
        <v>133.55688927771968</v>
      </c>
      <c r="O31" s="54">
        <f t="shared" si="16"/>
        <v>92.7387385343566</v>
      </c>
      <c r="P31" s="54">
        <f t="shared" si="17"/>
        <v>96.959941771344575</v>
      </c>
      <c r="Q31" s="54">
        <f t="shared" si="18"/>
        <v>34.437975543376609</v>
      </c>
      <c r="R31" s="54">
        <f t="shared" si="19"/>
        <v>56.5852411184812</v>
      </c>
      <c r="S31" s="54">
        <f t="shared" si="20"/>
        <v>82.518708998752359</v>
      </c>
      <c r="T31" s="54">
        <f t="shared" si="21"/>
        <v>49.682457457242499</v>
      </c>
      <c r="U31" s="52">
        <f t="shared" si="22"/>
        <v>73.042133615671219</v>
      </c>
      <c r="V31" s="52">
        <f t="shared" si="23"/>
        <v>87.174733005139117</v>
      </c>
    </row>
    <row r="32" spans="1:22" x14ac:dyDescent="0.3">
      <c r="A32" s="45">
        <f t="shared" si="2"/>
        <v>44143</v>
      </c>
      <c r="B32" s="53">
        <v>185.48829526462782</v>
      </c>
      <c r="C32" s="54">
        <v>135.96784345548789</v>
      </c>
      <c r="D32" s="54">
        <v>85.313164585959072</v>
      </c>
      <c r="E32" s="54">
        <v>85.613100243424398</v>
      </c>
      <c r="F32" s="54">
        <v>44.579386639157562</v>
      </c>
      <c r="G32" s="54">
        <v>54.289843372504151</v>
      </c>
      <c r="H32" s="54">
        <v>91.08052541835076</v>
      </c>
      <c r="I32" s="54">
        <v>48.593973125816156</v>
      </c>
      <c r="J32" s="55">
        <v>84.897759133623822</v>
      </c>
      <c r="K32" s="55">
        <v>89.954664974851738</v>
      </c>
      <c r="L32" s="54"/>
      <c r="M32" s="53">
        <f t="shared" si="14"/>
        <v>149.49955539122629</v>
      </c>
      <c r="N32" s="54">
        <f t="shared" si="15"/>
        <v>135.9778984399189</v>
      </c>
      <c r="O32" s="54">
        <f t="shared" si="16"/>
        <v>93.820756649529301</v>
      </c>
      <c r="P32" s="54">
        <f t="shared" si="17"/>
        <v>98.521787096447639</v>
      </c>
      <c r="Q32" s="54">
        <f t="shared" si="18"/>
        <v>39.018906539767293</v>
      </c>
      <c r="R32" s="54">
        <f t="shared" si="19"/>
        <v>58.49624104743561</v>
      </c>
      <c r="S32" s="54">
        <f t="shared" si="20"/>
        <v>85.199323677612242</v>
      </c>
      <c r="T32" s="54">
        <f t="shared" si="21"/>
        <v>49.878830615672904</v>
      </c>
      <c r="U32" s="52">
        <f t="shared" si="22"/>
        <v>74.775794359395576</v>
      </c>
      <c r="V32" s="52">
        <f t="shared" si="23"/>
        <v>89.954664974851738</v>
      </c>
    </row>
    <row r="33" spans="1:22" x14ac:dyDescent="0.3">
      <c r="A33" s="45">
        <f t="shared" si="2"/>
        <v>44150</v>
      </c>
      <c r="B33" s="53">
        <v>198.32898634003854</v>
      </c>
      <c r="C33" s="54">
        <v>138.74261571231847</v>
      </c>
      <c r="D33" s="54">
        <v>86.001641665977147</v>
      </c>
      <c r="E33" s="54">
        <v>86.38579893615146</v>
      </c>
      <c r="F33" s="54">
        <v>47.947890154461881</v>
      </c>
      <c r="G33" s="54">
        <v>55.613124025860259</v>
      </c>
      <c r="H33" s="54">
        <v>95.475689236066245</v>
      </c>
      <c r="I33" s="54">
        <v>49.978163171650273</v>
      </c>
      <c r="J33" s="55">
        <v>86.617043351279577</v>
      </c>
      <c r="K33" s="55">
        <v>92.664781589701704</v>
      </c>
      <c r="L33" s="54"/>
      <c r="M33" s="53">
        <f t="shared" si="14"/>
        <v>159.84887475906712</v>
      </c>
      <c r="N33" s="54">
        <f t="shared" si="15"/>
        <v>138.7528758944722</v>
      </c>
      <c r="O33" s="54">
        <f t="shared" si="16"/>
        <v>94.57788998172532</v>
      </c>
      <c r="P33" s="54">
        <f t="shared" si="17"/>
        <v>99.410992789012269</v>
      </c>
      <c r="Q33" s="54">
        <f t="shared" si="18"/>
        <v>41.967249568944069</v>
      </c>
      <c r="R33" s="54">
        <f t="shared" si="19"/>
        <v>59.922049988179964</v>
      </c>
      <c r="S33" s="54">
        <f t="shared" si="20"/>
        <v>89.310685387502247</v>
      </c>
      <c r="T33" s="54">
        <f t="shared" si="21"/>
        <v>51.299619581771687</v>
      </c>
      <c r="U33" s="52">
        <f t="shared" si="22"/>
        <v>76.290096319974225</v>
      </c>
      <c r="V33" s="52">
        <f t="shared" si="23"/>
        <v>92.664781589701704</v>
      </c>
    </row>
    <row r="34" spans="1:22" x14ac:dyDescent="0.3">
      <c r="A34" s="45">
        <f t="shared" si="2"/>
        <v>44157</v>
      </c>
      <c r="B34" s="53">
        <v>215.55792883680795</v>
      </c>
      <c r="C34" s="54">
        <v>138.74261571231847</v>
      </c>
      <c r="D34" s="54">
        <v>86.001641665977147</v>
      </c>
      <c r="E34" s="54">
        <v>87.570265692783579</v>
      </c>
      <c r="F34" s="54">
        <v>49.125061062213106</v>
      </c>
      <c r="G34" s="54">
        <v>55.613124025860259</v>
      </c>
      <c r="H34" s="54">
        <v>95.475689236066245</v>
      </c>
      <c r="I34" s="54">
        <v>49.978163171650273</v>
      </c>
      <c r="J34" s="55">
        <v>87.201247973609</v>
      </c>
      <c r="K34" s="55">
        <v>94.983939916431339</v>
      </c>
      <c r="L34" s="54"/>
      <c r="M34" s="53">
        <f t="shared" si="14"/>
        <v>173.73502989059909</v>
      </c>
      <c r="N34" s="54">
        <f t="shared" si="15"/>
        <v>138.7528758944722</v>
      </c>
      <c r="O34" s="54">
        <f t="shared" si="16"/>
        <v>94.57788998172532</v>
      </c>
      <c r="P34" s="54">
        <f t="shared" si="17"/>
        <v>100.77405266288586</v>
      </c>
      <c r="Q34" s="54">
        <f t="shared" si="18"/>
        <v>42.997589488213677</v>
      </c>
      <c r="R34" s="54">
        <f t="shared" si="19"/>
        <v>59.922049988179964</v>
      </c>
      <c r="S34" s="54">
        <f t="shared" si="20"/>
        <v>89.310685387502247</v>
      </c>
      <c r="T34" s="54">
        <f t="shared" si="21"/>
        <v>51.299619581771687</v>
      </c>
      <c r="U34" s="52">
        <f t="shared" si="22"/>
        <v>76.804648943611298</v>
      </c>
      <c r="V34" s="52">
        <f t="shared" si="23"/>
        <v>94.983939916431339</v>
      </c>
    </row>
    <row r="35" spans="1:22" x14ac:dyDescent="0.3">
      <c r="A35" s="45">
        <f t="shared" si="2"/>
        <v>44164</v>
      </c>
      <c r="B35" s="53">
        <v>239.01393230020008</v>
      </c>
      <c r="C35" s="54">
        <v>138.74261571231847</v>
      </c>
      <c r="D35" s="54">
        <v>86.001641665977147</v>
      </c>
      <c r="E35" s="54">
        <v>89.54570621632341</v>
      </c>
      <c r="F35" s="54">
        <v>50.575756059971738</v>
      </c>
      <c r="G35" s="54">
        <v>56.223777455166058</v>
      </c>
      <c r="H35" s="54">
        <v>97.045003638400019</v>
      </c>
      <c r="I35" s="54">
        <v>49.978163171650273</v>
      </c>
      <c r="J35" s="55">
        <v>90.984586161897965</v>
      </c>
      <c r="K35" s="55">
        <v>98.630643339291098</v>
      </c>
      <c r="L35" s="54"/>
      <c r="M35" s="53">
        <f t="shared" si="14"/>
        <v>192.64006152092051</v>
      </c>
      <c r="N35" s="54">
        <f t="shared" si="15"/>
        <v>138.7528758944722</v>
      </c>
      <c r="O35" s="54">
        <f t="shared" si="16"/>
        <v>94.57788998172532</v>
      </c>
      <c r="P35" s="54">
        <f t="shared" si="17"/>
        <v>103.04734880715013</v>
      </c>
      <c r="Q35" s="54">
        <f t="shared" si="18"/>
        <v>44.267336265876423</v>
      </c>
      <c r="R35" s="54">
        <f t="shared" si="19"/>
        <v>60.580017077014972</v>
      </c>
      <c r="S35" s="54">
        <f t="shared" si="20"/>
        <v>90.77866688082635</v>
      </c>
      <c r="T35" s="54">
        <f t="shared" si="21"/>
        <v>51.299619581771687</v>
      </c>
      <c r="U35" s="52">
        <f t="shared" si="22"/>
        <v>80.136917324385323</v>
      </c>
      <c r="V35" s="52">
        <f t="shared" si="23"/>
        <v>98.630643339291098</v>
      </c>
    </row>
    <row r="36" spans="1:22" x14ac:dyDescent="0.3">
      <c r="A36" s="45">
        <f t="shared" si="2"/>
        <v>44171</v>
      </c>
      <c r="B36" s="53">
        <v>267.99311822578875</v>
      </c>
      <c r="C36" s="54">
        <v>138.95306402561522</v>
      </c>
      <c r="D36" s="54">
        <v>86.989443798550766</v>
      </c>
      <c r="E36" s="54">
        <v>95.036231624782175</v>
      </c>
      <c r="F36" s="54">
        <v>53.995641544579698</v>
      </c>
      <c r="G36" s="54">
        <v>59.210495359298228</v>
      </c>
      <c r="H36" s="54">
        <v>101.21419028101677</v>
      </c>
      <c r="I36" s="54">
        <v>50.578128547349351</v>
      </c>
      <c r="J36" s="55">
        <v>96.913612107302157</v>
      </c>
      <c r="K36" s="55">
        <v>104.56717731407214</v>
      </c>
      <c r="L36" s="54"/>
      <c r="M36" s="53">
        <f t="shared" si="14"/>
        <v>215.9966587945888</v>
      </c>
      <c r="N36" s="54">
        <f t="shared" si="15"/>
        <v>138.96333977067309</v>
      </c>
      <c r="O36" s="54">
        <f t="shared" si="16"/>
        <v>95.664197633631701</v>
      </c>
      <c r="P36" s="54">
        <f t="shared" si="17"/>
        <v>109.36573201955292</v>
      </c>
      <c r="Q36" s="54">
        <f t="shared" si="18"/>
        <v>47.260652283899283</v>
      </c>
      <c r="R36" s="54">
        <f t="shared" si="19"/>
        <v>63.798147018227738</v>
      </c>
      <c r="S36" s="54">
        <f t="shared" si="20"/>
        <v>94.678643089847142</v>
      </c>
      <c r="T36" s="54">
        <f t="shared" si="21"/>
        <v>51.915448447468293</v>
      </c>
      <c r="U36" s="52">
        <f t="shared" si="22"/>
        <v>85.359053095333792</v>
      </c>
      <c r="V36" s="52">
        <f t="shared" si="23"/>
        <v>104.56717731407214</v>
      </c>
    </row>
    <row r="37" spans="1:22" x14ac:dyDescent="0.3">
      <c r="A37" s="45">
        <f t="shared" si="2"/>
        <v>44178</v>
      </c>
      <c r="B37" s="53">
        <v>301.31320431290527</v>
      </c>
      <c r="C37" s="54">
        <v>139.97606332459483</v>
      </c>
      <c r="D37" s="54">
        <v>87.750520891872398</v>
      </c>
      <c r="E37" s="54">
        <v>104.80056918070746</v>
      </c>
      <c r="F37" s="54">
        <v>56.688137642833674</v>
      </c>
      <c r="G37" s="54">
        <v>61.402679451201017</v>
      </c>
      <c r="H37" s="54">
        <v>106.70185910179414</v>
      </c>
      <c r="I37" s="54">
        <v>50.578128547349351</v>
      </c>
      <c r="J37" s="55">
        <v>108.93100709478627</v>
      </c>
      <c r="K37" s="55">
        <v>112.35706963075324</v>
      </c>
      <c r="L37" s="54"/>
      <c r="M37" s="53">
        <f t="shared" si="14"/>
        <v>242.85192774034439</v>
      </c>
      <c r="N37" s="54">
        <f t="shared" si="15"/>
        <v>139.98641472167279</v>
      </c>
      <c r="O37" s="54">
        <f t="shared" si="16"/>
        <v>96.501170791415745</v>
      </c>
      <c r="P37" s="54">
        <f t="shared" si="17"/>
        <v>120.60232995944129</v>
      </c>
      <c r="Q37" s="54">
        <f t="shared" si="18"/>
        <v>49.617307714509877</v>
      </c>
      <c r="R37" s="54">
        <f t="shared" si="19"/>
        <v>66.160182365805213</v>
      </c>
      <c r="S37" s="54">
        <f t="shared" si="20"/>
        <v>99.811965168847266</v>
      </c>
      <c r="T37" s="54">
        <f t="shared" si="21"/>
        <v>51.915448447468293</v>
      </c>
      <c r="U37" s="52">
        <f t="shared" si="22"/>
        <v>95.94366999794704</v>
      </c>
      <c r="V37" s="52">
        <f t="shared" si="23"/>
        <v>112.35706963075324</v>
      </c>
    </row>
    <row r="38" spans="1:22" x14ac:dyDescent="0.3">
      <c r="A38" s="45">
        <f t="shared" si="2"/>
        <v>44185</v>
      </c>
      <c r="B38" s="53">
        <v>337.8806674802176</v>
      </c>
      <c r="C38" s="54">
        <v>144.06045543071633</v>
      </c>
      <c r="D38" s="54">
        <v>91.833054727591261</v>
      </c>
      <c r="E38" s="54">
        <v>124.43362436696997</v>
      </c>
      <c r="F38" s="54">
        <v>62.556328310579921</v>
      </c>
      <c r="G38" s="54">
        <v>67.430639656843084</v>
      </c>
      <c r="H38" s="54">
        <v>112.77681609833056</v>
      </c>
      <c r="I38" s="54">
        <v>53.698527062987303</v>
      </c>
      <c r="J38" s="55">
        <v>125.72731636003842</v>
      </c>
      <c r="K38" s="55">
        <v>124.83937181274706</v>
      </c>
      <c r="L38" s="54"/>
      <c r="M38" s="53">
        <f t="shared" si="14"/>
        <v>272.32451239857835</v>
      </c>
      <c r="N38" s="54">
        <f t="shared" si="15"/>
        <v>144.07110887346917</v>
      </c>
      <c r="O38" s="54">
        <f t="shared" si="16"/>
        <v>100.99082271528175</v>
      </c>
      <c r="P38" s="54">
        <f t="shared" si="17"/>
        <v>143.19564427248449</v>
      </c>
      <c r="Q38" s="54">
        <f t="shared" si="18"/>
        <v>54.753546691409639</v>
      </c>
      <c r="R38" s="54">
        <f t="shared" si="19"/>
        <v>72.655191216616771</v>
      </c>
      <c r="S38" s="54">
        <f t="shared" si="20"/>
        <v>105.49465337357736</v>
      </c>
      <c r="T38" s="54">
        <f t="shared" si="21"/>
        <v>55.11835240866376</v>
      </c>
      <c r="U38" s="52">
        <f t="shared" si="22"/>
        <v>110.73743346629144</v>
      </c>
      <c r="V38" s="52">
        <f t="shared" si="23"/>
        <v>124.83937181274706</v>
      </c>
    </row>
    <row r="39" spans="1:22" x14ac:dyDescent="0.3">
      <c r="A39" s="45">
        <f t="shared" si="2"/>
        <v>44192</v>
      </c>
      <c r="B39" s="53">
        <v>372.43584527319172</v>
      </c>
      <c r="C39" s="54">
        <v>150.5538913556714</v>
      </c>
      <c r="D39" s="54">
        <v>100.20353194357708</v>
      </c>
      <c r="E39" s="54">
        <v>153.8575459873274</v>
      </c>
      <c r="F39" s="54">
        <v>78.239750356835714</v>
      </c>
      <c r="G39" s="54">
        <v>79.854967237796657</v>
      </c>
      <c r="H39" s="54">
        <v>122.99023642452951</v>
      </c>
      <c r="I39" s="54">
        <v>61.978575382717423</v>
      </c>
      <c r="J39" s="55">
        <v>147.00521781773301</v>
      </c>
      <c r="K39" s="55">
        <v>142.67753254906123</v>
      </c>
      <c r="L39" s="54"/>
      <c r="M39" s="53">
        <f t="shared" si="14"/>
        <v>300.17523855434104</v>
      </c>
      <c r="N39" s="54">
        <f t="shared" si="15"/>
        <v>150.565024995767</v>
      </c>
      <c r="O39" s="54">
        <f t="shared" si="16"/>
        <v>110.19601994050207</v>
      </c>
      <c r="P39" s="54">
        <f t="shared" si="17"/>
        <v>177.05608541035895</v>
      </c>
      <c r="Q39" s="54">
        <f t="shared" si="18"/>
        <v>68.480742715884702</v>
      </c>
      <c r="R39" s="54">
        <f t="shared" si="19"/>
        <v>86.042160415276285</v>
      </c>
      <c r="S39" s="54">
        <f t="shared" si="20"/>
        <v>115.04857832329012</v>
      </c>
      <c r="T39" s="54">
        <f t="shared" si="21"/>
        <v>63.617330801726972</v>
      </c>
      <c r="U39" s="52">
        <f t="shared" si="22"/>
        <v>129.47846974377202</v>
      </c>
      <c r="V39" s="52">
        <f t="shared" si="23"/>
        <v>142.67753254906123</v>
      </c>
    </row>
    <row r="40" spans="1:22" x14ac:dyDescent="0.3">
      <c r="A40" s="45">
        <f t="shared" si="2"/>
        <v>44199</v>
      </c>
      <c r="B40" s="53">
        <v>407.71111651623744</v>
      </c>
      <c r="C40" s="54">
        <v>162.77694309873672</v>
      </c>
      <c r="D40" s="54">
        <v>112.46749178838509</v>
      </c>
      <c r="E40" s="54">
        <v>195.55660278228163</v>
      </c>
      <c r="F40" s="54">
        <v>107.60514383568089</v>
      </c>
      <c r="G40" s="54">
        <v>99.305103465264111</v>
      </c>
      <c r="H40" s="54">
        <v>127.18846827392338</v>
      </c>
      <c r="I40" s="54">
        <v>73.452158068936257</v>
      </c>
      <c r="J40" s="55">
        <v>168.29734714722827</v>
      </c>
      <c r="K40" s="55">
        <v>166.28269608319479</v>
      </c>
      <c r="L40" s="54"/>
      <c r="M40" s="53">
        <f t="shared" si="14"/>
        <v>328.60634446114011</v>
      </c>
      <c r="N40" s="54">
        <f t="shared" si="15"/>
        <v>162.78898064810861</v>
      </c>
      <c r="O40" s="54">
        <f t="shared" si="16"/>
        <v>123.68296533449231</v>
      </c>
      <c r="P40" s="54">
        <f t="shared" si="17"/>
        <v>225.04249851762987</v>
      </c>
      <c r="Q40" s="54">
        <f t="shared" si="18"/>
        <v>94.183329270723064</v>
      </c>
      <c r="R40" s="54">
        <f t="shared" si="19"/>
        <v>106.99930058163805</v>
      </c>
      <c r="S40" s="54">
        <f t="shared" si="20"/>
        <v>118.97572424792378</v>
      </c>
      <c r="T40" s="54">
        <f t="shared" si="21"/>
        <v>75.394282768159016</v>
      </c>
      <c r="U40" s="52">
        <f t="shared" si="22"/>
        <v>148.23203757010381</v>
      </c>
      <c r="V40" s="52">
        <f t="shared" si="23"/>
        <v>166.28269608319479</v>
      </c>
    </row>
    <row r="41" spans="1:22" x14ac:dyDescent="0.3">
      <c r="A41" s="45">
        <f t="shared" si="2"/>
        <v>44206</v>
      </c>
      <c r="B41" s="53">
        <v>440.46899708620134</v>
      </c>
      <c r="C41" s="54">
        <v>178.0336910140843</v>
      </c>
      <c r="D41" s="54">
        <v>126.43953080851374</v>
      </c>
      <c r="E41" s="54">
        <v>239.80964908974136</v>
      </c>
      <c r="F41" s="54">
        <v>152.29882099379807</v>
      </c>
      <c r="G41" s="54">
        <v>130.38077729423364</v>
      </c>
      <c r="H41" s="54">
        <v>138.90080717181363</v>
      </c>
      <c r="I41" s="54">
        <v>89.681666167382929</v>
      </c>
      <c r="J41" s="55">
        <v>187.25415881245996</v>
      </c>
      <c r="K41" s="55">
        <v>193.3507865618356</v>
      </c>
      <c r="L41" s="54"/>
      <c r="M41" s="53">
        <f t="shared" si="14"/>
        <v>355.00848791596968</v>
      </c>
      <c r="N41" s="54">
        <f t="shared" si="15"/>
        <v>178.04685681818802</v>
      </c>
      <c r="O41" s="54">
        <f t="shared" si="16"/>
        <v>139.04832282846294</v>
      </c>
      <c r="P41" s="54">
        <f t="shared" si="17"/>
        <v>275.96798999354041</v>
      </c>
      <c r="Q41" s="54">
        <f t="shared" si="18"/>
        <v>133.30227063406844</v>
      </c>
      <c r="R41" s="54">
        <f t="shared" si="19"/>
        <v>140.48272941634977</v>
      </c>
      <c r="S41" s="54">
        <f t="shared" si="20"/>
        <v>129.93178042129085</v>
      </c>
      <c r="T41" s="54">
        <f t="shared" si="21"/>
        <v>92.052910028831619</v>
      </c>
      <c r="U41" s="52">
        <f t="shared" si="22"/>
        <v>164.92871679055395</v>
      </c>
      <c r="V41" s="52">
        <f t="shared" si="23"/>
        <v>193.3507865618356</v>
      </c>
    </row>
    <row r="42" spans="1:22" x14ac:dyDescent="0.3">
      <c r="A42" s="45">
        <f t="shared" si="2"/>
        <v>44213</v>
      </c>
      <c r="B42" s="53">
        <v>463.74651369545415</v>
      </c>
      <c r="C42" s="54">
        <v>194.75769756343729</v>
      </c>
      <c r="D42" s="54">
        <v>138.17965784422205</v>
      </c>
      <c r="E42" s="54">
        <v>274.89118256417692</v>
      </c>
      <c r="F42" s="54">
        <v>187.25370221185671</v>
      </c>
      <c r="G42" s="54">
        <v>157.93486141454775</v>
      </c>
      <c r="H42" s="54">
        <v>152.60955680859485</v>
      </c>
      <c r="I42" s="54">
        <v>107.41868510265348</v>
      </c>
      <c r="J42" s="55">
        <v>201.12692758460918</v>
      </c>
      <c r="K42" s="55">
        <v>215.38011708176211</v>
      </c>
      <c r="L42" s="54"/>
      <c r="M42" s="53">
        <f t="shared" si="14"/>
        <v>373.76966300106307</v>
      </c>
      <c r="N42" s="54">
        <f t="shared" si="15"/>
        <v>194.77210012780139</v>
      </c>
      <c r="O42" s="54">
        <f t="shared" si="16"/>
        <v>151.95919780300386</v>
      </c>
      <c r="P42" s="54">
        <f t="shared" si="17"/>
        <v>316.33909397363141</v>
      </c>
      <c r="Q42" s="54">
        <f t="shared" si="18"/>
        <v>163.8971564362449</v>
      </c>
      <c r="R42" s="54">
        <f t="shared" si="19"/>
        <v>170.1717144348539</v>
      </c>
      <c r="S42" s="54">
        <f t="shared" si="20"/>
        <v>142.75533619410538</v>
      </c>
      <c r="T42" s="54">
        <f t="shared" si="21"/>
        <v>110.25890773164828</v>
      </c>
      <c r="U42" s="52">
        <f t="shared" si="22"/>
        <v>177.14749989493427</v>
      </c>
      <c r="V42" s="52">
        <f t="shared" si="23"/>
        <v>215.38011708176211</v>
      </c>
    </row>
    <row r="43" spans="1:22" x14ac:dyDescent="0.3">
      <c r="A43" s="45">
        <f t="shared" si="2"/>
        <v>44220</v>
      </c>
      <c r="B43" s="53">
        <v>476.52520783924518</v>
      </c>
      <c r="C43" s="54">
        <v>204.80976009562355</v>
      </c>
      <c r="D43" s="54">
        <v>144.99102259062664</v>
      </c>
      <c r="E43" s="54">
        <v>292.10402928885378</v>
      </c>
      <c r="F43" s="54">
        <v>208.2652299302359</v>
      </c>
      <c r="G43" s="54">
        <v>175.77156164579512</v>
      </c>
      <c r="H43" s="54">
        <v>162.27844503907949</v>
      </c>
      <c r="I43" s="54">
        <v>118.65255485823059</v>
      </c>
      <c r="J43" s="55">
        <v>209.60725919035474</v>
      </c>
      <c r="K43" s="55">
        <v>227.8646921853657</v>
      </c>
      <c r="L43" s="54"/>
      <c r="M43" s="53">
        <f t="shared" si="14"/>
        <v>384.06901418250413</v>
      </c>
      <c r="N43" s="54">
        <f t="shared" si="15"/>
        <v>204.82490602201867</v>
      </c>
      <c r="O43" s="54">
        <f t="shared" si="16"/>
        <v>159.44980487900469</v>
      </c>
      <c r="P43" s="54">
        <f t="shared" si="17"/>
        <v>336.14728238767793</v>
      </c>
      <c r="Q43" s="54">
        <f t="shared" si="18"/>
        <v>182.28787237267798</v>
      </c>
      <c r="R43" s="54">
        <f t="shared" si="19"/>
        <v>189.39040897148857</v>
      </c>
      <c r="S43" s="54">
        <f t="shared" si="20"/>
        <v>151.79989027597878</v>
      </c>
      <c r="T43" s="54">
        <f t="shared" si="21"/>
        <v>121.78980859555145</v>
      </c>
      <c r="U43" s="52">
        <f t="shared" si="22"/>
        <v>184.6167610241078</v>
      </c>
      <c r="V43" s="52">
        <f t="shared" si="23"/>
        <v>227.8646921853657</v>
      </c>
    </row>
    <row r="44" spans="1:22" x14ac:dyDescent="0.3">
      <c r="A44" s="45">
        <f t="shared" si="2"/>
        <v>44227</v>
      </c>
      <c r="B44" s="53">
        <v>483.80416273070466</v>
      </c>
      <c r="C44" s="54">
        <v>214.0161773870912</v>
      </c>
      <c r="D44" s="54">
        <v>150.15286910773267</v>
      </c>
      <c r="E44" s="54">
        <v>303.62538094499428</v>
      </c>
      <c r="F44" s="54">
        <v>220.21638478527257</v>
      </c>
      <c r="G44" s="54">
        <v>186.99445499227738</v>
      </c>
      <c r="H44" s="54">
        <v>170.52997142382998</v>
      </c>
      <c r="I44" s="54">
        <v>125.05494176335627</v>
      </c>
      <c r="J44" s="55">
        <v>215.46493683646204</v>
      </c>
      <c r="K44" s="55">
        <v>236.07280148154999</v>
      </c>
      <c r="L44" s="54"/>
      <c r="M44" s="53">
        <f t="shared" si="14"/>
        <v>389.93569444086489</v>
      </c>
      <c r="N44" s="54">
        <f t="shared" si="15"/>
        <v>214.03200413904167</v>
      </c>
      <c r="O44" s="54">
        <f t="shared" si="16"/>
        <v>165.12640061067128</v>
      </c>
      <c r="P44" s="54">
        <f t="shared" si="17"/>
        <v>349.40581585629582</v>
      </c>
      <c r="Q44" s="54">
        <f t="shared" si="18"/>
        <v>192.74833469589345</v>
      </c>
      <c r="R44" s="54">
        <f t="shared" si="19"/>
        <v>201.48285635508111</v>
      </c>
      <c r="S44" s="54">
        <f t="shared" si="20"/>
        <v>159.51860362397039</v>
      </c>
      <c r="T44" s="54">
        <f t="shared" si="21"/>
        <v>128.36147893726118</v>
      </c>
      <c r="U44" s="52">
        <f t="shared" si="22"/>
        <v>189.7760550214858</v>
      </c>
      <c r="V44" s="52">
        <f t="shared" si="23"/>
        <v>236.07280148154999</v>
      </c>
    </row>
    <row r="45" spans="1:22" x14ac:dyDescent="0.3">
      <c r="A45" s="45">
        <f t="shared" si="2"/>
        <v>44234</v>
      </c>
      <c r="B45" s="53">
        <v>489.87513410488492</v>
      </c>
      <c r="C45" s="54">
        <v>220.61263664019936</v>
      </c>
      <c r="D45" s="54">
        <v>152.81363192924852</v>
      </c>
      <c r="E45" s="54">
        <v>310.1914095398933</v>
      </c>
      <c r="F45" s="54">
        <v>226.45858108315019</v>
      </c>
      <c r="G45" s="54">
        <v>194.43167476071045</v>
      </c>
      <c r="H45" s="54">
        <v>177.58823127865099</v>
      </c>
      <c r="I45" s="54">
        <v>129.8549965726622</v>
      </c>
      <c r="J45" s="55">
        <v>219.03784052370457</v>
      </c>
      <c r="K45" s="55">
        <v>241.13537081649037</v>
      </c>
      <c r="L45" s="54"/>
      <c r="M45" s="53">
        <f t="shared" si="14"/>
        <v>394.82876610308466</v>
      </c>
      <c r="N45" s="54">
        <f t="shared" si="15"/>
        <v>220.62895120819076</v>
      </c>
      <c r="O45" s="54">
        <f t="shared" si="16"/>
        <v>168.05249979350054</v>
      </c>
      <c r="P45" s="54">
        <f t="shared" si="17"/>
        <v>356.96186591705168</v>
      </c>
      <c r="Q45" s="54">
        <f t="shared" si="18"/>
        <v>198.2119287987299</v>
      </c>
      <c r="R45" s="54">
        <f t="shared" si="19"/>
        <v>209.49631473461571</v>
      </c>
      <c r="S45" s="54">
        <f t="shared" si="20"/>
        <v>166.1211013940418</v>
      </c>
      <c r="T45" s="54">
        <f t="shared" si="21"/>
        <v>133.28845043966177</v>
      </c>
      <c r="U45" s="52">
        <f t="shared" si="22"/>
        <v>192.92297802757679</v>
      </c>
      <c r="V45" s="52">
        <f t="shared" si="23"/>
        <v>241.13537081649037</v>
      </c>
    </row>
    <row r="46" spans="1:22" x14ac:dyDescent="0.3">
      <c r="A46" s="45">
        <f t="shared" si="2"/>
        <v>44241</v>
      </c>
      <c r="B46" s="53">
        <v>492.9975484413423</v>
      </c>
      <c r="C46" s="54">
        <v>223.6229191493955</v>
      </c>
      <c r="D46" s="54">
        <v>156.07936304316229</v>
      </c>
      <c r="E46" s="54">
        <v>315.11824733925943</v>
      </c>
      <c r="F46" s="54">
        <v>233.19461861789313</v>
      </c>
      <c r="G46" s="54">
        <v>201.53653278129175</v>
      </c>
      <c r="H46" s="54">
        <v>188.39602415446893</v>
      </c>
      <c r="I46" s="54">
        <v>135.22341704878423</v>
      </c>
      <c r="J46" s="55">
        <v>221.49557480120558</v>
      </c>
      <c r="K46" s="55">
        <v>245.54184167098319</v>
      </c>
      <c r="L46" s="54"/>
      <c r="M46" s="53">
        <f t="shared" si="14"/>
        <v>397.34536454603011</v>
      </c>
      <c r="N46" s="54">
        <f t="shared" si="15"/>
        <v>223.63945633137411</v>
      </c>
      <c r="O46" s="54">
        <f t="shared" si="16"/>
        <v>171.64389586476676</v>
      </c>
      <c r="P46" s="54">
        <f t="shared" si="17"/>
        <v>362.63156907401873</v>
      </c>
      <c r="Q46" s="54">
        <f t="shared" si="18"/>
        <v>204.10776628846406</v>
      </c>
      <c r="R46" s="54">
        <f t="shared" si="19"/>
        <v>217.15165985189819</v>
      </c>
      <c r="S46" s="54">
        <f t="shared" si="20"/>
        <v>176.23101939504051</v>
      </c>
      <c r="T46" s="54">
        <f t="shared" si="21"/>
        <v>138.79881558121767</v>
      </c>
      <c r="U46" s="52">
        <f t="shared" si="22"/>
        <v>195.08768808353005</v>
      </c>
      <c r="V46" s="52">
        <f t="shared" si="23"/>
        <v>245.54184167098319</v>
      </c>
    </row>
    <row r="47" spans="1:22" x14ac:dyDescent="0.3">
      <c r="A47" s="45">
        <f t="shared" si="2"/>
        <v>44248</v>
      </c>
      <c r="B47" s="53">
        <v>496.57973801416574</v>
      </c>
      <c r="C47" s="54">
        <v>228.87359466838035</v>
      </c>
      <c r="D47" s="54">
        <v>158.3601268576648</v>
      </c>
      <c r="E47" s="54">
        <v>318.06714526074393</v>
      </c>
      <c r="F47" s="54">
        <v>238.11488181124267</v>
      </c>
      <c r="G47" s="54">
        <v>207.19846480379258</v>
      </c>
      <c r="H47" s="54">
        <v>195.37255030952284</v>
      </c>
      <c r="I47" s="54">
        <v>137.89535266812177</v>
      </c>
      <c r="J47" s="55">
        <v>223.2289940661735</v>
      </c>
      <c r="K47" s="55">
        <v>248.829548536956</v>
      </c>
      <c r="L47" s="54"/>
      <c r="M47" s="53">
        <f t="shared" si="14"/>
        <v>400.23253188831535</v>
      </c>
      <c r="N47" s="54">
        <f t="shared" si="15"/>
        <v>228.89052014408529</v>
      </c>
      <c r="O47" s="54">
        <f t="shared" si="16"/>
        <v>174.15210181227781</v>
      </c>
      <c r="P47" s="54">
        <f t="shared" si="17"/>
        <v>366.02509988137865</v>
      </c>
      <c r="Q47" s="54">
        <f t="shared" si="18"/>
        <v>208.41431476671812</v>
      </c>
      <c r="R47" s="54">
        <f t="shared" si="19"/>
        <v>223.2522805169809</v>
      </c>
      <c r="S47" s="54">
        <f t="shared" si="20"/>
        <v>182.75706112898516</v>
      </c>
      <c r="T47" s="54">
        <f t="shared" si="21"/>
        <v>141.54139898405774</v>
      </c>
      <c r="U47" s="52">
        <f t="shared" si="22"/>
        <v>196.61443983550322</v>
      </c>
      <c r="V47" s="52">
        <f t="shared" si="23"/>
        <v>248.829548536956</v>
      </c>
    </row>
    <row r="48" spans="1:22" x14ac:dyDescent="0.3">
      <c r="A48" s="45">
        <f t="shared" si="2"/>
        <v>44255</v>
      </c>
      <c r="B48" s="53">
        <v>499.57583258147224</v>
      </c>
      <c r="C48" s="54">
        <v>233.14709841369333</v>
      </c>
      <c r="D48" s="54">
        <v>160.25313389323381</v>
      </c>
      <c r="E48" s="54">
        <v>321.34664731482786</v>
      </c>
      <c r="F48" s="54">
        <v>243.71996595878434</v>
      </c>
      <c r="G48" s="54">
        <v>209.94209700665058</v>
      </c>
      <c r="H48" s="54">
        <v>200.10763805080754</v>
      </c>
      <c r="I48" s="54">
        <v>139.96335812595689</v>
      </c>
      <c r="J48" s="55">
        <v>225.1148576398873</v>
      </c>
      <c r="K48" s="55">
        <v>251.73177887829235</v>
      </c>
      <c r="L48" s="54"/>
      <c r="M48" s="53">
        <f t="shared" si="14"/>
        <v>402.64731932858683</v>
      </c>
      <c r="N48" s="54">
        <f t="shared" si="15"/>
        <v>233.16433992010474</v>
      </c>
      <c r="O48" s="54">
        <f t="shared" si="16"/>
        <v>176.23388313268609</v>
      </c>
      <c r="P48" s="54">
        <f t="shared" si="17"/>
        <v>369.79908309465026</v>
      </c>
      <c r="Q48" s="54">
        <f t="shared" si="18"/>
        <v>213.32026504976562</v>
      </c>
      <c r="R48" s="54">
        <f t="shared" si="19"/>
        <v>226.20849038450046</v>
      </c>
      <c r="S48" s="54">
        <f t="shared" si="20"/>
        <v>187.18639738125856</v>
      </c>
      <c r="T48" s="54">
        <f t="shared" si="21"/>
        <v>143.66408390378177</v>
      </c>
      <c r="U48" s="52">
        <f t="shared" ref="U48:U71" si="24">J48*U$2</f>
        <v>198.2754606706462</v>
      </c>
      <c r="V48" s="52">
        <f t="shared" si="23"/>
        <v>251.73177887829235</v>
      </c>
    </row>
    <row r="49" spans="1:22" x14ac:dyDescent="0.3">
      <c r="A49" s="45">
        <f t="shared" si="2"/>
        <v>44262</v>
      </c>
      <c r="B49" s="53">
        <v>501.94214270155277</v>
      </c>
      <c r="C49" s="54">
        <v>237.95065910130853</v>
      </c>
      <c r="D49" s="54">
        <v>161.92256175391887</v>
      </c>
      <c r="E49" s="54">
        <v>324.47342678404328</v>
      </c>
      <c r="F49" s="54">
        <v>248.39904985442354</v>
      </c>
      <c r="G49" s="54">
        <v>215.92670649438668</v>
      </c>
      <c r="H49" s="54">
        <v>206.69041715326424</v>
      </c>
      <c r="I49" s="54">
        <v>143.33907476909269</v>
      </c>
      <c r="J49" s="55">
        <v>226.51567588926832</v>
      </c>
      <c r="K49" s="55">
        <v>254.73969637815031</v>
      </c>
      <c r="L49" s="54"/>
      <c r="M49" s="53">
        <f t="shared" si="14"/>
        <v>404.55451412147175</v>
      </c>
      <c r="N49" s="54">
        <f t="shared" si="15"/>
        <v>237.96825583677042</v>
      </c>
      <c r="O49" s="54">
        <f t="shared" si="16"/>
        <v>178.0697895349561</v>
      </c>
      <c r="P49" s="54">
        <f t="shared" si="17"/>
        <v>373.39731631232007</v>
      </c>
      <c r="Q49" s="54">
        <f t="shared" si="18"/>
        <v>217.41571702835583</v>
      </c>
      <c r="R49" s="54">
        <f t="shared" si="19"/>
        <v>232.65678968732519</v>
      </c>
      <c r="S49" s="54">
        <f t="shared" si="20"/>
        <v>193.34411688136402</v>
      </c>
      <c r="T49" s="54">
        <f t="shared" si="21"/>
        <v>147.12905677631329</v>
      </c>
      <c r="U49" s="52">
        <f t="shared" si="24"/>
        <v>199.50926587845782</v>
      </c>
      <c r="V49" s="52">
        <f t="shared" si="23"/>
        <v>254.73969637815031</v>
      </c>
    </row>
    <row r="50" spans="1:22" x14ac:dyDescent="0.3">
      <c r="A50" s="45">
        <f t="shared" si="2"/>
        <v>44269</v>
      </c>
      <c r="B50" s="53">
        <v>503.17954727408556</v>
      </c>
      <c r="C50" s="54">
        <v>243.54380904987127</v>
      </c>
      <c r="D50" s="54">
        <v>163.28684781081256</v>
      </c>
      <c r="E50" s="54">
        <v>326.65993264735613</v>
      </c>
      <c r="F50" s="54">
        <v>251.30381108282441</v>
      </c>
      <c r="G50" s="54">
        <v>218.77751480882617</v>
      </c>
      <c r="H50" s="54">
        <v>211.1832065985287</v>
      </c>
      <c r="I50" s="54">
        <v>145.15592177072571</v>
      </c>
      <c r="J50" s="55">
        <v>226.74092487816628</v>
      </c>
      <c r="K50" s="55">
        <v>256.68509488942357</v>
      </c>
      <c r="L50" s="54"/>
      <c r="M50" s="53">
        <f t="shared" si="14"/>
        <v>405.55183545201072</v>
      </c>
      <c r="N50" s="54">
        <f t="shared" si="15"/>
        <v>243.56181940545261</v>
      </c>
      <c r="O50" s="54">
        <f t="shared" si="16"/>
        <v>179.57012480871333</v>
      </c>
      <c r="P50" s="54">
        <f t="shared" si="17"/>
        <v>375.91350208923905</v>
      </c>
      <c r="Q50" s="54">
        <f t="shared" si="18"/>
        <v>219.95816131563899</v>
      </c>
      <c r="R50" s="54">
        <f t="shared" si="19"/>
        <v>235.72847971223959</v>
      </c>
      <c r="S50" s="54">
        <f t="shared" si="20"/>
        <v>197.54680039031669</v>
      </c>
      <c r="T50" s="54">
        <f t="shared" si="21"/>
        <v>148.99394244051726</v>
      </c>
      <c r="U50" s="52">
        <f t="shared" si="24"/>
        <v>199.70765947854079</v>
      </c>
      <c r="V50" s="52">
        <f t="shared" si="23"/>
        <v>256.68509488942357</v>
      </c>
    </row>
    <row r="51" spans="1:22" x14ac:dyDescent="0.3">
      <c r="A51" s="45">
        <f t="shared" si="2"/>
        <v>44276</v>
      </c>
      <c r="B51" s="53">
        <v>504.9316817608119</v>
      </c>
      <c r="C51" s="54">
        <v>247.6419696548914</v>
      </c>
      <c r="D51" s="54">
        <v>164.44431036560556</v>
      </c>
      <c r="E51" s="54">
        <v>329.01033419542114</v>
      </c>
      <c r="F51" s="54">
        <v>254.68702297903758</v>
      </c>
      <c r="G51" s="54">
        <v>223.17116564420954</v>
      </c>
      <c r="H51" s="54">
        <v>216.17159234601453</v>
      </c>
      <c r="I51" s="54">
        <v>147.5963102518939</v>
      </c>
      <c r="J51" s="55">
        <v>228.55655296977406</v>
      </c>
      <c r="K51" s="55">
        <v>259.00437346512166</v>
      </c>
      <c r="L51" s="54"/>
      <c r="M51" s="53">
        <f t="shared" si="14"/>
        <v>406.96401796399897</v>
      </c>
      <c r="N51" s="54">
        <f t="shared" si="15"/>
        <v>247.66028307434456</v>
      </c>
      <c r="O51" s="54">
        <f t="shared" si="16"/>
        <v>180.84301174487615</v>
      </c>
      <c r="P51" s="54">
        <f t="shared" si="17"/>
        <v>378.61829563428307</v>
      </c>
      <c r="Q51" s="54">
        <f t="shared" si="18"/>
        <v>222.91937811862249</v>
      </c>
      <c r="R51" s="54">
        <f t="shared" si="19"/>
        <v>240.4625522823406</v>
      </c>
      <c r="S51" s="54">
        <f t="shared" si="20"/>
        <v>202.21307882883789</v>
      </c>
      <c r="T51" s="54">
        <f t="shared" si="21"/>
        <v>151.49885644237236</v>
      </c>
      <c r="U51" s="52">
        <f t="shared" si="24"/>
        <v>201.30681868128863</v>
      </c>
      <c r="V51" s="52">
        <f t="shared" si="23"/>
        <v>259.00437346512166</v>
      </c>
    </row>
    <row r="52" spans="1:22" x14ac:dyDescent="0.3">
      <c r="A52" s="45">
        <f t="shared" si="2"/>
        <v>44283</v>
      </c>
      <c r="B52" s="53">
        <v>507.11955746983563</v>
      </c>
      <c r="C52" s="54">
        <v>252.1536311786945</v>
      </c>
      <c r="D52" s="54">
        <v>166.1119247710335</v>
      </c>
      <c r="E52" s="54">
        <v>331.10833102142323</v>
      </c>
      <c r="F52" s="54">
        <v>257.83381771571197</v>
      </c>
      <c r="G52" s="54">
        <v>226.08812611742519</v>
      </c>
      <c r="H52" s="54">
        <v>219.26623899274</v>
      </c>
      <c r="I52" s="54">
        <v>149.10981405178205</v>
      </c>
      <c r="J52" s="55">
        <v>228.9860170074283</v>
      </c>
      <c r="K52" s="55">
        <v>261.07003443692417</v>
      </c>
      <c r="L52" s="54"/>
      <c r="M52" s="53">
        <f t="shared" si="14"/>
        <v>408.72739847964647</v>
      </c>
      <c r="N52" s="54">
        <f t="shared" si="15"/>
        <v>252.17227824090631</v>
      </c>
      <c r="O52" s="54">
        <f t="shared" si="16"/>
        <v>182.67692385065982</v>
      </c>
      <c r="P52" s="54">
        <f t="shared" si="17"/>
        <v>381.03262703955505</v>
      </c>
      <c r="Q52" s="54">
        <f t="shared" si="18"/>
        <v>225.67366656866315</v>
      </c>
      <c r="R52" s="54">
        <f t="shared" si="19"/>
        <v>243.60551996040692</v>
      </c>
      <c r="S52" s="54">
        <f t="shared" si="20"/>
        <v>205.10789964932778</v>
      </c>
      <c r="T52" s="54">
        <f t="shared" si="21"/>
        <v>153.05237830557419</v>
      </c>
      <c r="U52" s="52">
        <f t="shared" si="24"/>
        <v>201.6850797201206</v>
      </c>
      <c r="V52" s="52">
        <f t="shared" si="23"/>
        <v>261.07003443692417</v>
      </c>
    </row>
    <row r="53" spans="1:22" x14ac:dyDescent="0.3">
      <c r="A53" s="45">
        <f t="shared" si="2"/>
        <v>44290</v>
      </c>
      <c r="B53" s="53">
        <v>509.8046505280671</v>
      </c>
      <c r="C53" s="54">
        <v>258.41107903351673</v>
      </c>
      <c r="D53" s="54">
        <v>167.90667662008789</v>
      </c>
      <c r="E53" s="54">
        <v>333.54684276337508</v>
      </c>
      <c r="F53" s="54">
        <v>260.74660947792972</v>
      </c>
      <c r="G53" s="54">
        <v>229.50403031480843</v>
      </c>
      <c r="H53" s="54">
        <v>229.1051558496448</v>
      </c>
      <c r="I53" s="54">
        <v>151.28252396096397</v>
      </c>
      <c r="J53" s="55">
        <v>229.15882288429052</v>
      </c>
      <c r="K53" s="55">
        <v>263.53879902901116</v>
      </c>
      <c r="L53" s="54"/>
      <c r="M53" s="53">
        <f t="shared" si="14"/>
        <v>410.89152542801793</v>
      </c>
      <c r="N53" s="54">
        <f t="shared" si="15"/>
        <v>258.43018884147165</v>
      </c>
      <c r="O53" s="54">
        <f t="shared" si="16"/>
        <v>184.65065178929189</v>
      </c>
      <c r="P53" s="54">
        <f t="shared" si="17"/>
        <v>383.83881597547344</v>
      </c>
      <c r="Q53" s="54">
        <f t="shared" si="18"/>
        <v>228.22313972449047</v>
      </c>
      <c r="R53" s="54">
        <f t="shared" si="19"/>
        <v>247.28608971180682</v>
      </c>
      <c r="S53" s="54">
        <f t="shared" si="20"/>
        <v>214.31150336239611</v>
      </c>
      <c r="T53" s="54">
        <f t="shared" si="21"/>
        <v>155.2825361330992</v>
      </c>
      <c r="U53" s="52">
        <f t="shared" si="24"/>
        <v>201.83728275638691</v>
      </c>
      <c r="V53" s="52">
        <f t="shared" si="23"/>
        <v>263.53879902901116</v>
      </c>
    </row>
    <row r="54" spans="1:22" x14ac:dyDescent="0.3">
      <c r="A54" s="45">
        <f t="shared" si="2"/>
        <v>44297</v>
      </c>
      <c r="B54" s="53">
        <v>512.3245617849492</v>
      </c>
      <c r="C54" s="54">
        <v>263.29894029468545</v>
      </c>
      <c r="D54" s="54">
        <v>169.66601348365316</v>
      </c>
      <c r="E54" s="54">
        <v>335.6665436001386</v>
      </c>
      <c r="F54" s="54">
        <v>263.83872583895214</v>
      </c>
      <c r="G54" s="54">
        <v>231.90607756536855</v>
      </c>
      <c r="H54" s="54">
        <v>238.42978763973917</v>
      </c>
      <c r="I54" s="54">
        <v>156.56820046337495</v>
      </c>
      <c r="J54" s="55">
        <v>231.00572666205287</v>
      </c>
      <c r="K54" s="55">
        <v>266.18660193955748</v>
      </c>
      <c r="L54" s="54"/>
      <c r="M54" s="53">
        <f t="shared" si="14"/>
        <v>412.92251941603087</v>
      </c>
      <c r="N54" s="54">
        <f t="shared" si="15"/>
        <v>263.31841156581896</v>
      </c>
      <c r="O54" s="54">
        <f t="shared" si="16"/>
        <v>186.58543309229691</v>
      </c>
      <c r="P54" s="54">
        <f t="shared" si="17"/>
        <v>386.27812390795094</v>
      </c>
      <c r="Q54" s="54">
        <f t="shared" si="18"/>
        <v>230.9295699469925</v>
      </c>
      <c r="R54" s="54">
        <f t="shared" si="19"/>
        <v>249.87424849524621</v>
      </c>
      <c r="S54" s="54">
        <f t="shared" si="20"/>
        <v>223.03403014196539</v>
      </c>
      <c r="T54" s="54">
        <f t="shared" si="21"/>
        <v>160.70796949435973</v>
      </c>
      <c r="U54" s="52">
        <f t="shared" si="24"/>
        <v>203.46398879076153</v>
      </c>
      <c r="V54" s="52">
        <f t="shared" si="23"/>
        <v>266.18660193955748</v>
      </c>
    </row>
    <row r="55" spans="1:22" x14ac:dyDescent="0.3">
      <c r="A55" s="45">
        <f t="shared" si="2"/>
        <v>44304</v>
      </c>
      <c r="B55" s="53">
        <v>514.41197571415989</v>
      </c>
      <c r="C55" s="54">
        <v>272.36955835059615</v>
      </c>
      <c r="D55" s="54">
        <v>171.4955389010542</v>
      </c>
      <c r="E55" s="54">
        <v>337.41863312126992</v>
      </c>
      <c r="F55" s="54">
        <v>267.67986459742792</v>
      </c>
      <c r="G55" s="54">
        <v>235.3416536077788</v>
      </c>
      <c r="H55" s="54">
        <v>246.11117738588104</v>
      </c>
      <c r="I55" s="54">
        <v>160.28479546893868</v>
      </c>
      <c r="J55" s="55">
        <v>231.38422213008147</v>
      </c>
      <c r="K55" s="55">
        <v>268.78414553660105</v>
      </c>
      <c r="L55" s="54"/>
      <c r="M55" s="53">
        <f t="shared" si="14"/>
        <v>414.60492990931419</v>
      </c>
      <c r="N55" s="54">
        <f t="shared" si="15"/>
        <v>272.38970040476937</v>
      </c>
      <c r="O55" s="54">
        <f t="shared" si="16"/>
        <v>188.59740228606847</v>
      </c>
      <c r="P55" s="54">
        <f t="shared" si="17"/>
        <v>388.29439233280658</v>
      </c>
      <c r="Q55" s="54">
        <f t="shared" si="18"/>
        <v>234.29159543730276</v>
      </c>
      <c r="R55" s="54">
        <f t="shared" si="19"/>
        <v>253.57601427369397</v>
      </c>
      <c r="S55" s="54">
        <f t="shared" si="20"/>
        <v>230.21942140172609</v>
      </c>
      <c r="T55" s="54">
        <f t="shared" si="21"/>
        <v>164.52283378359158</v>
      </c>
      <c r="U55" s="52">
        <f t="shared" si="24"/>
        <v>203.79735800535673</v>
      </c>
      <c r="V55" s="52">
        <f t="shared" si="23"/>
        <v>268.78414553660105</v>
      </c>
    </row>
    <row r="56" spans="1:22" x14ac:dyDescent="0.3">
      <c r="A56" s="45">
        <f t="shared" si="2"/>
        <v>44311</v>
      </c>
      <c r="B56" s="53">
        <v>516.04822513854049</v>
      </c>
      <c r="C56" s="54">
        <v>281.08320275612977</v>
      </c>
      <c r="D56" s="54">
        <v>173.47293030646375</v>
      </c>
      <c r="E56" s="54">
        <v>339.51605526646154</v>
      </c>
      <c r="F56" s="54">
        <v>269.80782715194999</v>
      </c>
      <c r="G56" s="54">
        <v>237.97633806470273</v>
      </c>
      <c r="H56" s="54">
        <v>262.36208786616152</v>
      </c>
      <c r="I56" s="54">
        <v>164.46604328834374</v>
      </c>
      <c r="J56" s="55">
        <v>231.38422213008147</v>
      </c>
      <c r="K56" s="55">
        <v>271.33978926994757</v>
      </c>
      <c r="L56" s="54"/>
      <c r="M56" s="53">
        <f t="shared" si="14"/>
        <v>415.92371156669623</v>
      </c>
      <c r="N56" s="54">
        <f t="shared" si="15"/>
        <v>281.10398919471481</v>
      </c>
      <c r="O56" s="54">
        <f t="shared" si="16"/>
        <v>190.77198294719111</v>
      </c>
      <c r="P56" s="54">
        <f t="shared" si="17"/>
        <v>390.7080624072741</v>
      </c>
      <c r="Q56" s="54">
        <f t="shared" si="18"/>
        <v>236.15413277338374</v>
      </c>
      <c r="R56" s="54">
        <f t="shared" si="19"/>
        <v>256.41483508256391</v>
      </c>
      <c r="S56" s="54">
        <f t="shared" si="20"/>
        <v>245.42098700211906</v>
      </c>
      <c r="T56" s="54">
        <f t="shared" si="21"/>
        <v>168.81463662108089</v>
      </c>
      <c r="U56" s="52">
        <f t="shared" si="24"/>
        <v>203.79735800535673</v>
      </c>
      <c r="V56" s="52">
        <f t="shared" si="23"/>
        <v>271.33978926994757</v>
      </c>
    </row>
    <row r="57" spans="1:22" x14ac:dyDescent="0.3">
      <c r="A57" s="45">
        <f t="shared" si="2"/>
        <v>44318</v>
      </c>
      <c r="B57" s="53">
        <v>517.38846918920137</v>
      </c>
      <c r="C57" s="54">
        <v>290.72914613425519</v>
      </c>
      <c r="D57" s="54">
        <v>175.16189809864528</v>
      </c>
      <c r="E57" s="54">
        <v>341.40064786766538</v>
      </c>
      <c r="F57" s="54">
        <v>272.44170591018269</v>
      </c>
      <c r="G57" s="54">
        <v>240.74810156108072</v>
      </c>
      <c r="H57" s="54">
        <v>279.45807532785904</v>
      </c>
      <c r="I57" s="54">
        <v>169.08017932440163</v>
      </c>
      <c r="J57" s="55">
        <v>232.4472647982937</v>
      </c>
      <c r="K57" s="55">
        <v>274.02505874036154</v>
      </c>
      <c r="L57" s="54"/>
      <c r="M57" s="53">
        <f t="shared" si="14"/>
        <v>417.00391929303112</v>
      </c>
      <c r="N57" s="54">
        <f t="shared" si="15"/>
        <v>290.75064590187469</v>
      </c>
      <c r="O57" s="54">
        <f t="shared" si="16"/>
        <v>192.62937784032621</v>
      </c>
      <c r="P57" s="54">
        <f t="shared" si="17"/>
        <v>392.87681263932296</v>
      </c>
      <c r="Q57" s="54">
        <f t="shared" si="18"/>
        <v>238.4594823273475</v>
      </c>
      <c r="R57" s="54">
        <f t="shared" si="19"/>
        <v>259.40135586690508</v>
      </c>
      <c r="S57" s="54">
        <f t="shared" si="20"/>
        <v>261.41306173650679</v>
      </c>
      <c r="T57" s="54">
        <f t="shared" si="21"/>
        <v>173.55077353222254</v>
      </c>
      <c r="U57" s="52">
        <f t="shared" si="24"/>
        <v>204.73365904280095</v>
      </c>
      <c r="V57" s="52">
        <f t="shared" si="23"/>
        <v>274.02505874036154</v>
      </c>
    </row>
    <row r="58" spans="1:22" x14ac:dyDescent="0.3">
      <c r="A58" s="45">
        <f t="shared" si="2"/>
        <v>44325</v>
      </c>
      <c r="B58" s="53">
        <v>519.13003613377145</v>
      </c>
      <c r="C58" s="54">
        <v>301.92330577287743</v>
      </c>
      <c r="D58" s="54">
        <v>177.03216088589198</v>
      </c>
      <c r="E58" s="54">
        <v>343.24883494852736</v>
      </c>
      <c r="F58" s="54">
        <v>274.85335835212197</v>
      </c>
      <c r="G58" s="54">
        <v>244.56101881587998</v>
      </c>
      <c r="H58" s="54">
        <v>302.37749956765384</v>
      </c>
      <c r="I58" s="54">
        <v>175.14271918324678</v>
      </c>
      <c r="J58" s="55">
        <v>233.60351111349809</v>
      </c>
      <c r="K58" s="55">
        <v>277.15665079723686</v>
      </c>
      <c r="L58" s="54"/>
      <c r="M58" s="53">
        <f t="shared" si="14"/>
        <v>418.40758459453076</v>
      </c>
      <c r="N58" s="54">
        <f t="shared" si="15"/>
        <v>301.94563336197314</v>
      </c>
      <c r="O58" s="54">
        <f t="shared" si="16"/>
        <v>194.68614681243656</v>
      </c>
      <c r="P58" s="54">
        <f t="shared" si="17"/>
        <v>395.00366815065661</v>
      </c>
      <c r="Q58" s="54">
        <f t="shared" si="18"/>
        <v>240.5703243180665</v>
      </c>
      <c r="R58" s="54">
        <f t="shared" si="19"/>
        <v>263.50969939813041</v>
      </c>
      <c r="S58" s="54">
        <f t="shared" si="20"/>
        <v>282.85254548280233</v>
      </c>
      <c r="T58" s="54">
        <f t="shared" si="21"/>
        <v>179.77361104207526</v>
      </c>
      <c r="U58" s="52">
        <f t="shared" si="24"/>
        <v>205.75205149010279</v>
      </c>
      <c r="V58" s="52">
        <f t="shared" si="23"/>
        <v>277.15665079723686</v>
      </c>
    </row>
    <row r="59" spans="1:22" x14ac:dyDescent="0.3">
      <c r="A59" s="45">
        <f t="shared" si="2"/>
        <v>44332</v>
      </c>
      <c r="B59" s="53">
        <v>520.0165046161793</v>
      </c>
      <c r="C59" s="54">
        <v>314.66221508739636</v>
      </c>
      <c r="D59" s="54">
        <v>180.40313559973319</v>
      </c>
      <c r="E59" s="54">
        <v>345.13919229115214</v>
      </c>
      <c r="F59" s="54">
        <v>277.27013267996722</v>
      </c>
      <c r="G59" s="54">
        <v>247.12184870323139</v>
      </c>
      <c r="H59" s="54">
        <v>321.61820842917393</v>
      </c>
      <c r="I59" s="54">
        <v>181.03671555612473</v>
      </c>
      <c r="J59" s="55">
        <v>233.63629431973274</v>
      </c>
      <c r="K59" s="55">
        <v>280.35302873503497</v>
      </c>
      <c r="L59" s="54"/>
      <c r="M59" s="53">
        <f t="shared" si="14"/>
        <v>419.12205902430134</v>
      </c>
      <c r="N59" s="54">
        <f t="shared" si="15"/>
        <v>314.6854847340519</v>
      </c>
      <c r="O59" s="54">
        <f t="shared" si="16"/>
        <v>198.39328157685327</v>
      </c>
      <c r="P59" s="54">
        <f t="shared" si="17"/>
        <v>397.17905232804003</v>
      </c>
      <c r="Q59" s="54">
        <f t="shared" si="18"/>
        <v>242.68564933115385</v>
      </c>
      <c r="R59" s="54">
        <f t="shared" si="19"/>
        <v>266.26894335733942</v>
      </c>
      <c r="S59" s="54">
        <f t="shared" si="20"/>
        <v>300.85085384290181</v>
      </c>
      <c r="T59" s="54">
        <f t="shared" si="21"/>
        <v>185.823448662288</v>
      </c>
      <c r="U59" s="52">
        <f t="shared" si="24"/>
        <v>205.78092610720529</v>
      </c>
      <c r="V59" s="52">
        <f t="shared" si="23"/>
        <v>280.35302873503497</v>
      </c>
    </row>
    <row r="60" spans="1:22" x14ac:dyDescent="0.3">
      <c r="A60" s="45">
        <f t="shared" si="2"/>
        <v>44339</v>
      </c>
      <c r="B60" s="53">
        <v>521.85385721942487</v>
      </c>
      <c r="C60" s="54">
        <v>328.67882141661414</v>
      </c>
      <c r="D60" s="54">
        <v>184.37359954085582</v>
      </c>
      <c r="E60" s="54">
        <v>347.45780414541275</v>
      </c>
      <c r="F60" s="54">
        <v>279.38205840627188</v>
      </c>
      <c r="G60" s="54">
        <v>251.61230834955634</v>
      </c>
      <c r="H60" s="54">
        <v>343.63966833558965</v>
      </c>
      <c r="I60" s="54">
        <v>190.16377606496957</v>
      </c>
      <c r="J60" s="55">
        <v>236.11188488592015</v>
      </c>
      <c r="K60" s="55">
        <v>284.6454731365709</v>
      </c>
      <c r="L60" s="54"/>
      <c r="M60" s="53">
        <f t="shared" si="14"/>
        <v>420.60292549563445</v>
      </c>
      <c r="N60" s="54">
        <f t="shared" si="15"/>
        <v>328.70312760804995</v>
      </c>
      <c r="O60" s="54">
        <f t="shared" si="16"/>
        <v>202.75968778172995</v>
      </c>
      <c r="P60" s="54">
        <f t="shared" si="17"/>
        <v>399.84726295019078</v>
      </c>
      <c r="Q60" s="54">
        <f t="shared" si="18"/>
        <v>244.53415014612983</v>
      </c>
      <c r="R60" s="54">
        <f t="shared" si="19"/>
        <v>271.10732552180599</v>
      </c>
      <c r="S60" s="54">
        <f t="shared" si="20"/>
        <v>321.45035611632915</v>
      </c>
      <c r="T60" s="54">
        <f t="shared" si="21"/>
        <v>195.19183481916747</v>
      </c>
      <c r="U60" s="52">
        <f t="shared" si="24"/>
        <v>207.96136352963396</v>
      </c>
      <c r="V60" s="52">
        <f t="shared" si="23"/>
        <v>284.6454731365709</v>
      </c>
    </row>
    <row r="61" spans="1:22" x14ac:dyDescent="0.3">
      <c r="A61" s="45">
        <f t="shared" si="2"/>
        <v>44346</v>
      </c>
      <c r="B61" s="53">
        <v>524.40364365380208</v>
      </c>
      <c r="C61" s="54">
        <v>342.38376521604505</v>
      </c>
      <c r="D61" s="54">
        <v>190.42933050351641</v>
      </c>
      <c r="E61" s="54">
        <v>351.23593364232084</v>
      </c>
      <c r="F61" s="54">
        <v>284.44472957093546</v>
      </c>
      <c r="G61" s="54">
        <v>257.39401519687675</v>
      </c>
      <c r="H61" s="54">
        <v>369.13595102066733</v>
      </c>
      <c r="I61" s="54">
        <v>199.31921807126014</v>
      </c>
      <c r="J61" s="55">
        <v>236.2629695929929</v>
      </c>
      <c r="K61" s="55">
        <v>290.0206224699532</v>
      </c>
      <c r="L61" s="54"/>
      <c r="M61" s="53">
        <f t="shared" si="14"/>
        <v>422.65799823075309</v>
      </c>
      <c r="N61" s="54">
        <f t="shared" si="15"/>
        <v>342.40908490444474</v>
      </c>
      <c r="O61" s="54">
        <f t="shared" si="16"/>
        <v>209.41930782677403</v>
      </c>
      <c r="P61" s="54">
        <f t="shared" si="17"/>
        <v>404.19505632362115</v>
      </c>
      <c r="Q61" s="54">
        <f t="shared" si="18"/>
        <v>248.96534375169793</v>
      </c>
      <c r="R61" s="54">
        <f t="shared" si="19"/>
        <v>277.33700121060622</v>
      </c>
      <c r="S61" s="54">
        <f t="shared" si="20"/>
        <v>345.30030681747178</v>
      </c>
      <c r="T61" s="54">
        <f t="shared" si="21"/>
        <v>204.58935289946569</v>
      </c>
      <c r="U61" s="52">
        <f t="shared" si="24"/>
        <v>208.09443511011159</v>
      </c>
      <c r="V61" s="52">
        <f t="shared" si="23"/>
        <v>290.0206224699532</v>
      </c>
    </row>
    <row r="62" spans="1:22" x14ac:dyDescent="0.3">
      <c r="A62" s="45">
        <f t="shared" si="2"/>
        <v>44353</v>
      </c>
      <c r="B62" s="53">
        <v>526.4784899662327</v>
      </c>
      <c r="C62" s="54">
        <v>356.40845484897113</v>
      </c>
      <c r="D62" s="54">
        <v>197.47363300107344</v>
      </c>
      <c r="E62" s="54">
        <v>353.85688013604721</v>
      </c>
      <c r="F62" s="54">
        <v>290.22805757246965</v>
      </c>
      <c r="G62" s="54">
        <v>264.1455492906565</v>
      </c>
      <c r="H62" s="54">
        <v>387.86129667287821</v>
      </c>
      <c r="I62" s="54">
        <v>209.06625086565904</v>
      </c>
      <c r="J62" s="55">
        <v>237.47395982754807</v>
      </c>
      <c r="K62" s="55">
        <v>295.5779786674438</v>
      </c>
      <c r="L62" s="54"/>
      <c r="M62" s="53">
        <f t="shared" si="14"/>
        <v>424.33027949664631</v>
      </c>
      <c r="N62" s="54">
        <f t="shared" si="15"/>
        <v>356.43481167992104</v>
      </c>
      <c r="O62" s="54">
        <f t="shared" si="16"/>
        <v>217.1660816523196</v>
      </c>
      <c r="P62" s="54">
        <f t="shared" si="17"/>
        <v>407.21118740299903</v>
      </c>
      <c r="Q62" s="54">
        <f t="shared" si="18"/>
        <v>254.027305160168</v>
      </c>
      <c r="R62" s="54">
        <f t="shared" si="19"/>
        <v>284.61164672910377</v>
      </c>
      <c r="S62" s="54">
        <f t="shared" si="20"/>
        <v>362.81652971879953</v>
      </c>
      <c r="T62" s="54">
        <f t="shared" si="21"/>
        <v>214.59410382811424</v>
      </c>
      <c r="U62" s="52">
        <f t="shared" si="24"/>
        <v>209.16104461399507</v>
      </c>
      <c r="V62" s="52">
        <f t="shared" si="23"/>
        <v>295.5779786674438</v>
      </c>
    </row>
    <row r="63" spans="1:22" x14ac:dyDescent="0.3">
      <c r="A63" s="45">
        <f t="shared" si="2"/>
        <v>44360</v>
      </c>
      <c r="B63" s="53">
        <v>526.4784899662327</v>
      </c>
      <c r="C63" s="54">
        <v>365.58259229169619</v>
      </c>
      <c r="D63" s="54">
        <v>208.28489595885227</v>
      </c>
      <c r="E63" s="54">
        <v>355.69830732104003</v>
      </c>
      <c r="F63" s="54">
        <v>293.64143936439507</v>
      </c>
      <c r="G63" s="54">
        <v>268.46466567645888</v>
      </c>
      <c r="H63" s="54">
        <v>398.96447263260751</v>
      </c>
      <c r="I63" s="54">
        <v>215.20114268623541</v>
      </c>
      <c r="J63" s="55">
        <v>237.65618407333048</v>
      </c>
      <c r="K63" s="55">
        <v>300.55791524186515</v>
      </c>
      <c r="L63" s="54"/>
      <c r="M63" s="53">
        <f t="shared" si="14"/>
        <v>424.33027949664631</v>
      </c>
      <c r="N63" s="54">
        <f t="shared" si="15"/>
        <v>365.60962756106812</v>
      </c>
      <c r="O63" s="54">
        <f t="shared" si="16"/>
        <v>229.05546444521599</v>
      </c>
      <c r="P63" s="54">
        <f t="shared" si="17"/>
        <v>409.33026376581779</v>
      </c>
      <c r="Q63" s="54">
        <f t="shared" si="18"/>
        <v>257.01492870469411</v>
      </c>
      <c r="R63" s="54">
        <f t="shared" si="19"/>
        <v>289.2654098921742</v>
      </c>
      <c r="S63" s="54">
        <f t="shared" si="20"/>
        <v>373.20275748919693</v>
      </c>
      <c r="T63" s="54">
        <f t="shared" si="21"/>
        <v>220.89120633446271</v>
      </c>
      <c r="U63" s="52">
        <f t="shared" si="24"/>
        <v>209.3215431108809</v>
      </c>
      <c r="V63" s="52">
        <f t="shared" si="23"/>
        <v>300.55791524186515</v>
      </c>
    </row>
    <row r="64" spans="1:22" x14ac:dyDescent="0.3">
      <c r="A64" s="45">
        <f t="shared" si="2"/>
        <v>44367</v>
      </c>
      <c r="B64" s="53">
        <v>528.51182428613083</v>
      </c>
      <c r="C64" s="54">
        <v>373.33185271579697</v>
      </c>
      <c r="D64" s="54">
        <v>225.84861247525672</v>
      </c>
      <c r="E64" s="54">
        <v>358.31284521724302</v>
      </c>
      <c r="F64" s="54">
        <v>298.79034824060824</v>
      </c>
      <c r="G64" s="54">
        <v>275.27844034530261</v>
      </c>
      <c r="H64" s="54">
        <v>409.51900244744212</v>
      </c>
      <c r="I64" s="54">
        <v>227.64892650622917</v>
      </c>
      <c r="J64" s="55">
        <v>240.81271720150767</v>
      </c>
      <c r="K64" s="55">
        <v>308.75476703593671</v>
      </c>
      <c r="L64" s="54"/>
      <c r="M64" s="53">
        <f t="shared" si="14"/>
        <v>425.96910299412258</v>
      </c>
      <c r="N64" s="54">
        <f t="shared" si="15"/>
        <v>373.35946105223337</v>
      </c>
      <c r="O64" s="54">
        <f t="shared" si="16"/>
        <v>248.37066838993172</v>
      </c>
      <c r="P64" s="54">
        <f t="shared" si="17"/>
        <v>412.33901996355974</v>
      </c>
      <c r="Q64" s="54">
        <f t="shared" si="18"/>
        <v>261.52160341174965</v>
      </c>
      <c r="R64" s="54">
        <f t="shared" si="19"/>
        <v>296.60711840912052</v>
      </c>
      <c r="S64" s="54">
        <f t="shared" si="20"/>
        <v>383.0757659927022</v>
      </c>
      <c r="T64" s="54">
        <f t="shared" si="21"/>
        <v>233.66811797102389</v>
      </c>
      <c r="U64" s="52">
        <f t="shared" si="24"/>
        <v>212.10173748220345</v>
      </c>
      <c r="V64" s="52">
        <f t="shared" si="23"/>
        <v>308.75476703593671</v>
      </c>
    </row>
    <row r="65" spans="1:22" x14ac:dyDescent="0.3">
      <c r="A65" s="45">
        <f t="shared" si="2"/>
        <v>44374</v>
      </c>
      <c r="B65" s="53">
        <v>531.11046108605251</v>
      </c>
      <c r="C65" s="54">
        <v>382.76569136367425</v>
      </c>
      <c r="D65" s="54">
        <v>249.0468766342369</v>
      </c>
      <c r="E65" s="54">
        <v>361.22356619200559</v>
      </c>
      <c r="F65" s="54">
        <v>309.74465239312582</v>
      </c>
      <c r="G65" s="54">
        <v>285.29903506532605</v>
      </c>
      <c r="H65" s="54">
        <v>422.50097142210956</v>
      </c>
      <c r="I65" s="54">
        <v>241.83384383596243</v>
      </c>
      <c r="J65" s="55">
        <v>245.88041029178615</v>
      </c>
      <c r="K65" s="55">
        <v>319.85793366755479</v>
      </c>
      <c r="L65" s="54"/>
      <c r="M65" s="53">
        <f t="shared" si="14"/>
        <v>428.06354806763693</v>
      </c>
      <c r="N65" s="54">
        <f t="shared" si="15"/>
        <v>382.79399734374698</v>
      </c>
      <c r="O65" s="54">
        <f t="shared" si="16"/>
        <v>273.88230785277477</v>
      </c>
      <c r="P65" s="54">
        <f t="shared" si="17"/>
        <v>415.68861752932185</v>
      </c>
      <c r="Q65" s="54">
        <f t="shared" si="18"/>
        <v>271.10955430472643</v>
      </c>
      <c r="R65" s="54">
        <f t="shared" si="19"/>
        <v>307.40411261223926</v>
      </c>
      <c r="S65" s="54">
        <f t="shared" si="20"/>
        <v>395.21947038576627</v>
      </c>
      <c r="T65" s="54">
        <f t="shared" si="21"/>
        <v>248.2280941012985</v>
      </c>
      <c r="U65" s="52">
        <f t="shared" si="24"/>
        <v>216.56523310637843</v>
      </c>
      <c r="V65" s="52">
        <f t="shared" si="23"/>
        <v>319.85793366755479</v>
      </c>
    </row>
    <row r="66" spans="1:22" x14ac:dyDescent="0.3">
      <c r="A66" s="45">
        <f t="shared" si="2"/>
        <v>44381</v>
      </c>
      <c r="B66" s="53">
        <v>535.7952121019033</v>
      </c>
      <c r="C66" s="54">
        <v>393.54061183275883</v>
      </c>
      <c r="D66" s="54">
        <v>273.45610335187951</v>
      </c>
      <c r="E66" s="54">
        <v>365.28789522819886</v>
      </c>
      <c r="F66" s="54">
        <v>329.82349414112252</v>
      </c>
      <c r="G66" s="54">
        <v>300.23386654091405</v>
      </c>
      <c r="H66" s="54">
        <v>432.62494820847638</v>
      </c>
      <c r="I66" s="54">
        <v>259.83944777754482</v>
      </c>
      <c r="J66" s="55">
        <v>254.20761842365576</v>
      </c>
      <c r="K66" s="55">
        <v>333.6886012982485</v>
      </c>
      <c r="L66" s="54"/>
      <c r="M66" s="53">
        <f t="shared" si="14"/>
        <v>431.83935609363181</v>
      </c>
      <c r="N66" s="54">
        <f t="shared" si="15"/>
        <v>393.56971463107038</v>
      </c>
      <c r="O66" s="54">
        <f t="shared" si="16"/>
        <v>300.72566937843601</v>
      </c>
      <c r="P66" s="54">
        <f t="shared" si="17"/>
        <v>420.36576342002331</v>
      </c>
      <c r="Q66" s="54">
        <f t="shared" si="18"/>
        <v>288.68392014186634</v>
      </c>
      <c r="R66" s="54">
        <f t="shared" si="19"/>
        <v>323.49610050036949</v>
      </c>
      <c r="S66" s="54">
        <f t="shared" si="20"/>
        <v>404.68972729485205</v>
      </c>
      <c r="T66" s="54">
        <f t="shared" si="21"/>
        <v>266.70977837950693</v>
      </c>
      <c r="U66" s="52">
        <f t="shared" si="24"/>
        <v>223.89962696095026</v>
      </c>
      <c r="V66" s="52">
        <f t="shared" si="23"/>
        <v>333.6886012982485</v>
      </c>
    </row>
    <row r="67" spans="1:22" x14ac:dyDescent="0.3">
      <c r="A67" s="45">
        <f t="shared" si="2"/>
        <v>44388</v>
      </c>
      <c r="B67" s="53">
        <v>544.96813900750612</v>
      </c>
      <c r="C67" s="54">
        <v>405.76176503571457</v>
      </c>
      <c r="D67" s="54">
        <v>297.15698033237578</v>
      </c>
      <c r="E67" s="54">
        <v>374.06897842216671</v>
      </c>
      <c r="F67" s="54">
        <v>357.11662370263696</v>
      </c>
      <c r="G67" s="54">
        <v>320.87635584962953</v>
      </c>
      <c r="H67" s="54">
        <v>451.1877873119335</v>
      </c>
      <c r="I67" s="54">
        <v>282.91199713287637</v>
      </c>
      <c r="J67" s="55">
        <v>266.77274523785388</v>
      </c>
      <c r="K67" s="55">
        <v>350.99680346053776</v>
      </c>
      <c r="L67" s="54"/>
      <c r="M67" s="53">
        <f t="shared" si="14"/>
        <v>439.23253684429528</v>
      </c>
      <c r="N67" s="54">
        <f t="shared" si="15"/>
        <v>405.79177160290311</v>
      </c>
      <c r="O67" s="54">
        <f t="shared" si="16"/>
        <v>326.79004317536743</v>
      </c>
      <c r="P67" s="54">
        <f t="shared" si="17"/>
        <v>430.47085255302363</v>
      </c>
      <c r="Q67" s="54">
        <f t="shared" si="18"/>
        <v>312.57272059034682</v>
      </c>
      <c r="R67" s="54">
        <f t="shared" si="19"/>
        <v>345.73797771737566</v>
      </c>
      <c r="S67" s="54">
        <f t="shared" si="20"/>
        <v>422.05393693117713</v>
      </c>
      <c r="T67" s="54">
        <f t="shared" si="21"/>
        <v>290.39238153250869</v>
      </c>
      <c r="U67" s="52">
        <f t="shared" si="24"/>
        <v>234.96667217329073</v>
      </c>
      <c r="V67" s="52">
        <f t="shared" si="23"/>
        <v>350.99680346053776</v>
      </c>
    </row>
    <row r="68" spans="1:22" x14ac:dyDescent="0.3">
      <c r="A68" s="45">
        <f t="shared" si="2"/>
        <v>44395</v>
      </c>
      <c r="B68" s="53">
        <v>555.54118055215963</v>
      </c>
      <c r="C68" s="54">
        <v>419.87496539994004</v>
      </c>
      <c r="D68" s="54">
        <v>315.07402252612735</v>
      </c>
      <c r="E68" s="54">
        <v>384.68525426153593</v>
      </c>
      <c r="F68" s="54">
        <v>385.21294378899142</v>
      </c>
      <c r="G68" s="54">
        <v>343.30966646131191</v>
      </c>
      <c r="H68" s="54">
        <v>467.7116097360551</v>
      </c>
      <c r="I68" s="54">
        <v>307.33073912003016</v>
      </c>
      <c r="J68" s="55">
        <v>282.03735696419386</v>
      </c>
      <c r="K68" s="55">
        <v>367.98490895114151</v>
      </c>
      <c r="L68" s="54"/>
      <c r="M68" s="53">
        <f t="shared" si="14"/>
        <v>447.75417972102559</v>
      </c>
      <c r="N68" s="54">
        <f t="shared" si="15"/>
        <v>419.90601565515311</v>
      </c>
      <c r="O68" s="54">
        <f t="shared" si="16"/>
        <v>346.49380711024759</v>
      </c>
      <c r="P68" s="54">
        <f t="shared" si="17"/>
        <v>442.68784346947899</v>
      </c>
      <c r="Q68" s="54">
        <f t="shared" si="18"/>
        <v>337.16452793024177</v>
      </c>
      <c r="R68" s="54">
        <f t="shared" si="19"/>
        <v>369.90942975176449</v>
      </c>
      <c r="S68" s="54">
        <f t="shared" si="20"/>
        <v>437.5107921550325</v>
      </c>
      <c r="T68" s="54">
        <f t="shared" si="21"/>
        <v>315.45677156029171</v>
      </c>
      <c r="U68" s="52">
        <f t="shared" si="24"/>
        <v>248.41135527297405</v>
      </c>
      <c r="V68" s="52">
        <f t="shared" si="23"/>
        <v>367.98490895114151</v>
      </c>
    </row>
    <row r="69" spans="1:22" x14ac:dyDescent="0.3">
      <c r="A69" s="45">
        <f t="shared" si="2"/>
        <v>44402</v>
      </c>
      <c r="B69" s="53">
        <v>563.17425716455739</v>
      </c>
      <c r="C69" s="54">
        <v>435.51641567894364</v>
      </c>
      <c r="D69" s="54">
        <v>328.83076255433582</v>
      </c>
      <c r="E69" s="54">
        <v>396.65068035603656</v>
      </c>
      <c r="F69" s="54">
        <v>408.79389723440573</v>
      </c>
      <c r="G69" s="54">
        <v>362.68786860896591</v>
      </c>
      <c r="H69" s="54">
        <v>482.95260656511948</v>
      </c>
      <c r="I69" s="54">
        <v>324.09684806958774</v>
      </c>
      <c r="J69" s="55">
        <v>299.79243687949202</v>
      </c>
      <c r="K69" s="55">
        <v>382.94880738977633</v>
      </c>
      <c r="L69" s="54"/>
      <c r="M69" s="53">
        <f t="shared" si="14"/>
        <v>453.90627442971123</v>
      </c>
      <c r="N69" s="54">
        <f t="shared" si="15"/>
        <v>435.54862263808786</v>
      </c>
      <c r="O69" s="54">
        <f t="shared" si="16"/>
        <v>361.62239558473732</v>
      </c>
      <c r="P69" s="54">
        <f t="shared" si="17"/>
        <v>456.45740862771788</v>
      </c>
      <c r="Q69" s="54">
        <f t="shared" si="18"/>
        <v>357.80417975077683</v>
      </c>
      <c r="R69" s="54">
        <f t="shared" si="19"/>
        <v>390.78906235850002</v>
      </c>
      <c r="S69" s="54">
        <f t="shared" si="20"/>
        <v>451.76765569468103</v>
      </c>
      <c r="T69" s="54">
        <f t="shared" si="21"/>
        <v>332.6661877612201</v>
      </c>
      <c r="U69" s="52">
        <f t="shared" si="24"/>
        <v>264.04957962812256</v>
      </c>
      <c r="V69" s="52">
        <f t="shared" si="23"/>
        <v>382.94880738977633</v>
      </c>
    </row>
    <row r="70" spans="1:22" x14ac:dyDescent="0.3">
      <c r="A70" s="45">
        <f t="shared" ref="A70:A92" si="25">A69+7</f>
        <v>44409</v>
      </c>
      <c r="B70" s="53">
        <v>572.30613539202102</v>
      </c>
      <c r="C70" s="54">
        <v>446.6404408709862</v>
      </c>
      <c r="D70" s="54">
        <v>337.02672664012482</v>
      </c>
      <c r="E70" s="54">
        <v>406.90992995249115</v>
      </c>
      <c r="F70" s="54">
        <v>423.3825537565811</v>
      </c>
      <c r="G70" s="54">
        <v>376.67510934623624</v>
      </c>
      <c r="H70" s="54">
        <v>494.48059550167517</v>
      </c>
      <c r="I70" s="54">
        <v>337.21486958864307</v>
      </c>
      <c r="J70" s="55">
        <v>317.64776568850283</v>
      </c>
      <c r="K70" s="55">
        <v>394.43528803677191</v>
      </c>
      <c r="L70" s="54"/>
      <c r="M70" s="53">
        <f t="shared" si="14"/>
        <v>461.26637083334117</v>
      </c>
      <c r="N70" s="54">
        <f t="shared" si="15"/>
        <v>446.67347046508053</v>
      </c>
      <c r="O70" s="54">
        <f t="shared" si="16"/>
        <v>370.63567689639603</v>
      </c>
      <c r="P70" s="54">
        <f t="shared" si="17"/>
        <v>468.26354111955982</v>
      </c>
      <c r="Q70" s="54">
        <f t="shared" si="18"/>
        <v>370.57316264385963</v>
      </c>
      <c r="R70" s="54">
        <f t="shared" si="19"/>
        <v>405.86003981816731</v>
      </c>
      <c r="S70" s="54">
        <f t="shared" si="20"/>
        <v>462.55126565132338</v>
      </c>
      <c r="T70" s="54">
        <f t="shared" si="21"/>
        <v>346.13105863456104</v>
      </c>
      <c r="U70" s="52">
        <f t="shared" si="24"/>
        <v>279.77610066786576</v>
      </c>
      <c r="V70" s="52">
        <f t="shared" si="23"/>
        <v>394.43528803677191</v>
      </c>
    </row>
    <row r="71" spans="1:22" x14ac:dyDescent="0.3">
      <c r="A71" s="45">
        <f t="shared" si="25"/>
        <v>44416</v>
      </c>
      <c r="B71" s="53">
        <v>580.52117933041802</v>
      </c>
      <c r="C71" s="54">
        <v>455.19785381065788</v>
      </c>
      <c r="D71" s="54">
        <v>342.4229552479888</v>
      </c>
      <c r="E71" s="54">
        <v>416.62053616424032</v>
      </c>
      <c r="F71" s="54">
        <v>430.21752644368451</v>
      </c>
      <c r="G71" s="54">
        <v>386.42606515967378</v>
      </c>
      <c r="H71" s="54">
        <v>505.17535849288771</v>
      </c>
      <c r="I71" s="54">
        <v>345.8256550918702</v>
      </c>
      <c r="J71" s="55">
        <v>333.01921207882674</v>
      </c>
      <c r="K71" s="55">
        <v>403.12734453907154</v>
      </c>
      <c r="L71" s="54"/>
      <c r="M71" s="53">
        <f t="shared" si="14"/>
        <v>467.88751862359715</v>
      </c>
      <c r="N71" s="54">
        <f t="shared" si="15"/>
        <v>455.23151623566054</v>
      </c>
      <c r="O71" s="54">
        <f t="shared" si="16"/>
        <v>376.57002774952286</v>
      </c>
      <c r="P71" s="54">
        <f t="shared" si="17"/>
        <v>479.43830613859524</v>
      </c>
      <c r="Q71" s="54">
        <f t="shared" si="18"/>
        <v>376.55559489755268</v>
      </c>
      <c r="R71" s="54">
        <f t="shared" si="19"/>
        <v>416.36650338985299</v>
      </c>
      <c r="S71" s="54">
        <f t="shared" si="20"/>
        <v>472.55545227144228</v>
      </c>
      <c r="T71" s="54">
        <f t="shared" si="21"/>
        <v>354.96951912576924</v>
      </c>
      <c r="U71" s="52">
        <f t="shared" si="24"/>
        <v>293.31488103167055</v>
      </c>
      <c r="V71" s="52">
        <f t="shared" ref="V71:V76" si="26">K71*V$2</f>
        <v>403.12734453907154</v>
      </c>
    </row>
    <row r="72" spans="1:22" x14ac:dyDescent="0.3">
      <c r="A72" s="45">
        <f t="shared" si="25"/>
        <v>44423</v>
      </c>
      <c r="B72" s="53">
        <v>592.29382877920875</v>
      </c>
      <c r="C72" s="54">
        <v>466.66975443808616</v>
      </c>
      <c r="D72" s="54">
        <v>346.02420089498679</v>
      </c>
      <c r="E72" s="54">
        <v>428.57678568854897</v>
      </c>
      <c r="F72" s="54">
        <v>437.06792795445494</v>
      </c>
      <c r="G72" s="54">
        <v>395.41532583398219</v>
      </c>
      <c r="H72" s="54">
        <v>522.25505565030608</v>
      </c>
      <c r="I72" s="54">
        <v>354.77753506696973</v>
      </c>
      <c r="J72" s="55">
        <v>347.72533567800633</v>
      </c>
      <c r="K72" s="55">
        <v>412.32646242220437</v>
      </c>
      <c r="L72" s="54"/>
      <c r="M72" s="53">
        <f t="shared" ref="M72" si="27">B72*M$2</f>
        <v>477.37601953337185</v>
      </c>
      <c r="N72" s="54">
        <f t="shared" ref="N72" si="28">C72*N$2</f>
        <v>466.70426522384287</v>
      </c>
      <c r="O72" s="54">
        <f t="shared" ref="O72" si="29">D72*O$2</f>
        <v>380.53039650529382</v>
      </c>
      <c r="P72" s="54">
        <f t="shared" ref="P72" si="30">E72*P$2</f>
        <v>493.19731108943409</v>
      </c>
      <c r="Q72" s="54">
        <f t="shared" ref="Q72" si="31">F72*Q$2</f>
        <v>382.55153150547915</v>
      </c>
      <c r="R72" s="54">
        <f t="shared" ref="R72" si="32">G72*R$2</f>
        <v>426.0522553938622</v>
      </c>
      <c r="S72" s="54">
        <f t="shared" ref="S72" si="33">H72*S$2</f>
        <v>488.53228859014553</v>
      </c>
      <c r="T72" s="54">
        <f t="shared" ref="T72" si="34">I72*T$2</f>
        <v>364.15809285720195</v>
      </c>
      <c r="U72" s="52">
        <f t="shared" ref="U72" si="35">J72*U$2</f>
        <v>306.2676619448311</v>
      </c>
      <c r="V72" s="52">
        <f t="shared" si="26"/>
        <v>412.32646242220437</v>
      </c>
    </row>
    <row r="73" spans="1:22" x14ac:dyDescent="0.3">
      <c r="A73" s="45">
        <f t="shared" si="25"/>
        <v>44430</v>
      </c>
      <c r="B73" s="53">
        <v>605.5028555592703</v>
      </c>
      <c r="C73" s="54">
        <v>476.63304787939632</v>
      </c>
      <c r="D73" s="54">
        <v>348.39569234966871</v>
      </c>
      <c r="E73" s="54">
        <v>439.33489130281293</v>
      </c>
      <c r="F73" s="54">
        <v>441.84421254860257</v>
      </c>
      <c r="G73" s="54">
        <v>405.83172711642817</v>
      </c>
      <c r="H73" s="54">
        <v>536.13045239400697</v>
      </c>
      <c r="I73" s="54">
        <v>361.10703024080027</v>
      </c>
      <c r="J73" s="55">
        <v>359.49425969593779</v>
      </c>
      <c r="K73" s="55">
        <v>420.3784998972269</v>
      </c>
      <c r="L73" s="54"/>
      <c r="M73" s="53">
        <f t="shared" ref="M73" si="36">B73*M$2</f>
        <v>488.0222095150778</v>
      </c>
      <c r="N73" s="54">
        <f t="shared" ref="N73" si="37">C73*N$2</f>
        <v>476.66829546260374</v>
      </c>
      <c r="O73" s="54">
        <f t="shared" ref="O73" si="38">D73*O$2</f>
        <v>383.13837762691742</v>
      </c>
      <c r="P73" s="54">
        <f t="shared" ref="P73" si="39">E73*P$2</f>
        <v>505.57751678080575</v>
      </c>
      <c r="Q73" s="54">
        <f t="shared" ref="Q73" si="40">F73*Q$2</f>
        <v>386.7320601362315</v>
      </c>
      <c r="R73" s="54">
        <f t="shared" ref="R73" si="41">G73*R$2</f>
        <v>437.27572340212276</v>
      </c>
      <c r="S73" s="54">
        <f t="shared" ref="S73" si="42">H73*S$2</f>
        <v>501.51173082427732</v>
      </c>
      <c r="T73" s="54">
        <f t="shared" ref="T73" si="43">I73*T$2</f>
        <v>370.65494416097999</v>
      </c>
      <c r="U73" s="52">
        <f t="shared" ref="U73" si="44">J73*U$2</f>
        <v>316.63343191540338</v>
      </c>
      <c r="V73" s="52">
        <f t="shared" si="26"/>
        <v>420.3784998972269</v>
      </c>
    </row>
    <row r="74" spans="1:22" x14ac:dyDescent="0.3">
      <c r="A74" s="45">
        <f t="shared" si="25"/>
        <v>44437</v>
      </c>
      <c r="B74" s="53">
        <v>618.60559578718573</v>
      </c>
      <c r="C74" s="54">
        <v>486.76129087308112</v>
      </c>
      <c r="D74" s="54">
        <v>350.59304804988301</v>
      </c>
      <c r="E74" s="54">
        <v>450.4738131728808</v>
      </c>
      <c r="F74" s="54">
        <v>446.60682858130599</v>
      </c>
      <c r="G74" s="54">
        <v>412.10092491695133</v>
      </c>
      <c r="H74" s="54">
        <v>551.45440900831022</v>
      </c>
      <c r="I74" s="54">
        <v>367.99987087732842</v>
      </c>
      <c r="J74" s="55">
        <v>370.42658779904758</v>
      </c>
      <c r="K74" s="55">
        <v>428.08519964923084</v>
      </c>
      <c r="L74" s="54"/>
      <c r="M74" s="53">
        <f t="shared" ref="M74" si="45">B74*M$2</f>
        <v>498.58273483386131</v>
      </c>
      <c r="N74" s="54">
        <f t="shared" ref="N74" si="46">C74*N$2</f>
        <v>486.79728745195564</v>
      </c>
      <c r="O74" s="54">
        <f t="shared" ref="O74" si="47">D74*O$2</f>
        <v>385.55485784333871</v>
      </c>
      <c r="P74" s="54">
        <f t="shared" ref="P74" si="48">E74*P$2</f>
        <v>518.39595795215064</v>
      </c>
      <c r="Q74" s="54">
        <f t="shared" ref="Q74" si="49">F74*Q$2</f>
        <v>390.90062511378596</v>
      </c>
      <c r="R74" s="54">
        <f t="shared" ref="R74" si="50">G74*R$2</f>
        <v>444.03066102824948</v>
      </c>
      <c r="S74" s="54">
        <f t="shared" ref="S74" si="51">H74*S$2</f>
        <v>515.84619731540567</v>
      </c>
      <c r="T74" s="54">
        <f t="shared" ref="T74" si="52">I74*T$2</f>
        <v>377.73003616220518</v>
      </c>
      <c r="U74" s="52">
        <f t="shared" ref="U74" si="53">J74*U$2</f>
        <v>326.26234940921995</v>
      </c>
      <c r="V74" s="52">
        <f t="shared" si="26"/>
        <v>428.08519964923084</v>
      </c>
    </row>
    <row r="75" spans="1:22" x14ac:dyDescent="0.3">
      <c r="A75" s="45">
        <f t="shared" si="25"/>
        <v>44444</v>
      </c>
      <c r="B75" s="53">
        <v>630.27937994604611</v>
      </c>
      <c r="C75" s="54">
        <v>493.0115470578516</v>
      </c>
      <c r="D75" s="54">
        <v>351.61261516837919</v>
      </c>
      <c r="E75" s="54">
        <v>458.47558917485708</v>
      </c>
      <c r="F75" s="54">
        <v>449.01237518635702</v>
      </c>
      <c r="G75" s="54">
        <v>417.43390238404533</v>
      </c>
      <c r="H75" s="54">
        <v>563.92384644091874</v>
      </c>
      <c r="I75" s="54">
        <v>371.47077424552037</v>
      </c>
      <c r="J75" s="55">
        <v>378.14937934758342</v>
      </c>
      <c r="K75" s="55">
        <v>433.5540772851142</v>
      </c>
      <c r="L75" s="54"/>
      <c r="M75" s="53">
        <f t="shared" ref="M75" si="54">B75*M$2</f>
        <v>507.99155245759835</v>
      </c>
      <c r="N75" s="54">
        <f t="shared" ref="N75" si="55">C75*N$2</f>
        <v>493.04800585063663</v>
      </c>
      <c r="O75" s="54">
        <f t="shared" ref="O75" si="56">D75*O$2</f>
        <v>386.67609814636262</v>
      </c>
      <c r="P75" s="54">
        <f t="shared" ref="P75" si="57">E75*P$2</f>
        <v>527.60423646815639</v>
      </c>
      <c r="Q75" s="54">
        <f t="shared" ref="Q75" si="58">F75*Q$2</f>
        <v>393.00612286141751</v>
      </c>
      <c r="R75" s="54">
        <f t="shared" ref="R75" si="59">G75*R$2</f>
        <v>449.77683961408917</v>
      </c>
      <c r="S75" s="54">
        <f t="shared" ref="S75" si="60">H75*S$2</f>
        <v>527.51046507208355</v>
      </c>
      <c r="T75" s="54">
        <f t="shared" ref="T75" si="61">I75*T$2</f>
        <v>381.29271256113174</v>
      </c>
      <c r="U75" s="52">
        <f t="shared" ref="U75" si="62">J75*U$2</f>
        <v>333.06438845721038</v>
      </c>
      <c r="V75" s="52">
        <f t="shared" si="26"/>
        <v>433.5540772851142</v>
      </c>
    </row>
    <row r="76" spans="1:22" x14ac:dyDescent="0.3">
      <c r="A76" s="45">
        <f t="shared" si="25"/>
        <v>44451</v>
      </c>
      <c r="B76" s="53">
        <v>637.32137417182321</v>
      </c>
      <c r="C76" s="54">
        <v>497.70057248029173</v>
      </c>
      <c r="D76" s="54">
        <v>352.93264063962363</v>
      </c>
      <c r="E76" s="54">
        <v>463.26638265211739</v>
      </c>
      <c r="F76" s="54">
        <v>452.68759070270482</v>
      </c>
      <c r="G76" s="54">
        <v>421.02944835163913</v>
      </c>
      <c r="H76" s="54">
        <v>574.39194865215643</v>
      </c>
      <c r="I76" s="54">
        <v>373.30882703039839</v>
      </c>
      <c r="J76" s="55">
        <v>382.43897593292201</v>
      </c>
      <c r="K76" s="55">
        <v>437.3241055248248</v>
      </c>
      <c r="L76" s="54"/>
      <c r="M76" s="53">
        <f t="shared" ref="M76" si="63">B76*M$2</f>
        <v>513.66724754293682</v>
      </c>
      <c r="N76" s="54">
        <f t="shared" ref="N76" si="64">C76*N$2</f>
        <v>497.73737803210759</v>
      </c>
      <c r="O76" s="54">
        <f t="shared" ref="O76" si="65">D76*O$2</f>
        <v>388.12775908415404</v>
      </c>
      <c r="P76" s="54">
        <f t="shared" ref="P76" si="66">E76*P$2</f>
        <v>533.11738262975621</v>
      </c>
      <c r="Q76" s="54">
        <f t="shared" ref="Q76" si="67">F76*Q$2</f>
        <v>396.22292106249267</v>
      </c>
      <c r="R76" s="54">
        <f t="shared" ref="R76" si="68">G76*R$2</f>
        <v>453.65096984825419</v>
      </c>
      <c r="S76" s="54">
        <f t="shared" ref="S76" si="69">H76*S$2</f>
        <v>537.30262672781635</v>
      </c>
      <c r="T76" s="54">
        <f t="shared" ref="T76" si="70">I76*T$2</f>
        <v>383.1793647038208</v>
      </c>
      <c r="U76" s="52">
        <f t="shared" ref="U76" si="71">J76*U$2</f>
        <v>336.84255640208147</v>
      </c>
      <c r="V76" s="52">
        <f t="shared" si="26"/>
        <v>437.3241055248248</v>
      </c>
    </row>
    <row r="77" spans="1:22" x14ac:dyDescent="0.3">
      <c r="A77" s="45">
        <f t="shared" si="25"/>
        <v>44458</v>
      </c>
      <c r="B77" s="53">
        <v>644.34050048453389</v>
      </c>
      <c r="C77" s="54">
        <v>501.91909402158251</v>
      </c>
      <c r="D77" s="54">
        <v>353.76894855406886</v>
      </c>
      <c r="E77" s="54">
        <v>467.45442943119633</v>
      </c>
      <c r="F77" s="54">
        <v>455.73940722416341</v>
      </c>
      <c r="G77" s="54">
        <v>423.54620860929498</v>
      </c>
      <c r="H77" s="54">
        <v>585.60789370556336</v>
      </c>
      <c r="I77" s="54">
        <v>374.25549956931388</v>
      </c>
      <c r="J77" s="55">
        <v>385.78940053743116</v>
      </c>
      <c r="K77" s="55">
        <v>440.51977627371724</v>
      </c>
      <c r="L77" s="54"/>
      <c r="M77" s="53">
        <f t="shared" ref="M77" si="72">B77*M$2</f>
        <v>519.32451158478932</v>
      </c>
      <c r="N77" s="54">
        <f t="shared" ref="N77" si="73">C77*N$2</f>
        <v>501.95621153810515</v>
      </c>
      <c r="O77" s="54">
        <f t="shared" ref="O77" si="74">D77*O$2</f>
        <v>389.04746522453735</v>
      </c>
      <c r="P77" s="54">
        <f t="shared" ref="P77" si="75">E77*P$2</f>
        <v>537.93690034311066</v>
      </c>
      <c r="Q77" s="54">
        <f t="shared" ref="Q77" si="76">F77*Q$2</f>
        <v>398.89407812867614</v>
      </c>
      <c r="R77" s="54">
        <f t="shared" ref="R77" si="77">G77*R$2</f>
        <v>456.36272964612834</v>
      </c>
      <c r="S77" s="54">
        <f t="shared" ref="S77" si="78">H77*S$2</f>
        <v>547.79434192781446</v>
      </c>
      <c r="T77" s="54">
        <f t="shared" ref="T77" si="79">I77*T$2</f>
        <v>384.15106790443826</v>
      </c>
      <c r="U77" s="52">
        <f t="shared" ref="U77" si="80">J77*U$2</f>
        <v>339.79352547123108</v>
      </c>
      <c r="V77" s="52">
        <f t="shared" ref="V77" si="81">K77*V$2</f>
        <v>440.51977627371724</v>
      </c>
    </row>
    <row r="78" spans="1:22" x14ac:dyDescent="0.3">
      <c r="A78" s="45">
        <f t="shared" si="25"/>
        <v>44465</v>
      </c>
      <c r="B78" s="53">
        <v>648.07611933919338</v>
      </c>
      <c r="C78" s="54">
        <v>504.37345051430265</v>
      </c>
      <c r="D78" s="54">
        <v>354.80679420012012</v>
      </c>
      <c r="E78" s="54">
        <v>470.01014310171354</v>
      </c>
      <c r="F78" s="54">
        <v>459.42906471672813</v>
      </c>
      <c r="G78" s="54">
        <v>425.46534235510387</v>
      </c>
      <c r="H78" s="54">
        <v>593.68062199998428</v>
      </c>
      <c r="I78" s="54">
        <v>375.94496608510906</v>
      </c>
      <c r="J78" s="55">
        <v>387.64801863047717</v>
      </c>
      <c r="K78" s="55">
        <v>442.83143314258865</v>
      </c>
      <c r="L78" s="54"/>
      <c r="M78" s="53">
        <f t="shared" ref="M78" si="82">B78*M$2</f>
        <v>522.33533961081616</v>
      </c>
      <c r="N78" s="54">
        <f t="shared" ref="N78" si="83">C78*N$2</f>
        <v>504.41074953341956</v>
      </c>
      <c r="O78" s="54">
        <f t="shared" ref="O78" si="84">D78*O$2</f>
        <v>390.18880682486963</v>
      </c>
      <c r="P78" s="54">
        <f t="shared" ref="P78" si="85">E78*P$2</f>
        <v>540.87796283717114</v>
      </c>
      <c r="Q78" s="54">
        <f t="shared" ref="Q78" si="86">F78*Q$2</f>
        <v>402.12351692808033</v>
      </c>
      <c r="R78" s="54">
        <f t="shared" ref="R78" si="87">G78*R$2</f>
        <v>458.4305586031366</v>
      </c>
      <c r="S78" s="54">
        <f t="shared" ref="S78" si="88">H78*S$2</f>
        <v>555.34580243771632</v>
      </c>
      <c r="T78" s="54">
        <f t="shared" ref="T78" si="89">I78*T$2</f>
        <v>385.8852050566735</v>
      </c>
      <c r="U78" s="52">
        <f t="shared" ref="U78" si="90">J78*U$2</f>
        <v>341.43054917758724</v>
      </c>
      <c r="V78" s="52">
        <f t="shared" ref="V78" si="91">K78*V$2</f>
        <v>442.83143314258865</v>
      </c>
    </row>
    <row r="79" spans="1:22" x14ac:dyDescent="0.3">
      <c r="A79" s="45">
        <f t="shared" si="25"/>
        <v>44472</v>
      </c>
      <c r="B79" s="53">
        <v>654.10824371858189</v>
      </c>
      <c r="C79" s="54">
        <v>506.42560267989916</v>
      </c>
      <c r="D79" s="54">
        <v>355.25255565178418</v>
      </c>
      <c r="E79" s="54">
        <v>471.19521139526734</v>
      </c>
      <c r="F79" s="54">
        <v>461.80560749752595</v>
      </c>
      <c r="G79" s="54">
        <v>427.41942931246285</v>
      </c>
      <c r="H79" s="54">
        <v>599.87995578921095</v>
      </c>
      <c r="I79" s="54">
        <v>376.89911029593441</v>
      </c>
      <c r="J79" s="55">
        <v>391.04456966241617</v>
      </c>
      <c r="K79" s="55">
        <v>444.92683718963912</v>
      </c>
      <c r="L79" s="54"/>
      <c r="M79" s="53">
        <f t="shared" ref="M79" si="92">B79*M$2</f>
        <v>527.19710143517602</v>
      </c>
      <c r="N79" s="54">
        <f t="shared" ref="N79" si="93">C79*N$2</f>
        <v>506.46305345811993</v>
      </c>
      <c r="O79" s="54">
        <f t="shared" ref="O79" si="94">D79*O$2</f>
        <v>390.67902046168973</v>
      </c>
      <c r="P79" s="54">
        <f t="shared" ref="P79" si="95">E79*P$2</f>
        <v>542.24171494730717</v>
      </c>
      <c r="Q79" s="54">
        <f t="shared" ref="Q79" si="96">F79*Q$2</f>
        <v>404.20362855909718</v>
      </c>
      <c r="R79" s="54">
        <f t="shared" ref="R79" si="97">G79*R$2</f>
        <v>460.53604895979532</v>
      </c>
      <c r="S79" s="54">
        <f t="shared" ref="S79" si="98">H79*S$2</f>
        <v>561.14483624508455</v>
      </c>
      <c r="T79" s="54">
        <f t="shared" ref="T79" si="99">I79*T$2</f>
        <v>386.86457748525555</v>
      </c>
      <c r="U79" s="52">
        <f t="shared" ref="U79" si="100">J79*U$2</f>
        <v>344.4221452348603</v>
      </c>
      <c r="V79" s="52">
        <f t="shared" ref="V79" si="101">K79*V$2</f>
        <v>444.92683718963912</v>
      </c>
    </row>
    <row r="80" spans="1:22" x14ac:dyDescent="0.3">
      <c r="A80" s="45">
        <f t="shared" si="25"/>
        <v>44479</v>
      </c>
      <c r="B80" s="56"/>
      <c r="C80" s="10"/>
      <c r="D80" s="10"/>
      <c r="E80" s="10"/>
      <c r="F80" s="10"/>
      <c r="G80" s="10"/>
      <c r="H80" s="10"/>
      <c r="I80" s="10"/>
      <c r="J80" s="57"/>
      <c r="K80" s="57"/>
      <c r="L80" s="10"/>
      <c r="M80" s="56"/>
      <c r="N80" s="10"/>
      <c r="O80" s="10"/>
      <c r="P80" s="10"/>
      <c r="Q80" s="10"/>
      <c r="R80" s="10"/>
      <c r="S80" s="10"/>
      <c r="T80" s="10"/>
      <c r="U80" s="57"/>
      <c r="V80" s="57"/>
    </row>
    <row r="81" spans="1:22" x14ac:dyDescent="0.3">
      <c r="A81" s="45">
        <f t="shared" si="25"/>
        <v>44486</v>
      </c>
      <c r="B81" s="56"/>
      <c r="C81" s="10"/>
      <c r="D81" s="10"/>
      <c r="E81" s="10"/>
      <c r="F81" s="10"/>
      <c r="G81" s="10"/>
      <c r="H81" s="10"/>
      <c r="I81" s="10"/>
      <c r="J81" s="57"/>
      <c r="K81" s="57"/>
      <c r="L81" s="10"/>
      <c r="M81" s="56"/>
      <c r="N81" s="10"/>
      <c r="O81" s="10"/>
      <c r="P81" s="10"/>
      <c r="Q81" s="10"/>
      <c r="R81" s="10"/>
      <c r="S81" s="10"/>
      <c r="T81" s="10"/>
      <c r="U81" s="57"/>
      <c r="V81" s="57"/>
    </row>
    <row r="82" spans="1:22" x14ac:dyDescent="0.3">
      <c r="A82" s="45">
        <f t="shared" si="25"/>
        <v>44493</v>
      </c>
      <c r="B82" s="56"/>
      <c r="C82" s="10"/>
      <c r="D82" s="10"/>
      <c r="E82" s="10"/>
      <c r="F82" s="10"/>
      <c r="G82" s="10"/>
      <c r="H82" s="10"/>
      <c r="I82" s="10"/>
      <c r="J82" s="57"/>
      <c r="K82" s="57"/>
      <c r="L82" s="10"/>
      <c r="M82" s="56"/>
      <c r="N82" s="10"/>
      <c r="O82" s="10"/>
      <c r="P82" s="10"/>
      <c r="Q82" s="10"/>
      <c r="R82" s="10"/>
      <c r="S82" s="10"/>
      <c r="T82" s="10"/>
      <c r="U82" s="57"/>
      <c r="V82" s="57"/>
    </row>
    <row r="83" spans="1:22" x14ac:dyDescent="0.3">
      <c r="A83" s="45">
        <f t="shared" si="25"/>
        <v>44500</v>
      </c>
      <c r="B83" s="56"/>
      <c r="C83" s="10"/>
      <c r="D83" s="10"/>
      <c r="E83" s="10"/>
      <c r="F83" s="10"/>
      <c r="G83" s="10"/>
      <c r="H83" s="10"/>
      <c r="I83" s="10"/>
      <c r="J83" s="57"/>
      <c r="K83" s="57"/>
      <c r="L83" s="10"/>
      <c r="M83" s="56"/>
      <c r="N83" s="10"/>
      <c r="O83" s="10"/>
      <c r="P83" s="10"/>
      <c r="Q83" s="10"/>
      <c r="R83" s="10"/>
      <c r="S83" s="10"/>
      <c r="T83" s="10"/>
      <c r="U83" s="57"/>
      <c r="V83" s="57"/>
    </row>
    <row r="84" spans="1:22" x14ac:dyDescent="0.3">
      <c r="A84" s="45">
        <f t="shared" si="25"/>
        <v>44507</v>
      </c>
      <c r="B84" s="56"/>
      <c r="C84" s="10"/>
      <c r="D84" s="10"/>
      <c r="E84" s="10"/>
      <c r="F84" s="10"/>
      <c r="G84" s="10"/>
      <c r="H84" s="10"/>
      <c r="I84" s="10"/>
      <c r="J84" s="57"/>
      <c r="K84" s="57"/>
      <c r="L84" s="10"/>
      <c r="M84" s="56"/>
      <c r="N84" s="10"/>
      <c r="O84" s="10"/>
      <c r="P84" s="10"/>
      <c r="Q84" s="10"/>
      <c r="R84" s="10"/>
      <c r="S84" s="10"/>
      <c r="T84" s="10"/>
      <c r="U84" s="57"/>
      <c r="V84" s="57"/>
    </row>
    <row r="85" spans="1:22" x14ac:dyDescent="0.3">
      <c r="A85" s="45">
        <f t="shared" si="25"/>
        <v>44514</v>
      </c>
      <c r="B85" s="56"/>
      <c r="C85" s="10"/>
      <c r="D85" s="10"/>
      <c r="E85" s="10"/>
      <c r="F85" s="10"/>
      <c r="G85" s="10"/>
      <c r="H85" s="10"/>
      <c r="I85" s="10"/>
      <c r="J85" s="57"/>
      <c r="K85" s="57"/>
      <c r="L85" s="10"/>
      <c r="M85" s="56"/>
      <c r="N85" s="10"/>
      <c r="O85" s="10"/>
      <c r="P85" s="10"/>
      <c r="Q85" s="10"/>
      <c r="R85" s="10"/>
      <c r="S85" s="10"/>
      <c r="T85" s="10"/>
      <c r="U85" s="57"/>
      <c r="V85" s="57"/>
    </row>
    <row r="86" spans="1:22" x14ac:dyDescent="0.3">
      <c r="A86" s="45">
        <f t="shared" si="25"/>
        <v>44521</v>
      </c>
      <c r="B86" s="56"/>
      <c r="C86" s="10"/>
      <c r="D86" s="10"/>
      <c r="E86" s="10"/>
      <c r="F86" s="10"/>
      <c r="G86" s="10"/>
      <c r="H86" s="10"/>
      <c r="I86" s="10"/>
      <c r="J86" s="57"/>
      <c r="K86" s="57"/>
      <c r="L86" s="10"/>
      <c r="M86" s="56"/>
      <c r="N86" s="10"/>
      <c r="O86" s="10"/>
      <c r="P86" s="10"/>
      <c r="Q86" s="10"/>
      <c r="R86" s="10"/>
      <c r="S86" s="10"/>
      <c r="T86" s="10"/>
      <c r="U86" s="57"/>
      <c r="V86" s="57"/>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activeCell="A2" sqref="A2:K57"/>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6" t="s">
        <v>18</v>
      </c>
      <c r="B1" s="117"/>
      <c r="C1" s="117"/>
      <c r="D1" s="117"/>
      <c r="E1" s="117"/>
      <c r="F1" s="117"/>
      <c r="G1" s="117"/>
      <c r="H1" s="117"/>
      <c r="I1" s="117"/>
      <c r="J1" s="117"/>
      <c r="K1" s="118"/>
      <c r="M1" s="116" t="s">
        <v>46</v>
      </c>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8"/>
      <c r="AQ1" s="116" t="s">
        <v>46</v>
      </c>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8"/>
    </row>
    <row r="2" spans="1:68" ht="13.8" customHeight="1" x14ac:dyDescent="0.3">
      <c r="A2" s="119" t="s">
        <v>47</v>
      </c>
      <c r="B2" s="119" t="s">
        <v>48</v>
      </c>
      <c r="C2" s="113" t="s">
        <v>19</v>
      </c>
      <c r="D2" s="114"/>
      <c r="E2" s="115"/>
      <c r="F2" s="113" t="s">
        <v>163</v>
      </c>
      <c r="G2" s="114"/>
      <c r="H2" s="115"/>
      <c r="I2" s="113" t="s">
        <v>21</v>
      </c>
      <c r="J2" s="114"/>
      <c r="K2" s="115"/>
      <c r="M2" s="119" t="s">
        <v>47</v>
      </c>
      <c r="N2" s="119" t="s">
        <v>48</v>
      </c>
      <c r="O2" s="113" t="s">
        <v>49</v>
      </c>
      <c r="P2" s="114"/>
      <c r="Q2" s="115"/>
      <c r="R2" s="113" t="s">
        <v>10</v>
      </c>
      <c r="S2" s="114"/>
      <c r="T2" s="115"/>
      <c r="U2" s="113" t="s">
        <v>11</v>
      </c>
      <c r="V2" s="114"/>
      <c r="W2" s="115"/>
      <c r="X2" s="113" t="s">
        <v>12</v>
      </c>
      <c r="Y2" s="114"/>
      <c r="Z2" s="115"/>
      <c r="AA2" s="113" t="s">
        <v>13</v>
      </c>
      <c r="AB2" s="114"/>
      <c r="AC2" s="115"/>
      <c r="AD2" s="113" t="s">
        <v>14</v>
      </c>
      <c r="AE2" s="114"/>
      <c r="AF2" s="115"/>
      <c r="AG2" s="113" t="s">
        <v>15</v>
      </c>
      <c r="AH2" s="114"/>
      <c r="AI2" s="115"/>
      <c r="AJ2" s="113" t="s">
        <v>16</v>
      </c>
      <c r="AK2" s="114"/>
      <c r="AL2" s="115"/>
      <c r="AM2" s="113" t="s">
        <v>50</v>
      </c>
      <c r="AN2" s="114"/>
      <c r="AO2" s="115"/>
      <c r="AQ2" s="119" t="s">
        <v>47</v>
      </c>
      <c r="AR2" s="119" t="s">
        <v>48</v>
      </c>
      <c r="AS2" s="113" t="s">
        <v>3</v>
      </c>
      <c r="AT2" s="114"/>
      <c r="AU2" s="115"/>
      <c r="AV2" s="113" t="s">
        <v>51</v>
      </c>
      <c r="AW2" s="114"/>
      <c r="AX2" s="115"/>
      <c r="AY2" s="113" t="s">
        <v>5</v>
      </c>
      <c r="AZ2" s="114"/>
      <c r="BA2" s="115"/>
      <c r="BB2" s="113" t="s">
        <v>52</v>
      </c>
      <c r="BC2" s="114"/>
      <c r="BD2" s="115"/>
      <c r="BE2" s="113" t="s">
        <v>7</v>
      </c>
      <c r="BF2" s="114"/>
      <c r="BG2" s="115"/>
      <c r="BH2" s="113" t="s">
        <v>0</v>
      </c>
      <c r="BI2" s="114"/>
      <c r="BJ2" s="115"/>
      <c r="BK2" s="113" t="s">
        <v>1</v>
      </c>
      <c r="BL2" s="114"/>
      <c r="BM2" s="115"/>
      <c r="BN2" s="113" t="s">
        <v>2</v>
      </c>
      <c r="BO2" s="114"/>
      <c r="BP2" s="115"/>
    </row>
    <row r="3" spans="1:68" ht="13.2" customHeight="1" thickBot="1" x14ac:dyDescent="0.35">
      <c r="A3" s="120"/>
      <c r="B3" s="120"/>
      <c r="C3" s="61" t="s">
        <v>53</v>
      </c>
      <c r="D3" s="121" t="s">
        <v>54</v>
      </c>
      <c r="E3" s="122"/>
      <c r="F3" s="61" t="s">
        <v>53</v>
      </c>
      <c r="G3" s="121" t="s">
        <v>54</v>
      </c>
      <c r="H3" s="122"/>
      <c r="I3" s="61" t="s">
        <v>53</v>
      </c>
      <c r="J3" s="121" t="s">
        <v>54</v>
      </c>
      <c r="K3" s="122"/>
      <c r="M3" s="120"/>
      <c r="N3" s="120"/>
      <c r="O3" s="61" t="s">
        <v>53</v>
      </c>
      <c r="P3" s="121" t="s">
        <v>54</v>
      </c>
      <c r="Q3" s="122"/>
      <c r="R3" s="61" t="s">
        <v>53</v>
      </c>
      <c r="S3" s="121" t="s">
        <v>54</v>
      </c>
      <c r="T3" s="122"/>
      <c r="U3" s="61" t="s">
        <v>53</v>
      </c>
      <c r="V3" s="121" t="s">
        <v>54</v>
      </c>
      <c r="W3" s="122"/>
      <c r="X3" s="61" t="s">
        <v>53</v>
      </c>
      <c r="Y3" s="121" t="s">
        <v>54</v>
      </c>
      <c r="Z3" s="122"/>
      <c r="AA3" s="61" t="s">
        <v>53</v>
      </c>
      <c r="AB3" s="121" t="s">
        <v>54</v>
      </c>
      <c r="AC3" s="122"/>
      <c r="AD3" s="61" t="s">
        <v>53</v>
      </c>
      <c r="AE3" s="121" t="s">
        <v>54</v>
      </c>
      <c r="AF3" s="122"/>
      <c r="AG3" s="61" t="s">
        <v>53</v>
      </c>
      <c r="AH3" s="121" t="s">
        <v>54</v>
      </c>
      <c r="AI3" s="122"/>
      <c r="AJ3" s="61" t="s">
        <v>53</v>
      </c>
      <c r="AK3" s="121" t="s">
        <v>54</v>
      </c>
      <c r="AL3" s="122"/>
      <c r="AM3" s="61" t="s">
        <v>53</v>
      </c>
      <c r="AN3" s="121" t="s">
        <v>54</v>
      </c>
      <c r="AO3" s="122"/>
      <c r="AQ3" s="120"/>
      <c r="AR3" s="120"/>
      <c r="AS3" s="61" t="s">
        <v>53</v>
      </c>
      <c r="AT3" s="121" t="s">
        <v>54</v>
      </c>
      <c r="AU3" s="122"/>
      <c r="AV3" s="61" t="s">
        <v>53</v>
      </c>
      <c r="AW3" s="121" t="s">
        <v>54</v>
      </c>
      <c r="AX3" s="122"/>
      <c r="AY3" s="61" t="s">
        <v>53</v>
      </c>
      <c r="AZ3" s="121" t="s">
        <v>54</v>
      </c>
      <c r="BA3" s="122"/>
      <c r="BB3" s="61" t="s">
        <v>53</v>
      </c>
      <c r="BC3" s="121" t="s">
        <v>54</v>
      </c>
      <c r="BD3" s="122"/>
      <c r="BE3" s="61" t="s">
        <v>53</v>
      </c>
      <c r="BF3" s="121" t="s">
        <v>54</v>
      </c>
      <c r="BG3" s="122"/>
      <c r="BH3" s="61" t="s">
        <v>53</v>
      </c>
      <c r="BI3" s="121" t="s">
        <v>54</v>
      </c>
      <c r="BJ3" s="122"/>
      <c r="BK3" s="61" t="s">
        <v>53</v>
      </c>
      <c r="BL3" s="121" t="s">
        <v>54</v>
      </c>
      <c r="BM3" s="122"/>
      <c r="BN3" s="61" t="s">
        <v>53</v>
      </c>
      <c r="BO3" s="121" t="s">
        <v>54</v>
      </c>
      <c r="BP3" s="122"/>
    </row>
    <row r="4" spans="1:68" ht="15" thickBot="1" x14ac:dyDescent="0.35">
      <c r="A4" s="123">
        <v>2020</v>
      </c>
      <c r="B4" s="124"/>
      <c r="C4" s="124"/>
      <c r="D4" s="124"/>
      <c r="E4" s="124"/>
      <c r="F4" s="124"/>
      <c r="G4" s="124"/>
      <c r="H4" s="124"/>
      <c r="I4" s="124"/>
      <c r="J4" s="124"/>
      <c r="K4" s="125"/>
      <c r="M4" s="123">
        <v>2020</v>
      </c>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5"/>
      <c r="AQ4" s="123">
        <v>2020</v>
      </c>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5"/>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3">
        <v>2021</v>
      </c>
      <c r="B58" s="124"/>
      <c r="C58" s="124"/>
      <c r="D58" s="124"/>
      <c r="E58" s="124"/>
      <c r="F58" s="124"/>
      <c r="G58" s="124"/>
      <c r="H58" s="124"/>
      <c r="I58" s="124"/>
      <c r="J58" s="124"/>
      <c r="K58" s="125"/>
      <c r="M58" s="123">
        <v>2021</v>
      </c>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5"/>
      <c r="AQ58" s="123">
        <v>2021</v>
      </c>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5"/>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19"/>
      <c r="B3" s="119" t="s">
        <v>48</v>
      </c>
      <c r="C3" s="113" t="s">
        <v>19</v>
      </c>
      <c r="D3" s="114"/>
      <c r="E3" s="114"/>
      <c r="F3" s="114"/>
      <c r="G3" s="114"/>
      <c r="H3" s="115"/>
      <c r="I3" s="113" t="s">
        <v>163</v>
      </c>
      <c r="J3" s="114"/>
      <c r="K3" s="114"/>
      <c r="L3" s="114"/>
      <c r="M3" s="114"/>
      <c r="N3" s="115"/>
    </row>
    <row r="4" spans="1:15" ht="15" thickBot="1" x14ac:dyDescent="0.35">
      <c r="A4" s="120"/>
      <c r="B4" s="120"/>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2021-10-12T09:12:35Z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