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5_16 Nov\"/>
    </mc:Choice>
  </mc:AlternateContent>
  <xr:revisionPtr revIDLastSave="18" documentId="8_{DC73CABD-A62C-4010-8C5D-0A30579F6284}" xr6:coauthVersionLast="33" xr6:coauthVersionMax="47" xr10:uidLastSave="{C5411E75-CEBD-4B3F-BF34-A2DA619A604D}"/>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4" i="7" l="1"/>
  <c r="O84" i="7"/>
  <c r="T84" i="7"/>
  <c r="V84" i="7"/>
  <c r="M84" i="7"/>
  <c r="P84" i="7"/>
  <c r="Q84" i="7"/>
  <c r="R84" i="7"/>
  <c r="S84" i="7"/>
  <c r="U84" i="7"/>
  <c r="D101" i="3"/>
  <c r="E101" i="3"/>
  <c r="F101" i="3"/>
  <c r="G101" i="3"/>
  <c r="H101" i="3"/>
  <c r="I101" i="3"/>
  <c r="J101" i="3"/>
  <c r="C101" i="3"/>
  <c r="D101" i="1"/>
  <c r="E101" i="1"/>
  <c r="F101" i="1"/>
  <c r="G101" i="1"/>
  <c r="H101" i="1"/>
  <c r="I101" i="1"/>
  <c r="J101" i="1"/>
  <c r="K101" i="1"/>
  <c r="L101" i="1"/>
  <c r="C101" i="1"/>
  <c r="D101" i="2"/>
  <c r="E101" i="2"/>
  <c r="C101" i="2"/>
  <c r="N83" i="7"/>
  <c r="O83" i="7"/>
  <c r="S83" i="7"/>
  <c r="T83" i="7"/>
  <c r="V83" i="7"/>
  <c r="M83" i="7"/>
  <c r="P83" i="7"/>
  <c r="Q83" i="7"/>
  <c r="R83" i="7"/>
  <c r="U83" i="7"/>
  <c r="M9" i="7"/>
  <c r="U5" i="7"/>
  <c r="R12" i="7"/>
  <c r="V5" i="7"/>
  <c r="Q12" i="7"/>
  <c r="O10"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<sst xmlns="http://schemas.openxmlformats.org/spreadsheetml/2006/main" count="473" uniqueCount="175">
  <si>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</si>
  <si>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</si>
  <si>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</si>
  <si>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</si>
  <si>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</si>
  <si>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</si>
  <si>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</si>
  <si>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</si>
  <si>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</si>
  <si>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</si>
  <si>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</si>
  <si>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</si>
  <si>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</si>
  <si>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</si>
  <si>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</si>
  <si>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</si>
  <si>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</si>
  <si>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</si>
  <si>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</si>
  <si>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</si>
  <si>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</si>
  <si>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</si>
  <si>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</si>
  <si>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</si>
  <si>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</si>
  <si>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</si>
  <si>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</si>
  <si>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</si>
  <si>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</si>
  <si>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</si>
  <si>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</si>
  <si>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</si>
  <si>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</si>
  <si>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</si>
  <si>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</si>
  <si>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</si>
  <si>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</si>
  <si>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</si>
  <si>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</si>
  <si>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</si>
  <si>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</si>
  <si>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</si>
  <si>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</si>
  <si>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</si>
  <si>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</si>
  <si>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</si>
  <si>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</si>
  <si>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</si>
  <si>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</si>
  <si>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</si>
  <si>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</si>
  <si>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</si>
  <si>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</si>
  <si>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</si>
  <si>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</si>
  <si>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</si>
  <si>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</si>
  <si>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</si>
  <si>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</si>
  <si>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</si>
  <si>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</si>
  <si>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</si>
  <si>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</si>
  <si>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</si>
  <si>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</si>
  <si>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</si>
  <si>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</si>
  <si>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</si>
  <si>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</si>
  <si>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</si>
  <si>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</si>
  <si>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</si>
  <si>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</si>
  <si>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</si>
  <si>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</si>
  <si>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</si>
  <si>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</si>
  <si>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</si>
  <si>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</si>
  <si>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</si>
  <si>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</si>
  <si>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</si>
  <si>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</si>
  <si>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</si>
  <si>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</si>
  <si>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</si>
  <si>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</si>
  <si>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</si>
  <si>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</si>
  <si>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</si>
  <si>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</si>
  <si>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</si>
  <si>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</si>
  <si>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</si>
  <si>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</si>
  <si>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</si>
  <si>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</si>
  <si>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</si>
  <si>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</si>
  <si>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</si>
  <si>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</si>
  <si>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</si>
  <si>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</si>
  <si>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</si>
  <si>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</si>
  <si>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</si>
  <si>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</si>
  <si>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</si>
  <si>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</si>
  <si>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</si>
  <si>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</si>
  <si>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</si>
  <si>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</si>
  <si>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</si>
  <si>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</si>
  <si>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</si>
  <si>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</si>
  <si>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</si>
  <si>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</si>
  <si>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</si>
  <si>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</si>
  <si>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</si>
  <si>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</si>
  <si>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</si>
  <si>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</si>
  <si>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</si>
  <si>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</si>
  <si>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</si>
  <si>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</si>
  <si>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</si>
  <si>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</si>
  <si>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</si>
  <si>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</si>
  <si>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</si>
  <si>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</si>
  <si>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</si>
  <si>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</si>
  <si>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</si>
  <si>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</si>
  <si>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</si>
  <si>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</si>
  <si>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</si>
  <si>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</si>
  <si>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</si>
  <si>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</si>
  <si>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</si>
  <si>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</si>
  <si>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</si>
  <si>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</si>
  <si>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</si>
  <si>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</si>
  <si>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</si>
  <si>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</si>
  <si>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</si>
  <si>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</si>
  <si>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</si>
  <si>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</si>
  <si>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</si>
  <si>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</si>
  <si>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</si>
  <si>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</si>
  <si>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</si>
  <si>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</si>
  <si>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</si>
  <si>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</si>
  <si>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</si>
  <si>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</si>
  <si>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</si>
  <si>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</si>
  <si>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</si>
  <si>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</si>
  <si>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2019 - 13 Nov 2021</t>
  </si>
  <si>
    <t xml:space="preserve">3 May 2020 - 13 Nov 2021 </t>
  </si>
  <si>
    <t>3 May 2020 - 13 Nov 2021</t>
  </si>
  <si>
    <t xml:space="preserve">3 May 2020 - 13 Nov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</si>
</sst>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6 - 13</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16 November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3"/>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1369.1115604929366</v>
      </c>
      <c r="F3" s="1"/>
    </row>
    <row r="4" spans="1:6" x14ac:dyDescent="0.3">
      <c r="A4" s="3">
        <v>2</v>
      </c>
      <c r="B4" s="4">
        <v>43835</v>
      </c>
      <c r="C4" s="5">
        <v>9677.6188548410883</v>
      </c>
      <c r="D4" s="5">
        <v>8805.2905068048203</v>
      </c>
      <c r="E4" s="5">
        <v>872.32834803626906</v>
      </c>
      <c r="F4" s="1"/>
    </row>
    <row r="5" spans="1:6" x14ac:dyDescent="0.3">
      <c r="A5" s="3">
        <v>3</v>
      </c>
      <c r="B5" s="4">
        <v>43842</v>
      </c>
      <c r="C5" s="5">
        <v>9253.8208359264736</v>
      </c>
      <c r="D5" s="5">
        <v>8451.5725009790131</v>
      </c>
      <c r="E5" s="5">
        <v>802.2483349474611</v>
      </c>
      <c r="F5" s="1"/>
    </row>
    <row r="6" spans="1:6" x14ac:dyDescent="0.3">
      <c r="A6" s="3">
        <v>4</v>
      </c>
      <c r="B6" s="4">
        <v>43849</v>
      </c>
      <c r="C6" s="5">
        <v>8624.8454295785286</v>
      </c>
      <c r="D6" s="5">
        <v>7785.4846005499894</v>
      </c>
      <c r="E6" s="5">
        <v>839.36082902853877</v>
      </c>
      <c r="F6" s="1"/>
    </row>
    <row r="7" spans="1:6" x14ac:dyDescent="0.3">
      <c r="A7" s="3">
        <v>5</v>
      </c>
      <c r="B7" s="4">
        <v>43856</v>
      </c>
      <c r="C7" s="5">
        <v>9410.5077116111934</v>
      </c>
      <c r="D7" s="5">
        <v>8410.6113992218125</v>
      </c>
      <c r="E7" s="5">
        <v>999.89631238938182</v>
      </c>
      <c r="F7" s="1"/>
    </row>
    <row r="8" spans="1:6" x14ac:dyDescent="0.3">
      <c r="A8" s="3">
        <v>6</v>
      </c>
      <c r="B8" s="4">
        <v>43863</v>
      </c>
      <c r="C8" s="5">
        <v>10092.486773365923</v>
      </c>
      <c r="D8" s="5">
        <v>8988.1342277207259</v>
      </c>
      <c r="E8" s="5">
        <v>1104.3525456451971</v>
      </c>
      <c r="F8" s="1"/>
    </row>
    <row r="9" spans="1:6" x14ac:dyDescent="0.3">
      <c r="A9" s="3">
        <v>7</v>
      </c>
      <c r="B9" s="4">
        <v>43870</v>
      </c>
      <c r="C9" s="5">
        <v>9276.9096701342987</v>
      </c>
      <c r="D9" s="5">
        <v>8322.7402926962368</v>
      </c>
      <c r="E9" s="5">
        <v>954.1693774380617</v>
      </c>
      <c r="F9" s="1"/>
    </row>
    <row r="10" spans="1:6" x14ac:dyDescent="0.3">
      <c r="A10" s="3">
        <v>8</v>
      </c>
      <c r="B10" s="4">
        <v>43877</v>
      </c>
      <c r="C10" s="5">
        <v>9309.7315901172424</v>
      </c>
      <c r="D10" s="5">
        <v>8359.1299777901168</v>
      </c>
      <c r="E10" s="5">
        <v>950.60161232712528</v>
      </c>
      <c r="F10" s="1"/>
    </row>
    <row r="11" spans="1:6" x14ac:dyDescent="0.3">
      <c r="A11" s="3">
        <v>9</v>
      </c>
      <c r="B11" s="4">
        <v>43884</v>
      </c>
      <c r="C11" s="5">
        <v>9017.5547370427648</v>
      </c>
      <c r="D11" s="5">
        <v>8072.2341772901873</v>
      </c>
      <c r="E11" s="5">
        <v>945.32055975257697</v>
      </c>
      <c r="F11" s="1"/>
    </row>
    <row r="12" spans="1:6" x14ac:dyDescent="0.3">
      <c r="A12" s="3">
        <v>10</v>
      </c>
      <c r="B12" s="4">
        <v>43891</v>
      </c>
      <c r="C12" s="5">
        <v>9831.3001452645931</v>
      </c>
      <c r="D12" s="5">
        <v>8580.5096357268631</v>
      </c>
      <c r="E12" s="5">
        <v>1250.7905095377296</v>
      </c>
      <c r="F12" s="1"/>
    </row>
    <row r="13" spans="1:6" x14ac:dyDescent="0.3">
      <c r="A13" s="3">
        <v>11</v>
      </c>
      <c r="B13" s="4">
        <v>43898</v>
      </c>
      <c r="C13" s="5">
        <v>9394.6953288554614</v>
      </c>
      <c r="D13" s="5">
        <v>8391.072569799835</v>
      </c>
      <c r="E13" s="5">
        <v>1003.6227590556273</v>
      </c>
      <c r="F13" s="1"/>
    </row>
    <row r="14" spans="1:6" x14ac:dyDescent="0.3">
      <c r="A14" s="3">
        <v>12</v>
      </c>
      <c r="B14" s="4">
        <v>43905</v>
      </c>
      <c r="C14" s="5">
        <v>9112.1796812283774</v>
      </c>
      <c r="D14" s="5">
        <v>8180.4751691493384</v>
      </c>
      <c r="E14" s="5">
        <v>931.70451207903875</v>
      </c>
      <c r="F14" s="1"/>
    </row>
    <row r="15" spans="1:6" x14ac:dyDescent="0.3">
      <c r="A15" s="3">
        <v>13</v>
      </c>
      <c r="B15" s="4">
        <v>43912</v>
      </c>
      <c r="C15" s="5">
        <v>9042.1156537126535</v>
      </c>
      <c r="D15" s="5">
        <v>8234.7199914671783</v>
      </c>
      <c r="E15" s="5">
        <v>807.39566224547502</v>
      </c>
      <c r="F15" s="1"/>
    </row>
    <row r="16" spans="1:6" x14ac:dyDescent="0.3">
      <c r="A16" s="3">
        <v>14</v>
      </c>
      <c r="B16" s="4">
        <v>43919</v>
      </c>
      <c r="C16" s="5">
        <v>8766.1885961765747</v>
      </c>
      <c r="D16" s="5">
        <v>8234.2863244346227</v>
      </c>
      <c r="E16" s="5">
        <v>531.90227174195184</v>
      </c>
      <c r="F16" s="1"/>
    </row>
    <row r="17" spans="1:5" x14ac:dyDescent="0.3">
      <c r="A17" s="3">
        <v>15</v>
      </c>
      <c r="B17" s="4">
        <v>43926</v>
      </c>
      <c r="C17" s="5">
        <v>8760.6910669837816</v>
      </c>
      <c r="D17" s="5">
        <v>8284.6986996793075</v>
      </c>
      <c r="E17" s="5">
        <v>475.99236730447274</v>
      </c>
    </row>
    <row r="18" spans="1:5" x14ac:dyDescent="0.3">
      <c r="A18" s="3">
        <v>16</v>
      </c>
      <c r="B18" s="4">
        <v>43933</v>
      </c>
      <c r="C18" s="5">
        <v>8610.9774246862598</v>
      </c>
      <c r="D18" s="5">
        <v>8118.825038531967</v>
      </c>
      <c r="E18" s="5">
        <v>492.15238615429286</v>
      </c>
    </row>
    <row r="19" spans="1:5" x14ac:dyDescent="0.3">
      <c r="A19" s="3">
        <v>17</v>
      </c>
      <c r="B19" s="4">
        <v>43940</v>
      </c>
      <c r="C19" s="5">
        <v>8425.7408001532531</v>
      </c>
      <c r="D19" s="5">
        <v>7933.0258421043509</v>
      </c>
      <c r="E19" s="5">
        <v>492.71495804890242</v>
      </c>
    </row>
    <row r="20" spans="1:5" x14ac:dyDescent="0.3">
      <c r="A20" s="3">
        <v>18</v>
      </c>
      <c r="B20" s="4">
        <v>43947</v>
      </c>
      <c r="C20" s="5">
        <v>8477.336203466406</v>
      </c>
      <c r="D20" s="5">
        <v>7995.8099165794711</v>
      </c>
      <c r="E20" s="5">
        <v>481.52628688693471</v>
      </c>
    </row>
    <row r="21" spans="1:5" x14ac:dyDescent="0.3">
      <c r="A21" s="3">
        <v>19</v>
      </c>
      <c r="B21" s="4">
        <v>43954</v>
      </c>
      <c r="C21" s="5">
        <v>8934.8595449087152</v>
      </c>
      <c r="D21" s="5">
        <v>8336.9266977260959</v>
      </c>
      <c r="E21" s="5">
        <v>597.93284718262009</v>
      </c>
    </row>
    <row r="22" spans="1:5" x14ac:dyDescent="0.3">
      <c r="A22" s="3">
        <v>20</v>
      </c>
      <c r="B22" s="4">
        <v>43961</v>
      </c>
      <c r="C22" s="5">
        <v>9063.7843922125758</v>
      </c>
      <c r="D22" s="5">
        <v>8474.3908878934526</v>
      </c>
      <c r="E22" s="5">
        <v>589.39350431912317</v>
      </c>
    </row>
    <row r="23" spans="1:5" x14ac:dyDescent="0.3">
      <c r="A23" s="3">
        <v>21</v>
      </c>
      <c r="B23" s="4">
        <v>43968</v>
      </c>
      <c r="C23" s="5">
        <v>9271.5993483203129</v>
      </c>
      <c r="D23" s="5">
        <v>8619.6741704844717</v>
      </c>
      <c r="E23" s="5">
        <v>651.92517783584105</v>
      </c>
    </row>
    <row r="24" spans="1:5" x14ac:dyDescent="0.3">
      <c r="A24" s="3">
        <v>22</v>
      </c>
      <c r="B24" s="4">
        <v>43975</v>
      </c>
      <c r="C24" s="5">
        <v>9817.4709779376117</v>
      </c>
      <c r="D24" s="5">
        <v>9170.7161437837549</v>
      </c>
      <c r="E24" s="5">
        <v>646.75483415385793</v>
      </c>
    </row>
    <row r="25" spans="1:5" x14ac:dyDescent="0.3">
      <c r="A25" s="3">
        <v>23</v>
      </c>
      <c r="B25" s="4">
        <v>43982</v>
      </c>
      <c r="C25" s="5">
        <v>10506.364714232137</v>
      </c>
      <c r="D25" s="5">
        <v>9402.4659363316459</v>
      </c>
      <c r="E25" s="5">
        <v>1103.8987779004904</v>
      </c>
    </row>
    <row r="26" spans="1:5" x14ac:dyDescent="0.3">
      <c r="A26" s="3">
        <v>24</v>
      </c>
      <c r="B26" s="4">
        <v>43989</v>
      </c>
      <c r="C26" s="5">
        <v>11005.202505275269</v>
      </c>
      <c r="D26" s="5">
        <v>10017.692122888897</v>
      </c>
      <c r="E26" s="5">
        <v>987.51038238637091</v>
      </c>
    </row>
    <row r="27" spans="1:5" x14ac:dyDescent="0.3">
      <c r="A27" s="3">
        <v>25</v>
      </c>
      <c r="B27" s="4">
        <v>43996</v>
      </c>
      <c r="C27" s="5">
        <v>12397.891701811579</v>
      </c>
      <c r="D27" s="5">
        <v>11443.44441311586</v>
      </c>
      <c r="E27" s="5">
        <v>954.44728869571873</v>
      </c>
    </row>
    <row r="28" spans="1:5" x14ac:dyDescent="0.3">
      <c r="A28" s="3">
        <v>26</v>
      </c>
      <c r="B28" s="4">
        <v>44003</v>
      </c>
      <c r="C28" s="5">
        <v>12984.94350882865</v>
      </c>
      <c r="D28" s="5">
        <v>12012.323096704265</v>
      </c>
      <c r="E28" s="5">
        <v>972.62041212438578</v>
      </c>
    </row>
    <row r="29" spans="1:5" x14ac:dyDescent="0.3">
      <c r="A29" s="3">
        <v>27</v>
      </c>
      <c r="B29" s="4">
        <v>44010</v>
      </c>
      <c r="C29" s="5">
        <v>13959.714427320741</v>
      </c>
      <c r="D29" s="5">
        <v>12984.849378828563</v>
      </c>
      <c r="E29" s="5">
        <v>974.8650484921784</v>
      </c>
    </row>
    <row r="30" spans="1:5" x14ac:dyDescent="0.3">
      <c r="A30" s="3">
        <v>28</v>
      </c>
      <c r="B30" s="4">
        <v>44017</v>
      </c>
      <c r="C30" s="5">
        <v>15239.804595770245</v>
      </c>
      <c r="D30" s="5">
        <v>14293.801769753343</v>
      </c>
      <c r="E30" s="5">
        <v>946.00282601690151</v>
      </c>
    </row>
    <row r="31" spans="1:5" x14ac:dyDescent="0.3">
      <c r="A31" s="3">
        <v>29</v>
      </c>
      <c r="B31" s="4">
        <v>44024</v>
      </c>
      <c r="C31" s="5">
        <v>16709.651945439666</v>
      </c>
      <c r="D31" s="5">
        <v>15865.343341209536</v>
      </c>
      <c r="E31" s="5">
        <v>844.30860423013132</v>
      </c>
    </row>
    <row r="32" spans="1:5" x14ac:dyDescent="0.3">
      <c r="A32" s="3">
        <v>30</v>
      </c>
      <c r="B32" s="4">
        <v>44031</v>
      </c>
      <c r="C32" s="5">
        <v>16556.387188958772</v>
      </c>
      <c r="D32" s="5">
        <v>15761.0643845921</v>
      </c>
      <c r="E32" s="5">
        <v>795.32280436666974</v>
      </c>
    </row>
    <row r="33" spans="1:5" x14ac:dyDescent="0.3">
      <c r="A33" s="3">
        <v>31</v>
      </c>
      <c r="B33" s="4">
        <v>44038</v>
      </c>
      <c r="C33" s="5">
        <v>15635.239133923453</v>
      </c>
      <c r="D33" s="5">
        <v>14826.751463047158</v>
      </c>
      <c r="E33" s="5">
        <v>808.48767087629369</v>
      </c>
    </row>
    <row r="34" spans="1:5" x14ac:dyDescent="0.3">
      <c r="A34" s="3">
        <v>32</v>
      </c>
      <c r="B34" s="4">
        <v>44045</v>
      </c>
      <c r="C34" s="5">
        <v>14191.005641831303</v>
      </c>
      <c r="D34" s="5">
        <v>13315.334911869391</v>
      </c>
      <c r="E34" s="5">
        <v>875.67072996191212</v>
      </c>
    </row>
    <row r="35" spans="1:5" x14ac:dyDescent="0.3">
      <c r="A35" s="3">
        <v>33</v>
      </c>
      <c r="B35" s="4">
        <v>44052</v>
      </c>
      <c r="C35" s="5">
        <v>12733.910095260642</v>
      </c>
      <c r="D35" s="5">
        <v>11879.805970318876</v>
      </c>
      <c r="E35" s="5">
        <v>854.10412494176649</v>
      </c>
    </row>
    <row r="36" spans="1:5" x14ac:dyDescent="0.3">
      <c r="A36" s="3">
        <v>34</v>
      </c>
      <c r="B36" s="4">
        <v>44059</v>
      </c>
      <c r="C36" s="5">
        <v>12388.240886296322</v>
      </c>
      <c r="D36" s="5">
        <v>11334.851433478698</v>
      </c>
      <c r="E36" s="5">
        <v>1053.3894528176227</v>
      </c>
    </row>
    <row r="37" spans="1:5" x14ac:dyDescent="0.3">
      <c r="A37" s="3">
        <v>35</v>
      </c>
      <c r="B37" s="4">
        <v>44066</v>
      </c>
      <c r="C37" s="5">
        <v>11553.595578461522</v>
      </c>
      <c r="D37" s="5">
        <v>10409.842234383705</v>
      </c>
      <c r="E37" s="5">
        <v>1143.7533440778166</v>
      </c>
    </row>
    <row r="38" spans="1:5" x14ac:dyDescent="0.3">
      <c r="A38" s="3">
        <v>36</v>
      </c>
      <c r="B38" s="4">
        <v>44073</v>
      </c>
      <c r="C38" s="5">
        <v>11374.650605333585</v>
      </c>
      <c r="D38" s="5">
        <v>10184.70281833327</v>
      </c>
      <c r="E38" s="5">
        <v>1189.9477870003154</v>
      </c>
    </row>
    <row r="39" spans="1:5" x14ac:dyDescent="0.3">
      <c r="A39" s="3">
        <v>37</v>
      </c>
      <c r="B39" s="4">
        <v>44080</v>
      </c>
      <c r="C39" s="5">
        <v>10484.453229595749</v>
      </c>
      <c r="D39" s="5">
        <v>9302.8124423710124</v>
      </c>
      <c r="E39" s="5">
        <v>1181.6407872247366</v>
      </c>
    </row>
    <row r="40" spans="1:5" x14ac:dyDescent="0.3">
      <c r="A40" s="3">
        <v>38</v>
      </c>
      <c r="B40" s="4">
        <v>44087</v>
      </c>
      <c r="C40" s="5">
        <v>10006.245438925025</v>
      </c>
      <c r="D40" s="5">
        <v>8956.3209890001654</v>
      </c>
      <c r="E40" s="5">
        <v>1049.9244499248598</v>
      </c>
    </row>
    <row r="41" spans="1:5" x14ac:dyDescent="0.3">
      <c r="A41" s="3">
        <v>39</v>
      </c>
      <c r="B41" s="4">
        <v>44094</v>
      </c>
      <c r="C41" s="5">
        <v>10255.362677109082</v>
      </c>
      <c r="D41" s="5">
        <v>9033.2393282023622</v>
      </c>
      <c r="E41" s="5">
        <v>1222.1233489067192</v>
      </c>
    </row>
    <row r="42" spans="1:5" x14ac:dyDescent="0.3">
      <c r="A42" s="3">
        <v>40</v>
      </c>
      <c r="B42" s="4">
        <v>44101</v>
      </c>
      <c r="C42" s="5">
        <v>9939.4666525225548</v>
      </c>
      <c r="D42" s="5">
        <v>8854.3576627903749</v>
      </c>
      <c r="E42" s="5">
        <v>1085.108989732179</v>
      </c>
    </row>
    <row r="43" spans="1:5" x14ac:dyDescent="0.3">
      <c r="A43" s="3">
        <v>41</v>
      </c>
      <c r="B43" s="4">
        <v>44108</v>
      </c>
      <c r="C43" s="5">
        <v>10518.297791266039</v>
      </c>
      <c r="D43" s="5">
        <v>9260.0791449802055</v>
      </c>
      <c r="E43" s="5">
        <v>1258.2186462858342</v>
      </c>
    </row>
    <row r="44" spans="1:5" x14ac:dyDescent="0.3">
      <c r="A44" s="3">
        <v>42</v>
      </c>
      <c r="B44" s="4">
        <v>44115</v>
      </c>
      <c r="C44" s="5">
        <v>10566.841724227703</v>
      </c>
      <c r="D44" s="5">
        <v>9413.2470383107247</v>
      </c>
      <c r="E44" s="5">
        <v>1153.5946859169792</v>
      </c>
    </row>
    <row r="45" spans="1:5" x14ac:dyDescent="0.3">
      <c r="A45" s="3">
        <v>43</v>
      </c>
      <c r="B45" s="4">
        <v>44122</v>
      </c>
      <c r="C45" s="5">
        <v>10450.419678354296</v>
      </c>
      <c r="D45" s="5">
        <v>9303.3624982480615</v>
      </c>
      <c r="E45" s="5">
        <v>1147.0571801062333</v>
      </c>
    </row>
    <row r="46" spans="1:5" x14ac:dyDescent="0.3">
      <c r="A46" s="3">
        <v>44</v>
      </c>
      <c r="B46" s="4">
        <v>44129</v>
      </c>
      <c r="C46" s="5">
        <v>10299.089719089621</v>
      </c>
      <c r="D46" s="5">
        <v>9165.6915889943975</v>
      </c>
      <c r="E46" s="5">
        <v>1133.3981300952232</v>
      </c>
    </row>
    <row r="47" spans="1:5" x14ac:dyDescent="0.3">
      <c r="A47" s="3">
        <v>45</v>
      </c>
      <c r="B47" s="4">
        <v>44136</v>
      </c>
      <c r="C47" s="5">
        <v>10477.119730033532</v>
      </c>
      <c r="D47" s="5">
        <v>9317.7794690337178</v>
      </c>
      <c r="E47" s="5">
        <v>1159.3402609998134</v>
      </c>
    </row>
    <row r="48" spans="1:5" x14ac:dyDescent="0.3">
      <c r="A48" s="3">
        <v>46</v>
      </c>
      <c r="B48" s="4">
        <v>44143</v>
      </c>
      <c r="C48" s="5">
        <v>10849.575327610188</v>
      </c>
      <c r="D48" s="5">
        <v>9748.2174719310788</v>
      </c>
      <c r="E48" s="5">
        <v>1101.3578556791092</v>
      </c>
    </row>
    <row r="49" spans="1:7" x14ac:dyDescent="0.3">
      <c r="A49" s="3">
        <v>47</v>
      </c>
      <c r="B49" s="4">
        <v>44150</v>
      </c>
      <c r="C49" s="5">
        <v>10740.7207631168</v>
      </c>
      <c r="D49" s="5">
        <v>9619.8313244724686</v>
      </c>
      <c r="E49" s="5">
        <v>1120.8894386443326</v>
      </c>
      <c r="F49" s="34"/>
      <c r="G49" s="34"/>
    </row>
    <row r="50" spans="1:7" x14ac:dyDescent="0.3">
      <c r="A50" s="3">
        <v>48</v>
      </c>
      <c r="B50" s="4">
        <v>44157</v>
      </c>
      <c r="C50" s="5">
        <v>10598.854223966478</v>
      </c>
      <c r="D50" s="5">
        <v>9456.1772377419729</v>
      </c>
      <c r="E50" s="5">
        <v>1142.6769862245053</v>
      </c>
      <c r="F50" s="34"/>
      <c r="G50" s="34"/>
    </row>
    <row r="51" spans="1:7" x14ac:dyDescent="0.3">
      <c r="A51" s="3">
        <v>49</v>
      </c>
      <c r="B51" s="4">
        <v>44164</v>
      </c>
      <c r="C51" s="5">
        <v>11876.30169232552</v>
      </c>
      <c r="D51" s="5">
        <v>10582.280021984012</v>
      </c>
      <c r="E51" s="5">
        <v>1294.0216703415081</v>
      </c>
      <c r="F51" s="34"/>
      <c r="G51" s="34"/>
    </row>
    <row r="52" spans="1:7" x14ac:dyDescent="0.3">
      <c r="A52" s="3">
        <v>50</v>
      </c>
      <c r="B52" s="4">
        <v>44171</v>
      </c>
      <c r="C52" s="5">
        <v>12798.362231658781</v>
      </c>
      <c r="D52" s="5">
        <v>11559.769441716247</v>
      </c>
      <c r="E52" s="5">
        <v>1238.5927899425335</v>
      </c>
      <c r="F52" s="34"/>
      <c r="G52" s="34"/>
    </row>
    <row r="53" spans="1:7" x14ac:dyDescent="0.3">
      <c r="A53" s="3">
        <v>51</v>
      </c>
      <c r="B53" s="4">
        <v>44178</v>
      </c>
      <c r="C53" s="5">
        <v>14314.750327432595</v>
      </c>
      <c r="D53" s="5">
        <v>12998.857354966914</v>
      </c>
      <c r="E53" s="5">
        <v>1315.8929724656809</v>
      </c>
      <c r="F53" s="34"/>
      <c r="G53" s="34"/>
    </row>
    <row r="54" spans="1:7" x14ac:dyDescent="0.3">
      <c r="A54" s="3">
        <v>52</v>
      </c>
      <c r="B54" s="4">
        <v>44185</v>
      </c>
      <c r="C54" s="5">
        <v>17519.487872900001</v>
      </c>
      <c r="D54" s="5">
        <v>15903.059382709404</v>
      </c>
      <c r="E54" s="5">
        <v>1616.4284901905971</v>
      </c>
      <c r="F54" s="34"/>
      <c r="G54" s="34"/>
    </row>
    <row r="55" spans="1:7" x14ac:dyDescent="0.3">
      <c r="A55" s="3">
        <v>53</v>
      </c>
      <c r="B55" s="4">
        <v>44192</v>
      </c>
      <c r="C55" s="5">
        <v>20223.342006295654</v>
      </c>
      <c r="D55" s="5">
        <v>19170.710195505875</v>
      </c>
      <c r="E55" s="5">
        <v>1052.6318107897791</v>
      </c>
      <c r="F55" s="34"/>
      <c r="G55" s="34"/>
    </row>
    <row r="56" spans="1:7" x14ac:dyDescent="0.3">
      <c r="A56" s="3">
        <v>1</v>
      </c>
      <c r="B56" s="4">
        <v>44199</v>
      </c>
      <c r="C56" s="5">
        <v>23493.075047831691</v>
      </c>
      <c r="D56" s="5">
        <v>22745.35004984893</v>
      </c>
      <c r="E56" s="5">
        <v>747.72499798276147</v>
      </c>
      <c r="F56" s="34"/>
      <c r="G56" s="34"/>
    </row>
    <row r="57" spans="1:7" x14ac:dyDescent="0.3">
      <c r="A57" s="3">
        <v>2</v>
      </c>
      <c r="B57" s="4">
        <v>44206</v>
      </c>
      <c r="C57" s="5">
        <v>24937.99747654278</v>
      </c>
      <c r="D57" s="5">
        <v>24204.608961450089</v>
      </c>
      <c r="E57" s="5">
        <v>733.3885150926892</v>
      </c>
      <c r="F57" s="34"/>
      <c r="G57" s="34"/>
    </row>
    <row r="58" spans="1:7" x14ac:dyDescent="0.3">
      <c r="A58" s="3">
        <v>3</v>
      </c>
      <c r="B58" s="4">
        <v>44213</v>
      </c>
      <c r="C58" s="5">
        <v>21790.77207164955</v>
      </c>
      <c r="D58" s="5">
        <v>21057.565864186035</v>
      </c>
      <c r="E58" s="5">
        <v>733.20620746351494</v>
      </c>
      <c r="F58" s="34"/>
      <c r="G58" s="34"/>
    </row>
    <row r="59" spans="1:7" x14ac:dyDescent="0.3">
      <c r="A59" s="3">
        <v>4</v>
      </c>
      <c r="B59" s="4">
        <v>44220</v>
      </c>
      <c r="C59" s="5">
        <v>15809.26409356299</v>
      </c>
      <c r="D59" s="5">
        <v>15126.688229161711</v>
      </c>
      <c r="E59" s="5">
        <v>682.57586440127807</v>
      </c>
      <c r="F59" s="34"/>
      <c r="G59" s="34"/>
    </row>
    <row r="60" spans="1:7" x14ac:dyDescent="0.3">
      <c r="A60" s="3">
        <v>5</v>
      </c>
      <c r="B60" s="4">
        <v>44227</v>
      </c>
      <c r="C60" s="5">
        <v>13818.665773928928</v>
      </c>
      <c r="D60" s="5">
        <v>12760.280857921449</v>
      </c>
      <c r="E60" s="5">
        <v>1058.384916007479</v>
      </c>
      <c r="F60" s="34"/>
      <c r="G60" s="34"/>
    </row>
    <row r="61" spans="1:7" x14ac:dyDescent="0.3">
      <c r="A61" s="3">
        <v>6</v>
      </c>
      <c r="B61" s="4">
        <v>44234</v>
      </c>
      <c r="C61" s="5">
        <v>12177.646472198559</v>
      </c>
      <c r="D61" s="5">
        <v>11038.837350340198</v>
      </c>
      <c r="E61" s="5">
        <v>1138.8091218583602</v>
      </c>
      <c r="F61" s="34"/>
      <c r="G61" s="34"/>
    </row>
    <row r="62" spans="1:7" x14ac:dyDescent="0.3">
      <c r="A62" s="3">
        <v>7</v>
      </c>
      <c r="B62" s="4">
        <v>44241</v>
      </c>
      <c r="C62" s="5">
        <v>11433.428111826817</v>
      </c>
      <c r="D62" s="5">
        <v>10433.577385785657</v>
      </c>
      <c r="E62" s="5">
        <v>999.85072604116135</v>
      </c>
      <c r="F62" s="34"/>
      <c r="G62" s="34"/>
    </row>
    <row r="63" spans="1:7" x14ac:dyDescent="0.3">
      <c r="A63" s="3">
        <v>8</v>
      </c>
      <c r="B63" s="4">
        <v>44248</v>
      </c>
      <c r="C63" s="5">
        <v>10712.608065348979</v>
      </c>
      <c r="D63" s="5">
        <v>9658.4929085353288</v>
      </c>
      <c r="E63" s="5">
        <v>1054.1151568136506</v>
      </c>
      <c r="F63" s="34"/>
      <c r="G63" s="34"/>
    </row>
    <row r="64" spans="1:7" x14ac:dyDescent="0.3">
      <c r="A64" s="3">
        <v>9</v>
      </c>
      <c r="B64" s="4">
        <v>44255</v>
      </c>
      <c r="C64" s="5">
        <v>10961.082814662332</v>
      </c>
      <c r="D64" s="5">
        <v>9634.3858555699444</v>
      </c>
      <c r="E64" s="5">
        <v>1326.6969590923868</v>
      </c>
      <c r="F64" s="34"/>
      <c r="G64" s="34"/>
    </row>
    <row r="65" spans="1:7" x14ac:dyDescent="0.3">
      <c r="A65" s="3">
        <v>10</v>
      </c>
      <c r="B65" s="4">
        <v>44262</v>
      </c>
      <c r="C65" s="5">
        <v>10908.557046531954</v>
      </c>
      <c r="D65" s="5">
        <v>9763.045381698852</v>
      </c>
      <c r="E65" s="5">
        <v>1145.5116648331025</v>
      </c>
      <c r="F65" s="34"/>
      <c r="G65" s="34"/>
    </row>
    <row r="66" spans="1:7" x14ac:dyDescent="0.3">
      <c r="A66" s="3">
        <v>11</v>
      </c>
      <c r="B66" s="4">
        <v>44269</v>
      </c>
      <c r="C66" s="5">
        <v>10161.899841105776</v>
      </c>
      <c r="D66" s="5">
        <v>9037.0339784280732</v>
      </c>
      <c r="E66" s="5">
        <v>1124.8658626777026</v>
      </c>
      <c r="F66" s="34"/>
      <c r="G66" s="34"/>
    </row>
    <row r="67" spans="1:7" x14ac:dyDescent="0.3">
      <c r="A67" s="3">
        <v>12</v>
      </c>
      <c r="B67" s="4">
        <v>44276</v>
      </c>
      <c r="C67" s="5">
        <v>10166.063885343652</v>
      </c>
      <c r="D67" s="5">
        <v>9152.3687815287722</v>
      </c>
      <c r="E67" s="5">
        <v>1013.6951038148804</v>
      </c>
      <c r="F67" s="34"/>
      <c r="G67" s="34"/>
    </row>
    <row r="68" spans="1:7" x14ac:dyDescent="0.3">
      <c r="A68" s="3">
        <v>13</v>
      </c>
      <c r="B68" s="4">
        <v>44283</v>
      </c>
      <c r="C68" s="5">
        <v>10616.183749748325</v>
      </c>
      <c r="D68" s="5">
        <v>9259.8675205782747</v>
      </c>
      <c r="E68" s="5">
        <v>1356.3162291700496</v>
      </c>
      <c r="F68" s="34"/>
      <c r="G68" s="34"/>
    </row>
    <row r="69" spans="1:7" x14ac:dyDescent="0.3">
      <c r="A69" s="3">
        <v>14</v>
      </c>
      <c r="B69" s="4">
        <v>44290</v>
      </c>
      <c r="C69" s="5">
        <v>10838.632821653004</v>
      </c>
      <c r="D69" s="5">
        <v>9686.0795227737017</v>
      </c>
      <c r="E69" s="5">
        <v>1152.553298879302</v>
      </c>
      <c r="F69" s="34"/>
      <c r="G69" s="34"/>
    </row>
    <row r="70" spans="1:7" x14ac:dyDescent="0.3">
      <c r="A70" s="3">
        <v>15</v>
      </c>
      <c r="B70" s="4">
        <v>44297</v>
      </c>
      <c r="C70" s="5">
        <v>10802.209678403726</v>
      </c>
      <c r="D70" s="5">
        <v>9690.4377583130008</v>
      </c>
      <c r="E70" s="5">
        <v>1111.7719200907241</v>
      </c>
      <c r="F70" s="34"/>
      <c r="G70" s="34"/>
    </row>
    <row r="71" spans="1:7" x14ac:dyDescent="0.3">
      <c r="A71" s="3">
        <v>16</v>
      </c>
      <c r="B71" s="4">
        <v>44304</v>
      </c>
      <c r="C71" s="5">
        <v>10628.881989796522</v>
      </c>
      <c r="D71" s="5">
        <v>9644.2032550678177</v>
      </c>
      <c r="E71" s="5">
        <v>984.6787347287044</v>
      </c>
      <c r="F71" s="34"/>
      <c r="G71" s="34"/>
    </row>
    <row r="72" spans="1:7" x14ac:dyDescent="0.3">
      <c r="A72" s="3">
        <v>17</v>
      </c>
      <c r="B72" s="4">
        <v>44311</v>
      </c>
      <c r="C72" s="5">
        <v>10919.958253825665</v>
      </c>
      <c r="D72" s="5">
        <v>9723.8571706847652</v>
      </c>
      <c r="E72" s="5">
        <v>1196.1010831408998</v>
      </c>
      <c r="F72" s="34"/>
      <c r="G72" s="34"/>
    </row>
    <row r="73" spans="1:7" x14ac:dyDescent="0.3">
      <c r="A73" s="3">
        <v>18</v>
      </c>
      <c r="B73" s="4">
        <v>44318</v>
      </c>
      <c r="C73" s="5">
        <v>11456.911974193579</v>
      </c>
      <c r="D73" s="5">
        <v>10286.40932404968</v>
      </c>
      <c r="E73" s="5">
        <v>1170.5026501438986</v>
      </c>
      <c r="F73" s="34"/>
      <c r="G73" s="34"/>
    </row>
    <row r="74" spans="1:7" x14ac:dyDescent="0.3">
      <c r="A74" s="3">
        <v>19</v>
      </c>
      <c r="B74" s="4">
        <v>44325</v>
      </c>
      <c r="C74" s="5">
        <v>11704.505409841051</v>
      </c>
      <c r="D74" s="5">
        <v>10611.362685212816</v>
      </c>
      <c r="E74" s="5">
        <v>1093.1427246282344</v>
      </c>
      <c r="F74" s="34"/>
      <c r="G74" s="34"/>
    </row>
    <row r="75" spans="1:7" x14ac:dyDescent="0.3">
      <c r="A75" s="3">
        <v>20</v>
      </c>
      <c r="B75" s="4">
        <v>44332</v>
      </c>
      <c r="C75" s="5">
        <v>11764.706218971656</v>
      </c>
      <c r="D75" s="5">
        <v>10695.696869296029</v>
      </c>
      <c r="E75" s="5">
        <v>1069.0093496756272</v>
      </c>
      <c r="F75" s="34"/>
      <c r="G75" s="34"/>
    </row>
    <row r="76" spans="1:7" x14ac:dyDescent="0.3">
      <c r="A76" s="3">
        <v>21</v>
      </c>
      <c r="B76" s="4">
        <v>44339</v>
      </c>
      <c r="C76" s="5">
        <v>12271.776959076489</v>
      </c>
      <c r="D76" s="5">
        <v>11124.790037001458</v>
      </c>
      <c r="E76" s="5">
        <v>1146.9869220750309</v>
      </c>
      <c r="F76" s="34"/>
      <c r="G76" s="34"/>
    </row>
    <row r="77" spans="1:7" x14ac:dyDescent="0.3">
      <c r="A77" s="3">
        <v>22</v>
      </c>
      <c r="B77" s="4">
        <v>44346</v>
      </c>
      <c r="C77" s="5">
        <v>13548.358514802854</v>
      </c>
      <c r="D77" s="5">
        <v>12337.387491375212</v>
      </c>
      <c r="E77" s="5">
        <v>1210.9710234276431</v>
      </c>
      <c r="F77" s="34"/>
      <c r="G77" s="34"/>
    </row>
    <row r="78" spans="1:7" x14ac:dyDescent="0.3">
      <c r="A78" s="3">
        <v>23</v>
      </c>
      <c r="B78" s="4">
        <v>44353</v>
      </c>
      <c r="C78" s="5">
        <v>14327.151463766877</v>
      </c>
      <c r="D78" s="5">
        <v>13062.148846849828</v>
      </c>
      <c r="E78" s="5">
        <v>1265.002616917048</v>
      </c>
      <c r="F78" s="34"/>
      <c r="G78" s="34"/>
    </row>
    <row r="79" spans="1:7" x14ac:dyDescent="0.3">
      <c r="A79" s="3">
        <v>24</v>
      </c>
      <c r="B79" s="4">
        <v>44360</v>
      </c>
      <c r="C79" s="5">
        <v>13929.919463524879</v>
      </c>
      <c r="D79" s="5">
        <v>12802.697052273648</v>
      </c>
      <c r="E79" s="5">
        <v>1127.2224112512295</v>
      </c>
      <c r="F79" s="34"/>
      <c r="G79" s="34"/>
    </row>
    <row r="80" spans="1:7" x14ac:dyDescent="0.3">
      <c r="A80" s="3">
        <v>25</v>
      </c>
      <c r="B80" s="4">
        <v>44367</v>
      </c>
      <c r="C80" s="5">
        <v>15709.913416576263</v>
      </c>
      <c r="D80" s="5">
        <v>14652.399684870597</v>
      </c>
      <c r="E80" s="5">
        <v>1057.5137317056665</v>
      </c>
      <c r="F80" s="34"/>
      <c r="G80" s="34"/>
    </row>
    <row r="81" spans="1:7" x14ac:dyDescent="0.3">
      <c r="A81" s="3">
        <v>26</v>
      </c>
      <c r="B81" s="4">
        <v>44374</v>
      </c>
      <c r="C81" s="5">
        <v>17329.583689590097</v>
      </c>
      <c r="D81" s="5">
        <v>16315.89898310538</v>
      </c>
      <c r="E81" s="5">
        <v>1013.6847064847162</v>
      </c>
      <c r="F81" s="34"/>
      <c r="G81" s="34"/>
    </row>
    <row r="82" spans="1:7" x14ac:dyDescent="0.3">
      <c r="A82" s="3">
        <v>27</v>
      </c>
      <c r="B82" s="4">
        <v>44381</v>
      </c>
      <c r="C82" s="5">
        <v>18854.335072451056</v>
      </c>
      <c r="D82" s="5">
        <v>18015.824118606793</v>
      </c>
      <c r="E82" s="5">
        <v>838.51095384426515</v>
      </c>
      <c r="F82" s="34"/>
      <c r="G82" s="34"/>
    </row>
    <row r="83" spans="1:7" x14ac:dyDescent="0.3">
      <c r="A83" s="3">
        <v>28</v>
      </c>
      <c r="B83" s="4">
        <v>44388</v>
      </c>
      <c r="C83" s="5">
        <v>21329.752121866313</v>
      </c>
      <c r="D83" s="5">
        <v>19939.38260266406</v>
      </c>
      <c r="E83" s="5">
        <v>1390.369519202254</v>
      </c>
      <c r="F83" s="34"/>
      <c r="G83" s="34"/>
    </row>
    <row r="84" spans="1:7" x14ac:dyDescent="0.3">
      <c r="A84" s="3">
        <v>29</v>
      </c>
      <c r="B84" s="4">
        <v>44395</v>
      </c>
      <c r="C84" s="5">
        <v>20369.158977747655</v>
      </c>
      <c r="D84" s="5">
        <v>19532.933507436006</v>
      </c>
      <c r="E84" s="5">
        <v>836.22547031164959</v>
      </c>
      <c r="F84" s="34"/>
      <c r="G84" s="34"/>
    </row>
    <row r="85" spans="1:7" x14ac:dyDescent="0.3">
      <c r="A85" s="3">
        <v>30</v>
      </c>
      <c r="B85" s="4">
        <v>44402</v>
      </c>
      <c r="C85" s="5">
        <v>19050.238788597511</v>
      </c>
      <c r="D85" s="5">
        <v>17897.227493433118</v>
      </c>
      <c r="E85" s="5">
        <v>1153.0112951643932</v>
      </c>
      <c r="F85" s="34"/>
      <c r="G85" s="34"/>
    </row>
    <row r="86" spans="1:7" x14ac:dyDescent="0.3">
      <c r="A86" s="3">
        <v>31</v>
      </c>
      <c r="B86" s="4">
        <v>44409</v>
      </c>
      <c r="C86" s="5">
        <v>17403.844086490037</v>
      </c>
      <c r="D86" s="5">
        <v>16070.581641559776</v>
      </c>
      <c r="E86" s="5">
        <v>1333.2624449302584</v>
      </c>
      <c r="F86" s="34"/>
      <c r="G86" s="34"/>
    </row>
    <row r="87" spans="1:7" x14ac:dyDescent="0.3">
      <c r="A87" s="3">
        <v>32</v>
      </c>
      <c r="B87" s="4">
        <v>44416</v>
      </c>
      <c r="C87" s="5">
        <v>15624.998946658465</v>
      </c>
      <c r="D87" s="5">
        <v>14450.886201069798</v>
      </c>
      <c r="E87" s="5">
        <v>1174.1127455886669</v>
      </c>
      <c r="F87" s="34"/>
      <c r="G87" s="34"/>
    </row>
    <row r="88" spans="1:7" x14ac:dyDescent="0.3">
      <c r="A88" s="3">
        <v>33</v>
      </c>
      <c r="B88" s="4">
        <v>44423</v>
      </c>
      <c r="C88" s="5">
        <v>15740.739740614526</v>
      </c>
      <c r="D88" s="5">
        <v>14611.892820792938</v>
      </c>
      <c r="E88" s="5">
        <v>1128.846919821588</v>
      </c>
      <c r="F88" s="34"/>
      <c r="G88" s="34"/>
    </row>
    <row r="89" spans="1:7" x14ac:dyDescent="0.3">
      <c r="A89" s="3">
        <v>34</v>
      </c>
      <c r="B89" s="4">
        <v>44430</v>
      </c>
      <c r="C89" s="5">
        <v>14849.806502498324</v>
      </c>
      <c r="D89" s="5">
        <v>13718.824853708542</v>
      </c>
      <c r="E89" s="5">
        <v>1130.9816487897824</v>
      </c>
      <c r="F89" s="34"/>
      <c r="G89" s="34"/>
    </row>
    <row r="90" spans="1:7" x14ac:dyDescent="0.3">
      <c r="A90" s="3">
        <v>35</v>
      </c>
      <c r="B90" s="4">
        <v>44437</v>
      </c>
      <c r="C90" s="5">
        <v>14654.518296982875</v>
      </c>
      <c r="D90" s="5">
        <v>13357.042100200448</v>
      </c>
      <c r="E90" s="5">
        <v>1297.4761967824261</v>
      </c>
      <c r="F90" s="34"/>
      <c r="G90" s="34"/>
    </row>
    <row r="91" spans="1:7" x14ac:dyDescent="0.3">
      <c r="A91" s="3">
        <v>36</v>
      </c>
      <c r="B91" s="4">
        <v>44444</v>
      </c>
      <c r="C91" s="5">
        <v>13646.719237042391</v>
      </c>
      <c r="D91" s="5">
        <v>12279.566292867203</v>
      </c>
      <c r="E91" s="5">
        <v>1367.15294417519</v>
      </c>
      <c r="F91" s="34"/>
      <c r="G91" s="34"/>
    </row>
    <row r="92" spans="1:7" x14ac:dyDescent="0.3">
      <c r="A92" s="3">
        <v>37</v>
      </c>
      <c r="B92" s="4">
        <v>44451</v>
      </c>
      <c r="C92" s="5">
        <v>12143.725446098417</v>
      </c>
      <c r="D92" s="5">
        <v>10994.800852022909</v>
      </c>
      <c r="E92" s="5">
        <v>1148.9245940755086</v>
      </c>
      <c r="F92" s="34"/>
      <c r="G92" s="34"/>
    </row>
    <row r="93" spans="1:7" x14ac:dyDescent="0.3">
      <c r="A93" s="3">
        <v>38</v>
      </c>
      <c r="B93" s="4">
        <v>44458</v>
      </c>
      <c r="C93" s="5">
        <v>11766.59566298049</v>
      </c>
      <c r="D93" s="5">
        <v>10483.927706653234</v>
      </c>
      <c r="E93" s="5">
        <v>1282.6679563272562</v>
      </c>
      <c r="F93" s="34"/>
      <c r="G93" s="34"/>
    </row>
    <row r="94" spans="1:7" x14ac:dyDescent="0.3">
      <c r="A94" s="3">
        <v>39</v>
      </c>
      <c r="B94" s="4">
        <v>44465</v>
      </c>
      <c r="C94" s="5">
        <v>11122.445152362303</v>
      </c>
      <c r="D94" s="5">
        <v>9840.1653953492423</v>
      </c>
      <c r="E94" s="5">
        <v>1282.2797570130604</v>
      </c>
      <c r="F94" s="34"/>
      <c r="G94" s="34"/>
    </row>
    <row r="95" spans="1:7" x14ac:dyDescent="0.3">
      <c r="A95" s="3">
        <v>40</v>
      </c>
      <c r="B95" s="4">
        <v>44472</v>
      </c>
      <c r="C95" s="5">
        <v>11110.674159993734</v>
      </c>
      <c r="D95" s="5">
        <v>9805.0467300477176</v>
      </c>
      <c r="E95" s="5">
        <v>1305.6274299460174</v>
      </c>
      <c r="F95" s="34"/>
      <c r="G95" s="34"/>
    </row>
    <row r="96" spans="1:7" x14ac:dyDescent="0.3">
      <c r="A96" s="3">
        <v>41</v>
      </c>
      <c r="B96" s="4">
        <v>44479</v>
      </c>
      <c r="C96" s="5">
        <v>10962.523191412012</v>
      </c>
      <c r="D96" s="5">
        <v>9765.7449153262151</v>
      </c>
      <c r="E96" s="5">
        <v>1196.778276085797</v>
      </c>
      <c r="F96" s="34"/>
      <c r="G96" s="34"/>
    </row>
    <row r="97" spans="1:7" x14ac:dyDescent="0.3">
      <c r="A97" s="3">
        <v>42</v>
      </c>
      <c r="B97" s="4">
        <v>44486</v>
      </c>
      <c r="C97" s="5">
        <v>10365.878766854104</v>
      </c>
      <c r="D97" s="5">
        <v>9209.2470746767576</v>
      </c>
      <c r="E97" s="5">
        <v>1156.6316921773466</v>
      </c>
      <c r="F97" s="34"/>
      <c r="G97" s="34"/>
    </row>
    <row r="98" spans="1:7" x14ac:dyDescent="0.3">
      <c r="A98" s="3">
        <v>43</v>
      </c>
      <c r="B98" s="4">
        <v>44493</v>
      </c>
      <c r="C98" s="5">
        <v>9945.5735027247956</v>
      </c>
      <c r="D98" s="5">
        <v>8803.8210605476597</v>
      </c>
      <c r="E98" s="5">
        <v>1141.7524421771357</v>
      </c>
      <c r="F98" s="34"/>
      <c r="G98" s="34"/>
    </row>
    <row r="99" spans="1:7" x14ac:dyDescent="0.3">
      <c r="A99" s="3">
        <v>44</v>
      </c>
      <c r="B99" s="4">
        <v>44500</v>
      </c>
      <c r="C99" s="5">
        <v>10737.124582232667</v>
      </c>
      <c r="D99" s="5">
        <v>9453.2041649572857</v>
      </c>
      <c r="E99" s="5">
        <v>1283.9204172753832</v>
      </c>
      <c r="F99" s="34"/>
      <c r="G99" s="34"/>
    </row>
    <row r="100" spans="1:7" x14ac:dyDescent="0.3">
      <c r="A100" s="3">
        <v>45</v>
      </c>
      <c r="B100" s="4">
        <v>44507</v>
      </c>
      <c r="C100" s="5">
        <v>10850.501506281074</v>
      </c>
      <c r="D100" s="5">
        <v>9664.5862811196366</v>
      </c>
      <c r="E100" s="5">
        <v>1185.9152251614378</v>
      </c>
      <c r="F100" s="34"/>
      <c r="G100" s="34"/>
    </row>
    <row r="101" spans="1:7" x14ac:dyDescent="0.3">
      <c r="A101" s="97" t="s">
        <v>171</v>
      </c>
      <c r="B101" s="97"/>
      <c r="C101" s="27">
        <f>SUM(C3:C100)</f>
        <v>1214529.6436213113</v>
      </c>
      <c r="D101" s="27">
        <f t="shared" ref="D101:E101" si="0">SUM(D3:D100)</f>
        <v>1112612.4878901017</v>
      </c>
      <c r="E101" s="27">
        <f t="shared" si="0"/>
        <v>101917.15573120979</v>
      </c>
    </row>
    <row r="102" spans="1:7" x14ac:dyDescent="0.3">
      <c r="A102" s="14"/>
      <c r="B102" s="14"/>
      <c r="C102" s="16"/>
      <c r="D102" s="17"/>
      <c r="E102" s="17"/>
    </row>
    <row r="103" spans="1:7" x14ac:dyDescent="0.3">
      <c r="A103" s="18" t="s">
        <v>24</v>
      </c>
      <c r="B103" s="15"/>
      <c r="C103" s="36"/>
      <c r="D103" s="37"/>
      <c r="E103" s="37"/>
      <c r="F103" s="34"/>
      <c r="G103" s="34"/>
    </row>
    <row r="104" spans="1:7" x14ac:dyDescent="0.3">
      <c r="A104" s="19" t="s">
        <v>172</v>
      </c>
      <c r="B104" s="20"/>
      <c r="C104" s="28">
        <v>271311.1798079022</v>
      </c>
      <c r="D104" s="21"/>
      <c r="E104" s="22"/>
      <c r="F104" s="23"/>
      <c r="G104" s="23"/>
    </row>
    <row r="105" spans="1:7" x14ac:dyDescent="0.3">
      <c r="A105" s="18" t="s">
        <v>22</v>
      </c>
      <c r="B105" s="24"/>
      <c r="C105" s="25"/>
      <c r="D105" s="23"/>
      <c r="E105" s="23"/>
      <c r="F105" s="23"/>
      <c r="G105" s="23"/>
    </row>
    <row r="106" spans="1:7" x14ac:dyDescent="0.3">
      <c r="A106" s="19" t="s">
        <v>172</v>
      </c>
      <c r="B106" s="20"/>
      <c r="C106" s="28">
        <v>267491.86584327364</v>
      </c>
      <c r="D106" s="23"/>
      <c r="E106" s="26"/>
      <c r="F106" s="23"/>
      <c r="G106" s="23"/>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3" spans="5:5" x14ac:dyDescent="0.3">
      <c r="E133" s="1"/>
    </row>
  </sheetData>
  <mergeCells count="3">
    <mergeCell ref="C1:E1"/>
    <mergeCell ref="A1:B2"/>
    <mergeCell ref="A101:B10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3"/>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1311.0009826748765</v>
      </c>
      <c r="F9" s="5">
        <v>1665.307281660992</v>
      </c>
      <c r="G9" s="5">
        <v>1104.1188862263539</v>
      </c>
      <c r="H9" s="5">
        <v>707.17987946353469</v>
      </c>
      <c r="I9" s="5">
        <v>252.21348835169164</v>
      </c>
      <c r="J9" s="5">
        <v>650.76430037890827</v>
      </c>
      <c r="K9" s="5">
        <v>832.23592639566266</v>
      </c>
      <c r="L9" s="5">
        <v>8322.7402926962368</v>
      </c>
      <c r="M9" s="1"/>
    </row>
    <row r="10" spans="1:13" x14ac:dyDescent="0.3">
      <c r="A10" s="3">
        <v>8</v>
      </c>
      <c r="B10" s="4">
        <v>43877</v>
      </c>
      <c r="C10" s="5">
        <v>1293.5302063754821</v>
      </c>
      <c r="D10" s="5">
        <v>509.16649627788695</v>
      </c>
      <c r="E10" s="5">
        <v>1414.4300281638486</v>
      </c>
      <c r="F10" s="5">
        <v>1761.2042103112376</v>
      </c>
      <c r="G10" s="5">
        <v>1019.5435716248236</v>
      </c>
      <c r="H10" s="5">
        <v>697.44913962482701</v>
      </c>
      <c r="I10" s="5">
        <v>239.27143858135878</v>
      </c>
      <c r="J10" s="5">
        <v>635.57375186406216</v>
      </c>
      <c r="K10" s="5">
        <v>788.9611349665895</v>
      </c>
      <c r="L10" s="5">
        <v>8359.1299777901168</v>
      </c>
      <c r="M10" s="1"/>
    </row>
    <row r="11" spans="1:13" x14ac:dyDescent="0.3">
      <c r="A11" s="3">
        <v>9</v>
      </c>
      <c r="B11" s="4">
        <v>43884</v>
      </c>
      <c r="C11" s="5">
        <v>1171.0915791008676</v>
      </c>
      <c r="D11" s="5">
        <v>483.47351629035904</v>
      </c>
      <c r="E11" s="5">
        <v>1414.9059321321638</v>
      </c>
      <c r="F11" s="5">
        <v>1539.3611428779745</v>
      </c>
      <c r="G11" s="5">
        <v>1047.6076406368575</v>
      </c>
      <c r="H11" s="5">
        <v>732.57269588578663</v>
      </c>
      <c r="I11" s="5">
        <v>252.47439977140635</v>
      </c>
      <c r="J11" s="5">
        <v>618.3318811778513</v>
      </c>
      <c r="K11" s="5">
        <v>812.41538941692102</v>
      </c>
      <c r="L11" s="5">
        <v>8072.2341772901873</v>
      </c>
      <c r="M11" s="1"/>
    </row>
    <row r="12" spans="1:13" x14ac:dyDescent="0.3">
      <c r="A12" s="3">
        <v>10</v>
      </c>
      <c r="B12" s="4">
        <v>43891</v>
      </c>
      <c r="C12" s="5">
        <v>1442.4139010783729</v>
      </c>
      <c r="D12" s="5">
        <v>475.39077138937387</v>
      </c>
      <c r="E12" s="5">
        <v>1460.3232699593559</v>
      </c>
      <c r="F12" s="5">
        <v>1689.8799709852506</v>
      </c>
      <c r="G12" s="5">
        <v>1035.3055400868816</v>
      </c>
      <c r="H12" s="5">
        <v>758.52929066174306</v>
      </c>
      <c r="I12" s="5">
        <v>281.25643953525451</v>
      </c>
      <c r="J12" s="5">
        <v>562.06786177535798</v>
      </c>
      <c r="K12" s="5">
        <v>875.34259025527172</v>
      </c>
      <c r="L12" s="5">
        <v>8580.5096357268631</v>
      </c>
      <c r="M12" s="1"/>
    </row>
    <row r="13" spans="1:13" x14ac:dyDescent="0.3">
      <c r="A13" s="3">
        <v>11</v>
      </c>
      <c r="B13" s="4">
        <v>43898</v>
      </c>
      <c r="C13" s="5">
        <v>1247.7097248922664</v>
      </c>
      <c r="D13" s="5">
        <v>500.8862562189172</v>
      </c>
      <c r="E13" s="5">
        <v>1435.471356495568</v>
      </c>
      <c r="F13" s="5">
        <v>1629.9905527339924</v>
      </c>
      <c r="G13" s="5">
        <v>1147.5170482653161</v>
      </c>
      <c r="H13" s="5">
        <v>743.59262416480749</v>
      </c>
      <c r="I13" s="5">
        <v>242.50053996171701</v>
      </c>
      <c r="J13" s="5">
        <v>611.0854087276673</v>
      </c>
      <c r="K13" s="5">
        <v>832.31905833958149</v>
      </c>
      <c r="L13" s="5">
        <v>8391.072569799835</v>
      </c>
      <c r="M13" s="1"/>
    </row>
    <row r="14" spans="1:13" x14ac:dyDescent="0.3">
      <c r="A14" s="3">
        <v>12</v>
      </c>
      <c r="B14" s="4">
        <v>43905</v>
      </c>
      <c r="C14" s="5">
        <v>1235.8393616107078</v>
      </c>
      <c r="D14" s="5">
        <v>463.12413377915175</v>
      </c>
      <c r="E14" s="5">
        <v>1477.6038563324923</v>
      </c>
      <c r="F14" s="5">
        <v>1637.2934857362857</v>
      </c>
      <c r="G14" s="5">
        <v>1019.7654072253013</v>
      </c>
      <c r="H14" s="5">
        <v>669.70715232821362</v>
      </c>
      <c r="I14" s="5">
        <v>243.50973079082382</v>
      </c>
      <c r="J14" s="5">
        <v>625.49026342417278</v>
      </c>
      <c r="K14" s="5">
        <v>808.1417779221905</v>
      </c>
      <c r="L14" s="5">
        <v>8180.4751691493384</v>
      </c>
      <c r="M14" s="1"/>
    </row>
    <row r="15" spans="1:13" x14ac:dyDescent="0.3">
      <c r="A15" s="3">
        <v>13</v>
      </c>
      <c r="B15" s="4">
        <v>43912</v>
      </c>
      <c r="C15" s="5">
        <v>1278.0915496187126</v>
      </c>
      <c r="D15" s="5">
        <v>523.31532207377131</v>
      </c>
      <c r="E15" s="5">
        <v>1369.3217287242419</v>
      </c>
      <c r="F15" s="5">
        <v>1639.617866105749</v>
      </c>
      <c r="G15" s="5">
        <v>1050.248391718434</v>
      </c>
      <c r="H15" s="5">
        <v>714.18349961668139</v>
      </c>
      <c r="I15" s="5">
        <v>247.93452994437453</v>
      </c>
      <c r="J15" s="5">
        <v>567.23873420204723</v>
      </c>
      <c r="K15" s="5">
        <v>844.76836946316644</v>
      </c>
      <c r="L15" s="5">
        <v>8234.7199914671783</v>
      </c>
      <c r="M15" s="1"/>
    </row>
    <row r="16" spans="1:13" x14ac:dyDescent="0.3">
      <c r="A16" s="3">
        <v>14</v>
      </c>
      <c r="B16" s="4">
        <v>43919</v>
      </c>
      <c r="C16" s="5">
        <v>1305.2430551926914</v>
      </c>
      <c r="D16" s="5">
        <v>497.04359811378555</v>
      </c>
      <c r="E16" s="5">
        <v>1345.5017981896967</v>
      </c>
      <c r="F16" s="5">
        <v>1550.9210639586963</v>
      </c>
      <c r="G16" s="5">
        <v>1030.3652731559368</v>
      </c>
      <c r="H16" s="5">
        <v>781.96079066269897</v>
      </c>
      <c r="I16" s="5">
        <v>249.68660448733854</v>
      </c>
      <c r="J16" s="5">
        <v>596.71085623614533</v>
      </c>
      <c r="K16" s="5">
        <v>876.85328443763183</v>
      </c>
      <c r="L16" s="5">
        <v>8234.2863244346227</v>
      </c>
      <c r="M16" s="1"/>
    </row>
    <row r="17" spans="1:13" x14ac:dyDescent="0.3">
      <c r="A17" s="3">
        <v>15</v>
      </c>
      <c r="B17" s="4">
        <v>43926</v>
      </c>
      <c r="C17" s="5">
        <v>1265.4744909488709</v>
      </c>
      <c r="D17" s="5">
        <v>499.57231200445824</v>
      </c>
      <c r="E17" s="5">
        <v>1430.4033312430697</v>
      </c>
      <c r="F17" s="5">
        <v>1531.1177695240881</v>
      </c>
      <c r="G17" s="5">
        <v>1021.3605340926804</v>
      </c>
      <c r="H17" s="5">
        <v>767.27016607857001</v>
      </c>
      <c r="I17" s="5">
        <v>241.21587420420383</v>
      </c>
      <c r="J17" s="5">
        <v>648.87403868344109</v>
      </c>
      <c r="K17" s="5">
        <v>879.4101828999261</v>
      </c>
      <c r="L17" s="5">
        <v>8284.6986996793075</v>
      </c>
      <c r="M17" s="1"/>
    </row>
    <row r="18" spans="1:13" x14ac:dyDescent="0.3">
      <c r="A18" s="3">
        <v>16</v>
      </c>
      <c r="B18" s="4">
        <v>43933</v>
      </c>
      <c r="C18" s="5">
        <v>1245.0422322244399</v>
      </c>
      <c r="D18" s="5">
        <v>475.53205329071523</v>
      </c>
      <c r="E18" s="5">
        <v>1350.0482570278596</v>
      </c>
      <c r="F18" s="5">
        <v>1583.4940840267664</v>
      </c>
      <c r="G18" s="5">
        <v>1094.6482567073454</v>
      </c>
      <c r="H18" s="5">
        <v>733.1569949711768</v>
      </c>
      <c r="I18" s="5">
        <v>260.33872909122624</v>
      </c>
      <c r="J18" s="5">
        <v>593.24384630958775</v>
      </c>
      <c r="K18" s="5">
        <v>783.32058488284906</v>
      </c>
      <c r="L18" s="5">
        <v>8118.825038531967</v>
      </c>
      <c r="M18" s="1"/>
    </row>
    <row r="19" spans="1:13" x14ac:dyDescent="0.3">
      <c r="A19" s="3">
        <v>17</v>
      </c>
      <c r="B19" s="4">
        <v>43940</v>
      </c>
      <c r="C19" s="5">
        <v>1295.0530727013727</v>
      </c>
      <c r="D19" s="5">
        <v>451.59001296522638</v>
      </c>
      <c r="E19" s="5">
        <v>1360.581532093895</v>
      </c>
      <c r="F19" s="5">
        <v>1531.8309699315751</v>
      </c>
      <c r="G19" s="5">
        <v>961.07703068518595</v>
      </c>
      <c r="H19" s="5">
        <v>663.95928789828668</v>
      </c>
      <c r="I19" s="5">
        <v>230.95205455140072</v>
      </c>
      <c r="J19" s="5">
        <v>601.65408191601114</v>
      </c>
      <c r="K19" s="5">
        <v>836.32779936139877</v>
      </c>
      <c r="L19" s="5">
        <v>7933.0258421043509</v>
      </c>
      <c r="M19" s="1"/>
    </row>
    <row r="20" spans="1:13" x14ac:dyDescent="0.3">
      <c r="A20" s="3">
        <v>18</v>
      </c>
      <c r="B20" s="4">
        <v>43947</v>
      </c>
      <c r="C20" s="5">
        <v>1213.1932318994388</v>
      </c>
      <c r="D20" s="5">
        <v>481.21704378199513</v>
      </c>
      <c r="E20" s="5">
        <v>1394.2741624280013</v>
      </c>
      <c r="F20" s="5">
        <v>1480.6917397966383</v>
      </c>
      <c r="G20" s="5">
        <v>1026.928620507211</v>
      </c>
      <c r="H20" s="5">
        <v>746.02433722775004</v>
      </c>
      <c r="I20" s="5">
        <v>240.11417482713071</v>
      </c>
      <c r="J20" s="5">
        <v>596.27614787616062</v>
      </c>
      <c r="K20" s="5">
        <v>817.09045823514532</v>
      </c>
      <c r="L20" s="5">
        <v>7995.8099165794711</v>
      </c>
      <c r="M20" s="1"/>
    </row>
    <row r="21" spans="1:13" x14ac:dyDescent="0.3">
      <c r="A21" s="3">
        <v>19</v>
      </c>
      <c r="B21" s="4">
        <v>43954</v>
      </c>
      <c r="C21" s="5">
        <v>1313.2533691120557</v>
      </c>
      <c r="D21" s="5">
        <v>488.18373105359854</v>
      </c>
      <c r="E21" s="5">
        <v>1468.0567125992557</v>
      </c>
      <c r="F21" s="5">
        <v>1581.0068768076533</v>
      </c>
      <c r="G21" s="5">
        <v>1036.2494195756994</v>
      </c>
      <c r="H21" s="5">
        <v>720.78310322928746</v>
      </c>
      <c r="I21" s="5">
        <v>258.16617713289645</v>
      </c>
      <c r="J21" s="5">
        <v>586.48368374058009</v>
      </c>
      <c r="K21" s="5">
        <v>884.74362447506815</v>
      </c>
      <c r="L21" s="5">
        <v>8336.9266977260959</v>
      </c>
      <c r="M21" s="1"/>
    </row>
    <row r="22" spans="1:13" x14ac:dyDescent="0.3">
      <c r="A22" s="3">
        <v>20</v>
      </c>
      <c r="B22" s="4">
        <v>43961</v>
      </c>
      <c r="C22" s="5">
        <v>1303.8003978349166</v>
      </c>
      <c r="D22" s="5">
        <v>524.81082225494151</v>
      </c>
      <c r="E22" s="5">
        <v>1449.5655213286498</v>
      </c>
      <c r="F22" s="5">
        <v>1631.3689276013517</v>
      </c>
      <c r="G22" s="5">
        <v>1046.7168373800555</v>
      </c>
      <c r="H22" s="5">
        <v>739.92121578599051</v>
      </c>
      <c r="I22" s="5">
        <v>242.36957958282579</v>
      </c>
      <c r="J22" s="5">
        <v>623.53465800745334</v>
      </c>
      <c r="K22" s="5">
        <v>912.30292811726679</v>
      </c>
      <c r="L22" s="5">
        <v>8474.3908878934526</v>
      </c>
      <c r="M22" s="1"/>
    </row>
    <row r="23" spans="1:13" x14ac:dyDescent="0.3">
      <c r="A23" s="3">
        <v>21</v>
      </c>
      <c r="B23" s="4">
        <v>43968</v>
      </c>
      <c r="C23" s="5">
        <v>1422.9409671822157</v>
      </c>
      <c r="D23" s="5">
        <v>486.36846479774101</v>
      </c>
      <c r="E23" s="5">
        <v>1436.5301276687751</v>
      </c>
      <c r="F23" s="5">
        <v>1541.8487930001579</v>
      </c>
      <c r="G23" s="5">
        <v>1059.8938599333526</v>
      </c>
      <c r="H23" s="5">
        <v>722.93735413389959</v>
      </c>
      <c r="I23" s="5">
        <v>223.90734379271444</v>
      </c>
      <c r="J23" s="5">
        <v>583.11300086440519</v>
      </c>
      <c r="K23" s="5">
        <v>1142.1342591112093</v>
      </c>
      <c r="L23" s="5">
        <v>8619.6741704844717</v>
      </c>
      <c r="M23" s="1"/>
    </row>
    <row r="24" spans="1:13" x14ac:dyDescent="0.3">
      <c r="A24" s="29">
        <v>22</v>
      </c>
      <c r="B24" s="4">
        <v>43975</v>
      </c>
      <c r="C24" s="29">
        <v>1525.856093989948</v>
      </c>
      <c r="D24" s="29">
        <v>546.44378346368728</v>
      </c>
      <c r="E24" s="29">
        <v>1618.3361843670727</v>
      </c>
      <c r="F24" s="29">
        <v>1621.1272536293782</v>
      </c>
      <c r="G24" s="29">
        <v>1040.8329825570734</v>
      </c>
      <c r="H24" s="29">
        <v>707.7125004775628</v>
      </c>
      <c r="I24" s="29">
        <v>292.05433285233084</v>
      </c>
      <c r="J24" s="29">
        <v>605.76393886843982</v>
      </c>
      <c r="K24" s="29">
        <v>1212.5890735782616</v>
      </c>
      <c r="L24" s="29">
        <v>9170.7161437837549</v>
      </c>
      <c r="M24" s="1"/>
    </row>
    <row r="25" spans="1:13" x14ac:dyDescent="0.3">
      <c r="A25" s="29">
        <v>23</v>
      </c>
      <c r="B25" s="4">
        <v>43982</v>
      </c>
      <c r="C25" s="29">
        <v>1556.6556765645194</v>
      </c>
      <c r="D25" s="29">
        <v>608.90489034241023</v>
      </c>
      <c r="E25" s="29">
        <v>1555.097924343452</v>
      </c>
      <c r="F25" s="29">
        <v>1673.2469265171258</v>
      </c>
      <c r="G25" s="29">
        <v>1035.6945657085776</v>
      </c>
      <c r="H25" s="29">
        <v>760.92304523131816</v>
      </c>
      <c r="I25" s="29">
        <v>266.63308055827855</v>
      </c>
      <c r="J25" s="29">
        <v>636.64938969481136</v>
      </c>
      <c r="K25" s="29">
        <v>1308.660437371153</v>
      </c>
      <c r="L25" s="29">
        <v>9402.4659363316459</v>
      </c>
      <c r="M25" s="1"/>
    </row>
    <row r="26" spans="1:13" x14ac:dyDescent="0.3">
      <c r="A26" s="29">
        <v>24</v>
      </c>
      <c r="B26" s="4">
        <v>43989</v>
      </c>
      <c r="C26" s="29">
        <v>1729.4935345164743</v>
      </c>
      <c r="D26" s="29">
        <v>592.33051352366806</v>
      </c>
      <c r="E26" s="29">
        <v>1665.3647610382993</v>
      </c>
      <c r="F26" s="29">
        <v>1735.4538875299947</v>
      </c>
      <c r="G26" s="29">
        <v>1166.6798432200037</v>
      </c>
      <c r="H26" s="29">
        <v>763.93771685038837</v>
      </c>
      <c r="I26" s="29">
        <v>276.54351285385246</v>
      </c>
      <c r="J26" s="29">
        <v>637.25009768904465</v>
      </c>
      <c r="K26" s="29">
        <v>1450.6382556671695</v>
      </c>
      <c r="L26" s="29">
        <v>10017.692122888897</v>
      </c>
      <c r="M26" s="1"/>
    </row>
    <row r="27" spans="1:13" x14ac:dyDescent="0.3">
      <c r="A27" s="29">
        <v>25</v>
      </c>
      <c r="B27" s="4">
        <v>43996</v>
      </c>
      <c r="C27" s="29">
        <v>1999.7812947145753</v>
      </c>
      <c r="D27" s="29">
        <v>616.52372512839179</v>
      </c>
      <c r="E27" s="29">
        <v>2174.6368579573136</v>
      </c>
      <c r="F27" s="29">
        <v>1899.6574594770359</v>
      </c>
      <c r="G27" s="29">
        <v>1215.0026048612915</v>
      </c>
      <c r="H27" s="29">
        <v>883.71845562512215</v>
      </c>
      <c r="I27" s="29">
        <v>325.79462148410414</v>
      </c>
      <c r="J27" s="29">
        <v>780.87618076016724</v>
      </c>
      <c r="K27" s="29">
        <v>1547.4532131078563</v>
      </c>
      <c r="L27" s="29">
        <v>11443.44441311586</v>
      </c>
      <c r="M27" s="1"/>
    </row>
    <row r="28" spans="1:13" x14ac:dyDescent="0.3">
      <c r="A28" s="29">
        <v>26</v>
      </c>
      <c r="B28" s="4">
        <v>44003</v>
      </c>
      <c r="C28" s="29">
        <v>2241.2064860484397</v>
      </c>
      <c r="D28" s="29">
        <v>593.6071764899491</v>
      </c>
      <c r="E28" s="29">
        <v>2611.7099926484643</v>
      </c>
      <c r="F28" s="29">
        <v>2011.6080137302688</v>
      </c>
      <c r="G28" s="29">
        <v>1192.6228797326348</v>
      </c>
      <c r="H28" s="29">
        <v>875.29410759881443</v>
      </c>
      <c r="I28" s="29">
        <v>289.79771289355483</v>
      </c>
      <c r="J28" s="29">
        <v>771.86203019976108</v>
      </c>
      <c r="K28" s="29">
        <v>1424.6146973623768</v>
      </c>
      <c r="L28" s="29">
        <v>12012.323096704265</v>
      </c>
      <c r="M28" s="1"/>
    </row>
    <row r="29" spans="1:13" x14ac:dyDescent="0.3">
      <c r="A29" s="29">
        <v>27</v>
      </c>
      <c r="B29" s="4">
        <v>44010</v>
      </c>
      <c r="C29" s="29">
        <v>2621.7599163214827</v>
      </c>
      <c r="D29" s="29">
        <v>643.73238513020965</v>
      </c>
      <c r="E29" s="29">
        <v>2977.7293806227308</v>
      </c>
      <c r="F29" s="29">
        <v>2179.3996868756467</v>
      </c>
      <c r="G29" s="29">
        <v>1200.4831072098177</v>
      </c>
      <c r="H29" s="29">
        <v>877.1225393234231</v>
      </c>
      <c r="I29" s="29">
        <v>307.88156366853593</v>
      </c>
      <c r="J29" s="29">
        <v>765.97924352620964</v>
      </c>
      <c r="K29" s="29">
        <v>1410.761556150507</v>
      </c>
      <c r="L29" s="29">
        <v>12984.849378828563</v>
      </c>
      <c r="M29" s="1"/>
    </row>
    <row r="30" spans="1:13" x14ac:dyDescent="0.3">
      <c r="A30" s="29">
        <v>28</v>
      </c>
      <c r="B30" s="4">
        <v>44017</v>
      </c>
      <c r="C30" s="29">
        <v>2901.6217845071228</v>
      </c>
      <c r="D30" s="29">
        <v>739.82800754908203</v>
      </c>
      <c r="E30" s="29">
        <v>3363.9609883698281</v>
      </c>
      <c r="F30" s="29">
        <v>2432.075091038525</v>
      </c>
      <c r="G30" s="29">
        <v>1220.8658537650756</v>
      </c>
      <c r="H30" s="29">
        <v>1037.6313043676264</v>
      </c>
      <c r="I30" s="29">
        <v>288.34461994477425</v>
      </c>
      <c r="J30" s="29">
        <v>873.81551556297291</v>
      </c>
      <c r="K30" s="29">
        <v>1435.6586046483344</v>
      </c>
      <c r="L30" s="29">
        <v>14293.801769753343</v>
      </c>
      <c r="M30" s="1"/>
    </row>
    <row r="31" spans="1:13" x14ac:dyDescent="0.3">
      <c r="A31" s="29">
        <v>29</v>
      </c>
      <c r="B31" s="4">
        <v>44024</v>
      </c>
      <c r="C31" s="29">
        <v>2873.8293579117862</v>
      </c>
      <c r="D31" s="29">
        <v>907.40604436393437</v>
      </c>
      <c r="E31" s="29">
        <v>3819.8421245697868</v>
      </c>
      <c r="F31" s="29">
        <v>3009.1683322015069</v>
      </c>
      <c r="G31" s="29">
        <v>1386.1570392837411</v>
      </c>
      <c r="H31" s="29">
        <v>1146.6937414474121</v>
      </c>
      <c r="I31" s="29">
        <v>348.34363934442348</v>
      </c>
      <c r="J31" s="29">
        <v>995.24448633526345</v>
      </c>
      <c r="K31" s="29">
        <v>1378.6585757516805</v>
      </c>
      <c r="L31" s="29">
        <v>15865.343341209536</v>
      </c>
      <c r="M31" s="1"/>
    </row>
    <row r="32" spans="1:13" x14ac:dyDescent="0.3">
      <c r="A32" s="29">
        <v>30</v>
      </c>
      <c r="B32" s="4">
        <v>44031</v>
      </c>
      <c r="C32" s="29">
        <v>2755.4787231260943</v>
      </c>
      <c r="D32" s="29">
        <v>1037.7577800724898</v>
      </c>
      <c r="E32" s="29">
        <v>3440.297198534824</v>
      </c>
      <c r="F32" s="29">
        <v>3301.0654795909477</v>
      </c>
      <c r="G32" s="29">
        <v>1365.7295564441965</v>
      </c>
      <c r="H32" s="29">
        <v>1271.057212804189</v>
      </c>
      <c r="I32" s="29">
        <v>382.52493385039816</v>
      </c>
      <c r="J32" s="29">
        <v>964.44264477199454</v>
      </c>
      <c r="K32" s="29">
        <v>1242.710855396967</v>
      </c>
      <c r="L32" s="29">
        <v>15761.0643845921</v>
      </c>
      <c r="M32" s="1"/>
    </row>
    <row r="33" spans="1:13" x14ac:dyDescent="0.3">
      <c r="A33" s="29">
        <v>31</v>
      </c>
      <c r="B33" s="4">
        <v>44038</v>
      </c>
      <c r="C33" s="29">
        <v>2383.7745654627779</v>
      </c>
      <c r="D33" s="29">
        <v>1111.667900277741</v>
      </c>
      <c r="E33" s="29">
        <v>3059.9069453936736</v>
      </c>
      <c r="F33" s="29">
        <v>3119.5602553224448</v>
      </c>
      <c r="G33" s="29">
        <v>1439.454537765143</v>
      </c>
      <c r="H33" s="29">
        <v>1231.0848458735425</v>
      </c>
      <c r="I33" s="29">
        <v>379.55454109759842</v>
      </c>
      <c r="J33" s="29">
        <v>937.30761170988501</v>
      </c>
      <c r="K33" s="29">
        <v>1164.4402601443544</v>
      </c>
      <c r="L33" s="29">
        <v>14826.751463047158</v>
      </c>
      <c r="M33" s="1"/>
    </row>
    <row r="34" spans="1:13" x14ac:dyDescent="0.3">
      <c r="A34" s="29">
        <v>32</v>
      </c>
      <c r="B34" s="4">
        <v>44045</v>
      </c>
      <c r="C34" s="29">
        <v>1999.7223052077106</v>
      </c>
      <c r="D34" s="29">
        <v>1022.2547116378473</v>
      </c>
      <c r="E34" s="29">
        <v>2519.7576511692341</v>
      </c>
      <c r="F34" s="29">
        <v>2869.4493021299927</v>
      </c>
      <c r="G34" s="29">
        <v>1326.6232315185216</v>
      </c>
      <c r="H34" s="29">
        <v>1105.5402897340482</v>
      </c>
      <c r="I34" s="29">
        <v>387.7014744557236</v>
      </c>
      <c r="J34" s="29">
        <v>894.45216795173269</v>
      </c>
      <c r="K34" s="29">
        <v>1189.8337780645807</v>
      </c>
      <c r="L34" s="29">
        <v>13315.334911869391</v>
      </c>
    </row>
    <row r="35" spans="1:13" x14ac:dyDescent="0.3">
      <c r="A35" s="29">
        <v>33</v>
      </c>
      <c r="B35" s="4">
        <v>44052</v>
      </c>
      <c r="C35" s="29">
        <v>1764.6023723933581</v>
      </c>
      <c r="D35" s="29">
        <v>877.09055857090607</v>
      </c>
      <c r="E35" s="29">
        <v>2191.10614237968</v>
      </c>
      <c r="F35" s="29">
        <v>2446.0687542267774</v>
      </c>
      <c r="G35" s="29">
        <v>1318.405148984481</v>
      </c>
      <c r="H35" s="29">
        <v>1055.5881890716641</v>
      </c>
      <c r="I35" s="29">
        <v>384.65408102531308</v>
      </c>
      <c r="J35" s="29">
        <v>814.05591172094091</v>
      </c>
      <c r="K35" s="29">
        <v>1028.234811945757</v>
      </c>
      <c r="L35" s="29">
        <v>11879.805970318876</v>
      </c>
    </row>
    <row r="36" spans="1:13" x14ac:dyDescent="0.3">
      <c r="A36" s="29">
        <v>34</v>
      </c>
      <c r="B36" s="4">
        <v>44059</v>
      </c>
      <c r="C36" s="29">
        <v>1819.5082080115956</v>
      </c>
      <c r="D36" s="29">
        <v>849.13992865475302</v>
      </c>
      <c r="E36" s="29">
        <v>1988.9970574894778</v>
      </c>
      <c r="F36" s="29">
        <v>2199.610816205482</v>
      </c>
      <c r="G36" s="29">
        <v>1229.3815633285471</v>
      </c>
      <c r="H36" s="29">
        <v>906.44815738957527</v>
      </c>
      <c r="I36" s="29">
        <v>385.34755938306796</v>
      </c>
      <c r="J36" s="29">
        <v>835.74085227193734</v>
      </c>
      <c r="K36" s="29">
        <v>1120.6772907442642</v>
      </c>
      <c r="L36" s="29">
        <v>11334.851433478698</v>
      </c>
    </row>
    <row r="37" spans="1:13" x14ac:dyDescent="0.3">
      <c r="A37" s="29">
        <v>35</v>
      </c>
      <c r="B37" s="4">
        <v>44066</v>
      </c>
      <c r="C37" s="29">
        <v>1543.409851852985</v>
      </c>
      <c r="D37" s="29">
        <v>782.13795191825091</v>
      </c>
      <c r="E37" s="29">
        <v>1862.7439214737528</v>
      </c>
      <c r="F37" s="29">
        <v>2017.2617421542654</v>
      </c>
      <c r="G37" s="29">
        <v>1224.1529490408311</v>
      </c>
      <c r="H37" s="29">
        <v>846.12894545634981</v>
      </c>
      <c r="I37" s="29">
        <v>373.18155435518611</v>
      </c>
      <c r="J37" s="29">
        <v>703.70272684382621</v>
      </c>
      <c r="K37" s="29">
        <v>1057.1225912882574</v>
      </c>
      <c r="L37" s="29">
        <v>10409.842234383705</v>
      </c>
    </row>
    <row r="38" spans="1:13" x14ac:dyDescent="0.3">
      <c r="A38" s="29">
        <v>36</v>
      </c>
      <c r="B38" s="4">
        <v>44073</v>
      </c>
      <c r="C38" s="29">
        <v>1582.6604956738879</v>
      </c>
      <c r="D38" s="29">
        <v>673.27892428914026</v>
      </c>
      <c r="E38" s="29">
        <v>1765.4870621587256</v>
      </c>
      <c r="F38" s="29">
        <v>2019.6342827920744</v>
      </c>
      <c r="G38" s="29">
        <v>1192.0479934822608</v>
      </c>
      <c r="H38" s="29">
        <v>848.25691273326868</v>
      </c>
      <c r="I38" s="29">
        <v>327.74271754154177</v>
      </c>
      <c r="J38" s="29">
        <v>706.21019687677699</v>
      </c>
      <c r="K38" s="29">
        <v>1069.3842327855932</v>
      </c>
      <c r="L38" s="29">
        <v>10184.70281833327</v>
      </c>
    </row>
    <row r="39" spans="1:13" x14ac:dyDescent="0.3">
      <c r="A39" s="29">
        <v>37</v>
      </c>
      <c r="B39" s="4">
        <v>44080</v>
      </c>
      <c r="C39" s="29">
        <v>1442.4356257490333</v>
      </c>
      <c r="D39" s="29">
        <v>611.2902046651966</v>
      </c>
      <c r="E39" s="29">
        <v>1599.1486791875959</v>
      </c>
      <c r="F39" s="29">
        <v>1700.5606083319158</v>
      </c>
      <c r="G39" s="29">
        <v>1102.5232144173488</v>
      </c>
      <c r="H39" s="29">
        <v>824.65719129906518</v>
      </c>
      <c r="I39" s="29">
        <v>346.98586392204896</v>
      </c>
      <c r="J39" s="29">
        <v>657.36651413161121</v>
      </c>
      <c r="K39" s="29">
        <v>1017.8445406671967</v>
      </c>
      <c r="L39" s="29">
        <v>9302.8124423710124</v>
      </c>
    </row>
    <row r="40" spans="1:13" x14ac:dyDescent="0.3">
      <c r="A40" s="29">
        <v>38</v>
      </c>
      <c r="B40" s="4">
        <v>44087</v>
      </c>
      <c r="C40" s="29">
        <v>1381.2354615282807</v>
      </c>
      <c r="D40" s="29">
        <v>560.86906263884077</v>
      </c>
      <c r="E40" s="29">
        <v>1485.6439569527729</v>
      </c>
      <c r="F40" s="29">
        <v>1787.4817340528627</v>
      </c>
      <c r="G40" s="29">
        <v>1155.295821550859</v>
      </c>
      <c r="H40" s="29">
        <v>783.44356852485475</v>
      </c>
      <c r="I40" s="29">
        <v>304.25221381321376</v>
      </c>
      <c r="J40" s="29">
        <v>662.23029220611807</v>
      </c>
      <c r="K40" s="29">
        <v>835.86887773236356</v>
      </c>
      <c r="L40" s="29">
        <v>8956.3209890001654</v>
      </c>
    </row>
    <row r="41" spans="1:13" x14ac:dyDescent="0.3">
      <c r="A41" s="29">
        <v>39</v>
      </c>
      <c r="B41" s="4">
        <v>44094</v>
      </c>
      <c r="C41" s="29">
        <v>1400.2171510537628</v>
      </c>
      <c r="D41" s="29">
        <v>658.69994734986585</v>
      </c>
      <c r="E41" s="29">
        <v>1495.9913806720583</v>
      </c>
      <c r="F41" s="29">
        <v>1715.2985129754652</v>
      </c>
      <c r="G41" s="29">
        <v>1120.3872108861051</v>
      </c>
      <c r="H41" s="29">
        <v>815.56705720685682</v>
      </c>
      <c r="I41" s="29">
        <v>304.29090206285042</v>
      </c>
      <c r="J41" s="29">
        <v>641.3623192777477</v>
      </c>
      <c r="K41" s="29">
        <v>881.42484671765044</v>
      </c>
      <c r="L41" s="29">
        <v>9033.2393282023622</v>
      </c>
    </row>
    <row r="42" spans="1:13" x14ac:dyDescent="0.3">
      <c r="A42" s="29">
        <v>40</v>
      </c>
      <c r="B42" s="4">
        <v>44101</v>
      </c>
      <c r="C42" s="29">
        <v>1431.7780147230969</v>
      </c>
      <c r="D42" s="29">
        <v>603.92302965182125</v>
      </c>
      <c r="E42" s="29">
        <v>1438.2496375641806</v>
      </c>
      <c r="F42" s="29">
        <v>1670.3438996171913</v>
      </c>
      <c r="G42" s="29">
        <v>1043.621644297069</v>
      </c>
      <c r="H42" s="29">
        <v>691.54018533960493</v>
      </c>
      <c r="I42" s="29">
        <v>306.87871171578138</v>
      </c>
      <c r="J42" s="29">
        <v>670.18461386975855</v>
      </c>
      <c r="K42" s="29">
        <v>997.83792601186974</v>
      </c>
      <c r="L42" s="29">
        <v>8854.3576627903749</v>
      </c>
    </row>
    <row r="43" spans="1:13" x14ac:dyDescent="0.3">
      <c r="A43" s="29">
        <v>41</v>
      </c>
      <c r="B43" s="4">
        <v>44108</v>
      </c>
      <c r="C43" s="29">
        <v>1474.9669977470503</v>
      </c>
      <c r="D43" s="29">
        <v>586.26836763066774</v>
      </c>
      <c r="E43" s="29">
        <v>1555.5965276377347</v>
      </c>
      <c r="F43" s="29">
        <v>1783.3003509473906</v>
      </c>
      <c r="G43" s="29">
        <v>1160.0251947525219</v>
      </c>
      <c r="H43" s="29">
        <v>777.27656842211252</v>
      </c>
      <c r="I43" s="29">
        <v>320.50388761178237</v>
      </c>
      <c r="J43" s="29">
        <v>654.1257804884284</v>
      </c>
      <c r="K43" s="29">
        <v>948.01546974251812</v>
      </c>
      <c r="L43" s="29">
        <v>9260.0791449802055</v>
      </c>
    </row>
    <row r="44" spans="1:13" x14ac:dyDescent="0.3">
      <c r="A44" s="29">
        <v>42</v>
      </c>
      <c r="B44" s="4">
        <v>44115</v>
      </c>
      <c r="C44" s="29">
        <v>1480.9639260777763</v>
      </c>
      <c r="D44" s="29">
        <v>619.96613258720151</v>
      </c>
      <c r="E44" s="29">
        <v>1569.2310622477801</v>
      </c>
      <c r="F44" s="29">
        <v>1822.1807820508284</v>
      </c>
      <c r="G44" s="29">
        <v>1132.9251775349071</v>
      </c>
      <c r="H44" s="29">
        <v>836.56542380991846</v>
      </c>
      <c r="I44" s="29">
        <v>304.75260442599506</v>
      </c>
      <c r="J44" s="29">
        <v>703.14538802200605</v>
      </c>
      <c r="K44" s="29">
        <v>943.51654155431333</v>
      </c>
      <c r="L44" s="29">
        <v>9413.2470383107247</v>
      </c>
    </row>
    <row r="45" spans="1:13" x14ac:dyDescent="0.3">
      <c r="A45" s="29">
        <v>43</v>
      </c>
      <c r="B45" s="4">
        <v>44122</v>
      </c>
      <c r="C45" s="29">
        <v>1483.5169445012109</v>
      </c>
      <c r="D45" s="29">
        <v>612.29226633219969</v>
      </c>
      <c r="E45" s="29">
        <v>1547.2726516103526</v>
      </c>
      <c r="F45" s="29">
        <v>1665.3464546017772</v>
      </c>
      <c r="G45" s="29">
        <v>1190.677794276256</v>
      </c>
      <c r="H45" s="29">
        <v>836.12330410344612</v>
      </c>
      <c r="I45" s="29">
        <v>333.83352110674127</v>
      </c>
      <c r="J45" s="29">
        <v>766.91861862570545</v>
      </c>
      <c r="K45" s="29">
        <v>867.38094309037137</v>
      </c>
      <c r="L45" s="29">
        <v>9303.3624982480615</v>
      </c>
    </row>
    <row r="46" spans="1:13" x14ac:dyDescent="0.3">
      <c r="A46" s="29">
        <v>44</v>
      </c>
      <c r="B46" s="4">
        <v>44129</v>
      </c>
      <c r="C46" s="29">
        <v>1584.1733584595261</v>
      </c>
      <c r="D46" s="29">
        <v>615.18843516904531</v>
      </c>
      <c r="E46" s="29">
        <v>1525.5953756815406</v>
      </c>
      <c r="F46" s="29">
        <v>1682.1618881593581</v>
      </c>
      <c r="G46" s="29">
        <v>1124.0838718653777</v>
      </c>
      <c r="H46" s="29">
        <v>852.90160989414903</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1492.4509241842152</v>
      </c>
      <c r="F47" s="29">
        <v>1775.2721163071153</v>
      </c>
      <c r="G47" s="29">
        <v>1125.9727080209968</v>
      </c>
      <c r="H47" s="29">
        <v>804.9228846346914</v>
      </c>
      <c r="I47" s="29">
        <v>313.04728330229784</v>
      </c>
      <c r="J47" s="29">
        <v>640.4726435161549</v>
      </c>
      <c r="K47" s="29">
        <v>885.27986586767122</v>
      </c>
      <c r="L47" s="29">
        <v>9317.7794690337178</v>
      </c>
    </row>
    <row r="48" spans="1:13" x14ac:dyDescent="0.3">
      <c r="A48" s="29">
        <v>46</v>
      </c>
      <c r="B48" s="4">
        <v>44143</v>
      </c>
      <c r="C48" s="29">
        <v>1924.4827016629629</v>
      </c>
      <c r="D48" s="29">
        <v>557.99580702403773</v>
      </c>
      <c r="E48" s="29">
        <v>1567.3406874631128</v>
      </c>
      <c r="F48" s="29">
        <v>1753.1662436092852</v>
      </c>
      <c r="G48" s="29">
        <v>1305.7202048225195</v>
      </c>
      <c r="H48" s="29">
        <v>804.52075092230848</v>
      </c>
      <c r="I48" s="29">
        <v>279.14133389809092</v>
      </c>
      <c r="J48" s="29">
        <v>607.51543247926816</v>
      </c>
      <c r="K48" s="29">
        <v>948.33431004949477</v>
      </c>
      <c r="L48" s="29">
        <v>9748.2174719310788</v>
      </c>
    </row>
    <row r="49" spans="1:12" x14ac:dyDescent="0.3">
      <c r="A49" s="29">
        <v>47</v>
      </c>
      <c r="B49" s="4">
        <v>44150</v>
      </c>
      <c r="C49" s="29">
        <v>2057.5842094717646</v>
      </c>
      <c r="D49" s="29">
        <v>564.03334720510145</v>
      </c>
      <c r="E49" s="29">
        <v>1510.5893352258499</v>
      </c>
      <c r="F49" s="29">
        <v>1634.9726651687592</v>
      </c>
      <c r="G49" s="29">
        <v>1186.8018575588067</v>
      </c>
      <c r="H49" s="29">
        <v>777.92406489184873</v>
      </c>
      <c r="I49" s="29">
        <v>286.28098567757104</v>
      </c>
      <c r="J49" s="29">
        <v>650.30164268616954</v>
      </c>
      <c r="K49" s="29">
        <v>951.34321658659837</v>
      </c>
      <c r="L49" s="29">
        <v>9619.8313244724686</v>
      </c>
    </row>
    <row r="50" spans="1:12" x14ac:dyDescent="0.3">
      <c r="A50" s="29">
        <v>48</v>
      </c>
      <c r="B50" s="4">
        <v>44157</v>
      </c>
      <c r="C50" s="29">
        <v>2391.2883869288253</v>
      </c>
      <c r="D50" s="29">
        <v>463.11156099202208</v>
      </c>
      <c r="E50" s="29">
        <v>1367.4061293324355</v>
      </c>
      <c r="F50" s="29">
        <v>1716.5191768855611</v>
      </c>
      <c r="G50" s="29">
        <v>1092.5037627922743</v>
      </c>
      <c r="H50" s="29">
        <v>669.71503972014898</v>
      </c>
      <c r="I50" s="29">
        <v>255.76272725503844</v>
      </c>
      <c r="J50" s="29">
        <v>598.35726015157343</v>
      </c>
      <c r="K50" s="29">
        <v>901.51319368409236</v>
      </c>
      <c r="L50" s="29">
        <v>9456.1772377419729</v>
      </c>
    </row>
    <row r="51" spans="1:12" x14ac:dyDescent="0.3">
      <c r="A51" s="29">
        <v>49</v>
      </c>
      <c r="B51" s="4">
        <v>44164</v>
      </c>
      <c r="C51" s="29">
        <v>2833.8912554649351</v>
      </c>
      <c r="D51" s="29">
        <v>502.43113770056118</v>
      </c>
      <c r="E51" s="29">
        <v>1490.2942205926583</v>
      </c>
      <c r="F51" s="29">
        <v>1791.414125819402</v>
      </c>
      <c r="G51" s="29">
        <v>1139.5572091582619</v>
      </c>
      <c r="H51" s="29">
        <v>787.90465371323853</v>
      </c>
      <c r="I51" s="29">
        <v>299.88534738718283</v>
      </c>
      <c r="J51" s="29">
        <v>615.56226009748491</v>
      </c>
      <c r="K51" s="29">
        <v>1121.3398120502873</v>
      </c>
      <c r="L51" s="29">
        <v>10582.280021984012</v>
      </c>
    </row>
    <row r="52" spans="1:12" x14ac:dyDescent="0.3">
      <c r="A52" s="29">
        <v>50</v>
      </c>
      <c r="B52" s="4">
        <v>44171</v>
      </c>
      <c r="C52" s="29">
        <v>3122.1644341258843</v>
      </c>
      <c r="D52" s="29">
        <v>490.33809289217402</v>
      </c>
      <c r="E52" s="29">
        <v>1559.5118809558007</v>
      </c>
      <c r="F52" s="29">
        <v>2171.3254345561172</v>
      </c>
      <c r="G52" s="29">
        <v>1191.8888692209712</v>
      </c>
      <c r="H52" s="29">
        <v>857.93745315838692</v>
      </c>
      <c r="I52" s="29">
        <v>293.880805457051</v>
      </c>
      <c r="J52" s="29">
        <v>619.90696306143923</v>
      </c>
      <c r="K52" s="29">
        <v>1252.8155082884241</v>
      </c>
      <c r="L52" s="29">
        <v>11559.769441716247</v>
      </c>
    </row>
    <row r="53" spans="1:12" x14ac:dyDescent="0.3">
      <c r="A53" s="29">
        <v>51</v>
      </c>
      <c r="B53" s="4">
        <v>44178</v>
      </c>
      <c r="C53" s="29">
        <v>3483.2208492215186</v>
      </c>
      <c r="D53" s="29">
        <v>544.02349109241663</v>
      </c>
      <c r="E53" s="29">
        <v>1611.0595474145089</v>
      </c>
      <c r="F53" s="29">
        <v>2687.9306541467904</v>
      </c>
      <c r="G53" s="29">
        <v>1210.2184090345581</v>
      </c>
      <c r="H53" s="29">
        <v>865.57218303034892</v>
      </c>
      <c r="I53" s="29">
        <v>327.57915733426682</v>
      </c>
      <c r="J53" s="29">
        <v>623.25886482846056</v>
      </c>
      <c r="K53" s="29">
        <v>1645.9941988640462</v>
      </c>
      <c r="L53" s="29">
        <v>12998.857354966914</v>
      </c>
    </row>
    <row r="54" spans="1:12" x14ac:dyDescent="0.3">
      <c r="A54" s="29">
        <v>52</v>
      </c>
      <c r="B54" s="4">
        <v>44185</v>
      </c>
      <c r="C54" s="29">
        <v>3709.3393392754492</v>
      </c>
      <c r="D54" s="29">
        <v>638.10084614630807</v>
      </c>
      <c r="E54" s="29">
        <v>2141.7639022203907</v>
      </c>
      <c r="F54" s="29">
        <v>3796.1199833353458</v>
      </c>
      <c r="G54" s="29">
        <v>1407.8716807196729</v>
      </c>
      <c r="H54" s="29">
        <v>1055.94488521736</v>
      </c>
      <c r="I54" s="29">
        <v>352.4508507274013</v>
      </c>
      <c r="J54" s="29">
        <v>765.79915360270616</v>
      </c>
      <c r="K54" s="29">
        <v>2035.6687414647674</v>
      </c>
      <c r="L54" s="29">
        <v>15903.059382709404</v>
      </c>
    </row>
    <row r="55" spans="1:12" x14ac:dyDescent="0.3">
      <c r="A55" s="29">
        <v>53</v>
      </c>
      <c r="B55" s="4">
        <v>44192</v>
      </c>
      <c r="C55" s="29">
        <v>3585.4056320282516</v>
      </c>
      <c r="D55" s="29">
        <v>711.63010060766555</v>
      </c>
      <c r="E55" s="29">
        <v>2821.42689996023</v>
      </c>
      <c r="F55" s="29">
        <v>5002.1993581761126</v>
      </c>
      <c r="G55" s="29">
        <v>1994.7550657008792</v>
      </c>
      <c r="H55" s="29">
        <v>1368.775681984841</v>
      </c>
      <c r="I55" s="29">
        <v>391.36485103832513</v>
      </c>
      <c r="J55" s="29">
        <v>976.3830174071951</v>
      </c>
      <c r="K55" s="29">
        <v>2318.7695886023757</v>
      </c>
      <c r="L55" s="29">
        <v>19170.710195505875</v>
      </c>
    </row>
    <row r="56" spans="1:12" x14ac:dyDescent="0.3">
      <c r="A56" s="38">
        <v>1</v>
      </c>
      <c r="B56" s="4">
        <v>44199</v>
      </c>
      <c r="C56" s="29">
        <v>3643.1584707031525</v>
      </c>
      <c r="D56" s="29">
        <v>882.39301207254073</v>
      </c>
      <c r="E56" s="29">
        <v>3467.1067962417355</v>
      </c>
      <c r="F56" s="29">
        <v>6395.504591214336</v>
      </c>
      <c r="G56" s="29">
        <v>2816.3726686328032</v>
      </c>
      <c r="H56" s="29">
        <v>1722.8837824067975</v>
      </c>
      <c r="I56" s="29">
        <v>362.3591689838666</v>
      </c>
      <c r="J56" s="29">
        <v>1114.0550226367261</v>
      </c>
      <c r="K56" s="29">
        <v>2341.5165369569681</v>
      </c>
      <c r="L56" s="29">
        <v>22745.35004984893</v>
      </c>
    </row>
    <row r="57" spans="1:12" x14ac:dyDescent="0.3">
      <c r="A57" s="38">
        <v>2</v>
      </c>
      <c r="B57" s="4">
        <v>44206</v>
      </c>
      <c r="C57" s="29">
        <v>3372.1604364252962</v>
      </c>
      <c r="D57" s="29">
        <v>928.7449591129855</v>
      </c>
      <c r="E57" s="29">
        <v>3608.6937681797099</v>
      </c>
      <c r="F57" s="29">
        <v>6635.225850822786</v>
      </c>
      <c r="G57" s="29">
        <v>3634.2965411284504</v>
      </c>
      <c r="H57" s="29">
        <v>2220.9278988773867</v>
      </c>
      <c r="I57" s="29">
        <v>391.54784493686265</v>
      </c>
      <c r="J57" s="29">
        <v>1254.9846732237875</v>
      </c>
      <c r="K57" s="29">
        <v>2158.0269887428244</v>
      </c>
      <c r="L57" s="29">
        <v>24204.608961450089</v>
      </c>
    </row>
    <row r="58" spans="1:12" x14ac:dyDescent="0.3">
      <c r="A58" s="38">
        <v>3</v>
      </c>
      <c r="B58" s="4">
        <v>44213</v>
      </c>
      <c r="C58" s="29">
        <v>2730.2972358453362</v>
      </c>
      <c r="D58" s="29">
        <v>965.43791413247163</v>
      </c>
      <c r="E58" s="29">
        <v>3239.5435161999012</v>
      </c>
      <c r="F58" s="29">
        <v>5519.1788373232193</v>
      </c>
      <c r="G58" s="29">
        <v>3044.4989620100851</v>
      </c>
      <c r="H58" s="29">
        <v>2039.4255445305585</v>
      </c>
      <c r="I58" s="29">
        <v>435.60140277647849</v>
      </c>
      <c r="J58" s="29">
        <v>1305.4978235700219</v>
      </c>
      <c r="K58" s="29">
        <v>1778.0846277979658</v>
      </c>
      <c r="L58" s="29">
        <v>21057.565864186035</v>
      </c>
    </row>
    <row r="59" spans="1:12" x14ac:dyDescent="0.3">
      <c r="A59" s="38">
        <v>4</v>
      </c>
      <c r="B59" s="4">
        <v>44220</v>
      </c>
      <c r="C59" s="29">
        <v>2003.2308462605956</v>
      </c>
      <c r="D59" s="29">
        <v>756.20115844215468</v>
      </c>
      <c r="E59" s="29">
        <v>2429.768163800908</v>
      </c>
      <c r="F59" s="29">
        <v>3444.2460148688378</v>
      </c>
      <c r="G59" s="29">
        <v>2193.4764777286141</v>
      </c>
      <c r="H59" s="29">
        <v>1551.199134213221</v>
      </c>
      <c r="I59" s="29">
        <v>349.97620193110538</v>
      </c>
      <c r="J59" s="29">
        <v>1026.4365198109419</v>
      </c>
      <c r="K59" s="29">
        <v>1372.1537121053307</v>
      </c>
      <c r="L59" s="29">
        <v>15126.688229161711</v>
      </c>
    </row>
    <row r="60" spans="1:12" x14ac:dyDescent="0.3">
      <c r="A60" s="38">
        <v>5</v>
      </c>
      <c r="B60" s="4">
        <v>44227</v>
      </c>
      <c r="C60" s="29">
        <v>1665.0673862989638</v>
      </c>
      <c r="D60" s="29">
        <v>740.50519595366995</v>
      </c>
      <c r="E60" s="29">
        <v>2199.6819204997228</v>
      </c>
      <c r="F60" s="29">
        <v>2824.8309047769467</v>
      </c>
      <c r="G60" s="29">
        <v>1679.1288334934779</v>
      </c>
      <c r="H60" s="29">
        <v>1246.2847402945736</v>
      </c>
      <c r="I60" s="29">
        <v>330.30303974740843</v>
      </c>
      <c r="J60" s="29">
        <v>844.13702012152839</v>
      </c>
      <c r="K60" s="29">
        <v>1230.3418167351583</v>
      </c>
      <c r="L60" s="29">
        <v>12760.280857921449</v>
      </c>
    </row>
    <row r="61" spans="1:12" x14ac:dyDescent="0.3">
      <c r="A61" s="38">
        <v>6</v>
      </c>
      <c r="B61" s="4">
        <v>44234</v>
      </c>
      <c r="C61" s="29">
        <v>1608.8642730250397</v>
      </c>
      <c r="D61" s="29">
        <v>673.86607107985128</v>
      </c>
      <c r="E61" s="29">
        <v>1836.8901526094826</v>
      </c>
      <c r="F61" s="29">
        <v>2290.8414051065674</v>
      </c>
      <c r="G61" s="29">
        <v>1358.3329810760858</v>
      </c>
      <c r="H61" s="29">
        <v>1076.686851123553</v>
      </c>
      <c r="I61" s="29">
        <v>341.83075120221514</v>
      </c>
      <c r="J61" s="29">
        <v>790.00730077900198</v>
      </c>
      <c r="K61" s="29">
        <v>1061.5175643384014</v>
      </c>
      <c r="L61" s="29">
        <v>11038.837350340198</v>
      </c>
    </row>
    <row r="62" spans="1:12" x14ac:dyDescent="0.3">
      <c r="A62" s="38">
        <v>7</v>
      </c>
      <c r="B62" s="4">
        <v>44241</v>
      </c>
      <c r="C62" s="29">
        <v>1390.4527029387614</v>
      </c>
      <c r="D62" s="29">
        <v>559.75010538338256</v>
      </c>
      <c r="E62" s="29">
        <v>1901.7768885283585</v>
      </c>
      <c r="F62" s="29">
        <v>2053.6187131692691</v>
      </c>
      <c r="G62" s="29">
        <v>1367.5715388359422</v>
      </c>
      <c r="H62" s="29">
        <v>1047.6171764086691</v>
      </c>
      <c r="I62" s="29">
        <v>364.98656443754504</v>
      </c>
      <c r="J62" s="29">
        <v>802.14744429616462</v>
      </c>
      <c r="K62" s="29">
        <v>945.65625178756454</v>
      </c>
      <c r="L62" s="29">
        <v>10433.577385785657</v>
      </c>
    </row>
    <row r="63" spans="1:12" x14ac:dyDescent="0.3">
      <c r="A63" s="38">
        <v>8</v>
      </c>
      <c r="B63" s="4">
        <v>44248</v>
      </c>
      <c r="C63" s="29">
        <v>1396.2169902748233</v>
      </c>
      <c r="D63" s="29">
        <v>615.24227949133092</v>
      </c>
      <c r="E63" s="29">
        <v>1718.4163884485247</v>
      </c>
      <c r="F63" s="29">
        <v>1818.0284793640892</v>
      </c>
      <c r="G63" s="29">
        <v>1240.3033639228431</v>
      </c>
      <c r="H63" s="29">
        <v>964.94105496326279</v>
      </c>
      <c r="I63" s="29">
        <v>300.02728812710802</v>
      </c>
      <c r="J63" s="29">
        <v>682.84985579762156</v>
      </c>
      <c r="K63" s="29">
        <v>922.46720814572404</v>
      </c>
      <c r="L63" s="29">
        <v>9658.4929085353288</v>
      </c>
    </row>
    <row r="64" spans="1:12" x14ac:dyDescent="0.3">
      <c r="A64" s="38">
        <v>9</v>
      </c>
      <c r="B64" s="4">
        <v>44255</v>
      </c>
      <c r="C64" s="29">
        <v>1395.3389267393611</v>
      </c>
      <c r="D64" s="29">
        <v>601.78443289904931</v>
      </c>
      <c r="E64" s="29">
        <v>1703.1122678701447</v>
      </c>
      <c r="F64" s="29">
        <v>1857.1736463669922</v>
      </c>
      <c r="G64" s="29">
        <v>1311.5520022754004</v>
      </c>
      <c r="H64" s="29">
        <v>845.68294755784655</v>
      </c>
      <c r="I64" s="29">
        <v>298.16247093164293</v>
      </c>
      <c r="J64" s="29">
        <v>674.45099882584304</v>
      </c>
      <c r="K64" s="29">
        <v>947.12816210366339</v>
      </c>
      <c r="L64" s="29">
        <v>9634.3858555699444</v>
      </c>
    </row>
    <row r="65" spans="1:12" x14ac:dyDescent="0.3">
      <c r="A65" s="38">
        <v>10</v>
      </c>
      <c r="B65" s="4">
        <v>44262</v>
      </c>
      <c r="C65" s="29">
        <v>1363.3594609645615</v>
      </c>
      <c r="D65" s="29">
        <v>620.99236434780346</v>
      </c>
      <c r="E65" s="29">
        <v>1679.3711799891571</v>
      </c>
      <c r="F65" s="29">
        <v>1842.5285844002826</v>
      </c>
      <c r="G65" s="29">
        <v>1264.5997726423047</v>
      </c>
      <c r="H65" s="29">
        <v>1007.1780324883116</v>
      </c>
      <c r="I65" s="29">
        <v>327.53392282472709</v>
      </c>
      <c r="J65" s="29">
        <v>731.78748147257022</v>
      </c>
      <c r="K65" s="29">
        <v>925.69458256913322</v>
      </c>
      <c r="L65" s="29">
        <v>9763.045381698852</v>
      </c>
    </row>
    <row r="66" spans="1:12" x14ac:dyDescent="0.3">
      <c r="A66" s="38">
        <v>11</v>
      </c>
      <c r="B66" s="4">
        <v>44269</v>
      </c>
      <c r="C66" s="29">
        <v>1269.6201795800039</v>
      </c>
      <c r="D66" s="29">
        <v>636.23264390699251</v>
      </c>
      <c r="E66" s="29">
        <v>1608.875966181477</v>
      </c>
      <c r="F66" s="29">
        <v>1747.6253574695538</v>
      </c>
      <c r="G66" s="29">
        <v>1143.8621970475588</v>
      </c>
      <c r="H66" s="29">
        <v>849.0348702435615</v>
      </c>
      <c r="I66" s="29">
        <v>291.12685795750417</v>
      </c>
      <c r="J66" s="29">
        <v>659.41719122186043</v>
      </c>
      <c r="K66" s="29">
        <v>831.23871481956212</v>
      </c>
      <c r="L66" s="29">
        <v>9037.0339784280732</v>
      </c>
    </row>
    <row r="67" spans="1:12" x14ac:dyDescent="0.3">
      <c r="A67" s="38">
        <v>12</v>
      </c>
      <c r="B67" s="4">
        <v>44276</v>
      </c>
      <c r="C67" s="29">
        <v>1294.6104214241873</v>
      </c>
      <c r="D67" s="29">
        <v>588.61280881142477</v>
      </c>
      <c r="E67" s="29">
        <v>1564.568325837568</v>
      </c>
      <c r="F67" s="29">
        <v>1722.106948595866</v>
      </c>
      <c r="G67" s="29">
        <v>1163.7595387384997</v>
      </c>
      <c r="H67" s="29">
        <v>912.92584815198097</v>
      </c>
      <c r="I67" s="29">
        <v>287.72403149211249</v>
      </c>
      <c r="J67" s="29">
        <v>679.45695052133919</v>
      </c>
      <c r="K67" s="29">
        <v>938.6039079557936</v>
      </c>
      <c r="L67" s="29">
        <v>9152.3687815287722</v>
      </c>
    </row>
    <row r="68" spans="1:12" x14ac:dyDescent="0.3">
      <c r="A68" s="38">
        <v>13</v>
      </c>
      <c r="B68" s="4">
        <v>44283</v>
      </c>
      <c r="C68" s="29">
        <v>1359.3957428611311</v>
      </c>
      <c r="D68" s="29">
        <v>615.59197241975335</v>
      </c>
      <c r="E68" s="29">
        <v>1691.877204636723</v>
      </c>
      <c r="F68" s="29">
        <v>1733.9434838237055</v>
      </c>
      <c r="G68" s="29">
        <v>1180.4530104518833</v>
      </c>
      <c r="H68" s="29">
        <v>864.20686941665508</v>
      </c>
      <c r="I68" s="29">
        <v>283.93070764153862</v>
      </c>
      <c r="J68" s="29">
        <v>660.63403371563959</v>
      </c>
      <c r="K68" s="29">
        <v>869.83449561124576</v>
      </c>
      <c r="L68" s="29">
        <v>9259.8675205782747</v>
      </c>
    </row>
    <row r="69" spans="1:12" x14ac:dyDescent="0.3">
      <c r="A69" s="38">
        <v>14</v>
      </c>
      <c r="B69" s="4">
        <v>44290</v>
      </c>
      <c r="C69" s="29">
        <v>1408.0402624795563</v>
      </c>
      <c r="D69" s="29">
        <v>672.76353101427401</v>
      </c>
      <c r="E69" s="29">
        <v>1727.7572873980944</v>
      </c>
      <c r="F69" s="29">
        <v>1833.5889168885446</v>
      </c>
      <c r="G69" s="29">
        <v>1179.6431282784058</v>
      </c>
      <c r="H69" s="29">
        <v>897.6970257923806</v>
      </c>
      <c r="I69" s="29">
        <v>375.69267202483888</v>
      </c>
      <c r="J69" s="29">
        <v>695.03618728875222</v>
      </c>
      <c r="K69" s="29">
        <v>895.86051160885472</v>
      </c>
      <c r="L69" s="29">
        <v>9686.0795227737017</v>
      </c>
    </row>
    <row r="70" spans="1:12" x14ac:dyDescent="0.3">
      <c r="A70" s="38">
        <v>15</v>
      </c>
      <c r="B70" s="4">
        <v>44297</v>
      </c>
      <c r="C70" s="29">
        <v>1382.9087691427253</v>
      </c>
      <c r="D70" s="29">
        <v>627.20553158379846</v>
      </c>
      <c r="E70" s="29">
        <v>1705.269682033696</v>
      </c>
      <c r="F70" s="29">
        <v>1792.464126115327</v>
      </c>
      <c r="G70" s="29">
        <v>1177.2105189382899</v>
      </c>
      <c r="H70" s="29">
        <v>839.15803386374557</v>
      </c>
      <c r="I70" s="29">
        <v>361.79700615154911</v>
      </c>
      <c r="J70" s="29">
        <v>813.35557429838229</v>
      </c>
      <c r="K70" s="29">
        <v>991.06851618548694</v>
      </c>
      <c r="L70" s="29">
        <v>9690.4377583130008</v>
      </c>
    </row>
    <row r="71" spans="1:12" x14ac:dyDescent="0.3">
      <c r="A71" s="38">
        <v>16</v>
      </c>
      <c r="B71" s="4">
        <v>44304</v>
      </c>
      <c r="C71" s="29">
        <v>1352.239942867692</v>
      </c>
      <c r="D71" s="29">
        <v>748.63711434179515</v>
      </c>
      <c r="E71" s="29">
        <v>1714.4083584237733</v>
      </c>
      <c r="F71" s="29">
        <v>1737.1994122701067</v>
      </c>
      <c r="G71" s="29">
        <v>1226.1623818103023</v>
      </c>
      <c r="H71" s="29">
        <v>889.67411595935164</v>
      </c>
      <c r="I71" s="29">
        <v>347.86675877278356</v>
      </c>
      <c r="J71" s="29">
        <v>749.73945846456058</v>
      </c>
      <c r="K71" s="29">
        <v>878.27571215745252</v>
      </c>
      <c r="L71" s="29">
        <v>9644.2032550678177</v>
      </c>
    </row>
    <row r="72" spans="1:12" x14ac:dyDescent="0.3">
      <c r="A72" s="38">
        <v>17</v>
      </c>
      <c r="B72" s="4">
        <v>44311</v>
      </c>
      <c r="C72" s="29">
        <v>1342.510281672779</v>
      </c>
      <c r="D72" s="29">
        <v>745.66751267395568</v>
      </c>
      <c r="E72" s="29">
        <v>1760.8638231746413</v>
      </c>
      <c r="F72" s="29">
        <v>1765.1352014314516</v>
      </c>
      <c r="G72" s="29">
        <v>1136.1480456282034</v>
      </c>
      <c r="H72" s="29">
        <v>862.04252920031422</v>
      </c>
      <c r="I72" s="29">
        <v>454.16366607213212</v>
      </c>
      <c r="J72" s="29">
        <v>777.59153083036517</v>
      </c>
      <c r="K72" s="29">
        <v>879.73458000092228</v>
      </c>
      <c r="L72" s="29">
        <v>9723.8571706847652</v>
      </c>
    </row>
    <row r="73" spans="1:12" x14ac:dyDescent="0.3">
      <c r="A73" s="38">
        <v>18</v>
      </c>
      <c r="B73" s="4">
        <v>44318</v>
      </c>
      <c r="C73" s="29">
        <v>1398.212833490069</v>
      </c>
      <c r="D73" s="29">
        <v>803.07639207730483</v>
      </c>
      <c r="E73" s="29">
        <v>1803.199648470495</v>
      </c>
      <c r="F73" s="29">
        <v>1827.6657334119795</v>
      </c>
      <c r="G73" s="29">
        <v>1227.7630795510695</v>
      </c>
      <c r="H73" s="29">
        <v>913.72497062342757</v>
      </c>
      <c r="I73" s="29">
        <v>462.13678319160613</v>
      </c>
      <c r="J73" s="29">
        <v>832.37872321018199</v>
      </c>
      <c r="K73" s="29">
        <v>1018.2511600235459</v>
      </c>
      <c r="L73" s="29">
        <v>10286.40932404968</v>
      </c>
    </row>
    <row r="74" spans="1:12" x14ac:dyDescent="0.3">
      <c r="A74" s="38">
        <v>19</v>
      </c>
      <c r="B74" s="4">
        <v>44325</v>
      </c>
      <c r="C74" s="29">
        <v>1438.5311004547957</v>
      </c>
      <c r="D74" s="29">
        <v>852.87862008878005</v>
      </c>
      <c r="E74" s="29">
        <v>1846.9783915833634</v>
      </c>
      <c r="F74" s="29">
        <v>1804.877073217941</v>
      </c>
      <c r="G74" s="29">
        <v>1224.7666102102617</v>
      </c>
      <c r="H74" s="29">
        <v>971.18333016279303</v>
      </c>
      <c r="I74" s="29">
        <v>535.07314548173895</v>
      </c>
      <c r="J74" s="29">
        <v>896.73751802415131</v>
      </c>
      <c r="K74" s="29">
        <v>1040.3368959889908</v>
      </c>
      <c r="L74" s="29">
        <v>10611.362685212816</v>
      </c>
    </row>
    <row r="75" spans="1:12" x14ac:dyDescent="0.3">
      <c r="A75" s="38">
        <v>20</v>
      </c>
      <c r="B75" s="4">
        <v>44332</v>
      </c>
      <c r="C75" s="29">
        <v>1376.8732080354598</v>
      </c>
      <c r="D75" s="29">
        <v>896.21460131066465</v>
      </c>
      <c r="E75" s="29">
        <v>2076.3990620292207</v>
      </c>
      <c r="F75" s="29">
        <v>1842.9064400782452</v>
      </c>
      <c r="G75" s="29">
        <v>1221.6992031250147</v>
      </c>
      <c r="H75" s="29">
        <v>907.2969366319096</v>
      </c>
      <c r="I75" s="29">
        <v>502.55966309717877</v>
      </c>
      <c r="J75" s="29">
        <v>887.92116809318327</v>
      </c>
      <c r="K75" s="29">
        <v>983.82658689515108</v>
      </c>
      <c r="L75" s="29">
        <v>10695.696869296029</v>
      </c>
    </row>
    <row r="76" spans="1:12" x14ac:dyDescent="0.3">
      <c r="A76" s="38">
        <v>21</v>
      </c>
      <c r="B76" s="4">
        <v>44339</v>
      </c>
      <c r="C76" s="29">
        <v>1410.7759520140837</v>
      </c>
      <c r="D76" s="29">
        <v>921.98728357058133</v>
      </c>
      <c r="E76" s="29">
        <v>2136.9350930874007</v>
      </c>
      <c r="F76" s="29">
        <v>1828.4306233413849</v>
      </c>
      <c r="G76" s="29">
        <v>1181.6133331311319</v>
      </c>
      <c r="H76" s="29">
        <v>982.98665826140132</v>
      </c>
      <c r="I76" s="29">
        <v>541.31863747502416</v>
      </c>
      <c r="J76" s="29">
        <v>1003.9636145656143</v>
      </c>
      <c r="K76" s="29">
        <v>1116.7788415548362</v>
      </c>
      <c r="L76" s="29">
        <v>11124.790037001458</v>
      </c>
    </row>
    <row r="77" spans="1:12" x14ac:dyDescent="0.3">
      <c r="A77" s="38">
        <v>22</v>
      </c>
      <c r="B77" s="4">
        <v>44346</v>
      </c>
      <c r="C77" s="29">
        <v>1545.5750135499302</v>
      </c>
      <c r="D77" s="29">
        <v>949.05911106873225</v>
      </c>
      <c r="E77" s="29">
        <v>2564.6817379621216</v>
      </c>
      <c r="F77" s="29">
        <v>2057.9066569938777</v>
      </c>
      <c r="G77" s="29">
        <v>1426.4746015299343</v>
      </c>
      <c r="H77" s="29">
        <v>1099.0138321341274</v>
      </c>
      <c r="I77" s="29">
        <v>594.67122083896948</v>
      </c>
      <c r="J77" s="29">
        <v>1048.480121260136</v>
      </c>
      <c r="K77" s="29">
        <v>1051.5251960373848</v>
      </c>
      <c r="L77" s="29">
        <v>12337.387491375212</v>
      </c>
    </row>
    <row r="78" spans="1:12" x14ac:dyDescent="0.3">
      <c r="A78" s="38">
        <v>23</v>
      </c>
      <c r="B78" s="4">
        <v>44353</v>
      </c>
      <c r="C78" s="29">
        <v>1606.9437735766603</v>
      </c>
      <c r="D78" s="29">
        <v>993.39682474257938</v>
      </c>
      <c r="E78" s="29">
        <v>2824.5351740549527</v>
      </c>
      <c r="F78" s="29">
        <v>2011.6169748016528</v>
      </c>
      <c r="G78" s="29">
        <v>1544.6651428687733</v>
      </c>
      <c r="H78" s="29">
        <v>1198.1838249045672</v>
      </c>
      <c r="I78" s="29">
        <v>547.71004553704347</v>
      </c>
      <c r="J78" s="29">
        <v>1117.1568218120956</v>
      </c>
      <c r="K78" s="29">
        <v>1217.9402645515015</v>
      </c>
      <c r="L78" s="29">
        <v>13062.148846849828</v>
      </c>
    </row>
    <row r="79" spans="1:12" x14ac:dyDescent="0.3">
      <c r="A79" s="38">
        <v>24</v>
      </c>
      <c r="B79" s="4">
        <v>44360</v>
      </c>
      <c r="C79" s="29">
        <v>1425.6292771801982</v>
      </c>
      <c r="D79" s="29">
        <v>869.00463310275791</v>
      </c>
      <c r="E79" s="29">
        <v>3459.6450968785557</v>
      </c>
      <c r="F79" s="29">
        <v>1943.4369651106229</v>
      </c>
      <c r="G79" s="29">
        <v>1436.8654293043869</v>
      </c>
      <c r="H79" s="29">
        <v>1107.1908501839362</v>
      </c>
      <c r="I79" s="29">
        <v>436.26941544691283</v>
      </c>
      <c r="J79" s="29">
        <v>992.39694037471372</v>
      </c>
      <c r="K79" s="29">
        <v>1132.2584446915644</v>
      </c>
      <c r="L79" s="29">
        <v>12802.697052273648</v>
      </c>
    </row>
    <row r="80" spans="1:12" x14ac:dyDescent="0.3">
      <c r="A80" s="38">
        <v>25</v>
      </c>
      <c r="B80" s="4">
        <v>44367</v>
      </c>
      <c r="C80" s="29">
        <v>1609.8922535708682</v>
      </c>
      <c r="D80" s="29">
        <v>814.33479426706015</v>
      </c>
      <c r="E80" s="29">
        <v>4473.7867136025334</v>
      </c>
      <c r="F80" s="29">
        <v>2023.5433649655592</v>
      </c>
      <c r="G80" s="29">
        <v>1510.8693890707061</v>
      </c>
      <c r="H80" s="29">
        <v>1204.8699880187939</v>
      </c>
      <c r="I80" s="29">
        <v>433.81751289807437</v>
      </c>
      <c r="J80" s="29">
        <v>1228.9622980690824</v>
      </c>
      <c r="K80" s="29">
        <v>1352.3233704079189</v>
      </c>
      <c r="L80" s="29">
        <v>14652.399684870597</v>
      </c>
    </row>
    <row r="81" spans="1:12" x14ac:dyDescent="0.3">
      <c r="A81" s="38">
        <v>26</v>
      </c>
      <c r="B81" s="4">
        <v>44374</v>
      </c>
      <c r="C81" s="29">
        <v>1631.7269968217313</v>
      </c>
      <c r="D81" s="29">
        <v>858.21944430279837</v>
      </c>
      <c r="E81" s="29">
        <v>5335.0381256654055</v>
      </c>
      <c r="F81" s="29">
        <v>2054.6882589648676</v>
      </c>
      <c r="G81" s="29">
        <v>1841.2929558726537</v>
      </c>
      <c r="H81" s="29">
        <v>1352.6561035932173</v>
      </c>
      <c r="I81" s="29">
        <v>454.23780082701199</v>
      </c>
      <c r="J81" s="29">
        <v>1293.9121827956365</v>
      </c>
      <c r="K81" s="29">
        <v>1494.1271142620599</v>
      </c>
      <c r="L81" s="29">
        <v>16315.89898310538</v>
      </c>
    </row>
    <row r="82" spans="1:12" x14ac:dyDescent="0.3">
      <c r="A82" s="38">
        <v>27</v>
      </c>
      <c r="B82" s="4">
        <v>44381</v>
      </c>
      <c r="C82" s="29">
        <v>1768.7883935484115</v>
      </c>
      <c r="D82" s="29">
        <v>897.7168391033133</v>
      </c>
      <c r="E82" s="29">
        <v>5528.4241612391561</v>
      </c>
      <c r="F82" s="29">
        <v>2234.0890871545457</v>
      </c>
      <c r="G82" s="29">
        <v>2381.2861988723653</v>
      </c>
      <c r="H82" s="29">
        <v>1585.6941924796818</v>
      </c>
      <c r="I82" s="29">
        <v>448.68684710386412</v>
      </c>
      <c r="J82" s="29">
        <v>1449.665216880227</v>
      </c>
      <c r="K82" s="29">
        <v>1721.4731822252274</v>
      </c>
      <c r="L82" s="29">
        <v>18015.824118606793</v>
      </c>
    </row>
    <row r="83" spans="1:12" x14ac:dyDescent="0.3">
      <c r="A83" s="38">
        <v>28</v>
      </c>
      <c r="B83" s="4">
        <v>44388</v>
      </c>
      <c r="C83" s="29">
        <v>2048.0332598027348</v>
      </c>
      <c r="D83" s="29">
        <v>930.58024042452882</v>
      </c>
      <c r="E83" s="29">
        <v>5390.1202894590797</v>
      </c>
      <c r="F83" s="29">
        <v>2792.2528529618153</v>
      </c>
      <c r="G83" s="29">
        <v>2789.2343486591508</v>
      </c>
      <c r="H83" s="29">
        <v>1852.1942056048795</v>
      </c>
      <c r="I83" s="29">
        <v>525.43828253281731</v>
      </c>
      <c r="J83" s="29">
        <v>1639.5621866624481</v>
      </c>
      <c r="K83" s="29">
        <v>1971.9669365566047</v>
      </c>
      <c r="L83" s="29">
        <v>19939.38260266406</v>
      </c>
    </row>
    <row r="84" spans="1:12" x14ac:dyDescent="0.3">
      <c r="A84" s="38">
        <v>29</v>
      </c>
      <c r="B84" s="4">
        <v>44395</v>
      </c>
      <c r="C84" s="29">
        <v>2099.2281268980032</v>
      </c>
      <c r="D84" s="29">
        <v>970.02066852573455</v>
      </c>
      <c r="E84" s="29">
        <v>4448.6439267599999</v>
      </c>
      <c r="F84" s="29">
        <v>2981.8291528995223</v>
      </c>
      <c r="G84" s="29">
        <v>2811.0385768946153</v>
      </c>
      <c r="H84" s="29">
        <v>1915.1915844591797</v>
      </c>
      <c r="I84" s="29">
        <v>483.9198826414833</v>
      </c>
      <c r="J84" s="29">
        <v>1678.3196640148092</v>
      </c>
      <c r="K84" s="29">
        <v>2144.7419243426621</v>
      </c>
      <c r="L84" s="29">
        <v>19532.933507436006</v>
      </c>
    </row>
    <row r="85" spans="1:12" x14ac:dyDescent="0.3">
      <c r="A85" s="38">
        <v>30</v>
      </c>
      <c r="B85" s="4">
        <v>44402</v>
      </c>
      <c r="C85" s="29">
        <v>1844.8905226229313</v>
      </c>
      <c r="D85" s="29">
        <v>993.04942900847254</v>
      </c>
      <c r="E85" s="29">
        <v>3723.9439264968669</v>
      </c>
      <c r="F85" s="29">
        <v>3048.2855466844312</v>
      </c>
      <c r="G85" s="29">
        <v>2490.6754164165618</v>
      </c>
      <c r="H85" s="29">
        <v>1731.2343195025053</v>
      </c>
      <c r="I85" s="29">
        <v>469.51106575637334</v>
      </c>
      <c r="J85" s="29">
        <v>1338.2277736595386</v>
      </c>
      <c r="K85" s="29">
        <v>2257.4094932854368</v>
      </c>
      <c r="L85" s="29">
        <v>17897.227493433118</v>
      </c>
    </row>
    <row r="86" spans="1:12" x14ac:dyDescent="0.3">
      <c r="A86" s="38">
        <v>31</v>
      </c>
      <c r="B86" s="4">
        <v>44409</v>
      </c>
      <c r="C86" s="29">
        <v>1979.1341942735119</v>
      </c>
      <c r="D86" s="29">
        <v>873.21357252320377</v>
      </c>
      <c r="E86" s="29">
        <v>2900.1028324958279</v>
      </c>
      <c r="F86" s="29">
        <v>2898.9601832727112</v>
      </c>
      <c r="G86" s="29">
        <v>1989.1408673938272</v>
      </c>
      <c r="H86" s="29">
        <v>1492.5454152978737</v>
      </c>
      <c r="I86" s="29">
        <v>445.57423316945381</v>
      </c>
      <c r="J86" s="29">
        <v>1207.2114353570591</v>
      </c>
      <c r="K86" s="29">
        <v>2284.6989077763083</v>
      </c>
      <c r="L86" s="29">
        <v>16070.581641559776</v>
      </c>
    </row>
    <row r="87" spans="1:12" x14ac:dyDescent="0.3">
      <c r="A87" s="38">
        <v>32</v>
      </c>
      <c r="B87" s="4">
        <v>44416</v>
      </c>
      <c r="C87" s="29">
        <v>1914.5655324317818</v>
      </c>
      <c r="D87" s="29">
        <v>796.27734544877023</v>
      </c>
      <c r="E87" s="29">
        <v>2455.9429973101778</v>
      </c>
      <c r="F87" s="29">
        <v>2876.653410117965</v>
      </c>
      <c r="G87" s="29">
        <v>1525.1893710881257</v>
      </c>
      <c r="H87" s="29">
        <v>1288.0887934186685</v>
      </c>
      <c r="I87" s="29">
        <v>439.90139096034142</v>
      </c>
      <c r="J87" s="29">
        <v>1025.5091116870756</v>
      </c>
      <c r="K87" s="29">
        <v>2128.7582486068923</v>
      </c>
      <c r="L87" s="29">
        <v>14450.886201069798</v>
      </c>
    </row>
    <row r="88" spans="1:12" x14ac:dyDescent="0.3">
      <c r="A88" s="38">
        <v>33</v>
      </c>
      <c r="B88" s="4">
        <v>44423</v>
      </c>
      <c r="C88" s="29">
        <v>2129.4507066016354</v>
      </c>
      <c r="D88" s="29">
        <v>873.70920413506087</v>
      </c>
      <c r="E88" s="29">
        <v>2159.6407690377619</v>
      </c>
      <c r="F88" s="29">
        <v>3099.8081304247748</v>
      </c>
      <c r="G88" s="29">
        <v>1513.1708815766938</v>
      </c>
      <c r="H88" s="29">
        <v>1240.715012334522</v>
      </c>
      <c r="I88" s="29">
        <v>493.29271113552193</v>
      </c>
      <c r="J88" s="29">
        <v>1028.8722945107941</v>
      </c>
      <c r="K88" s="29">
        <v>2073.2331110361733</v>
      </c>
      <c r="L88" s="29">
        <v>14611.892820792938</v>
      </c>
    </row>
    <row r="89" spans="1:12" x14ac:dyDescent="0.3">
      <c r="A89" s="38">
        <v>34</v>
      </c>
      <c r="B89" s="4">
        <v>44430</v>
      </c>
      <c r="C89" s="29">
        <v>2194.8622436067958</v>
      </c>
      <c r="D89" s="29">
        <v>818.9799584152978</v>
      </c>
      <c r="E89" s="29">
        <v>1926.485246816329</v>
      </c>
      <c r="F89" s="29">
        <v>2943.3629229865714</v>
      </c>
      <c r="G89" s="29">
        <v>1366.5403024673642</v>
      </c>
      <c r="H89" s="29">
        <v>1291.364161844604</v>
      </c>
      <c r="I89" s="29">
        <v>444.67274623918388</v>
      </c>
      <c r="J89" s="29">
        <v>908.5182661127925</v>
      </c>
      <c r="K89" s="29">
        <v>1824.0390052196019</v>
      </c>
      <c r="L89" s="29">
        <v>13718.824853708542</v>
      </c>
    </row>
    <row r="90" spans="1:12" x14ac:dyDescent="0.3">
      <c r="A90" s="38">
        <v>35</v>
      </c>
      <c r="B90" s="4">
        <v>44437</v>
      </c>
      <c r="C90" s="29">
        <v>2163.9172653948563</v>
      </c>
      <c r="D90" s="29">
        <v>815.0936268376829</v>
      </c>
      <c r="E90" s="29">
        <v>1875.3006016691731</v>
      </c>
      <c r="F90" s="29">
        <v>2936.4484599016523</v>
      </c>
      <c r="G90" s="29">
        <v>1348.5839864319096</v>
      </c>
      <c r="H90" s="29">
        <v>1076.351415382534</v>
      </c>
      <c r="I90" s="29">
        <v>461.33474463058894</v>
      </c>
      <c r="J90" s="29">
        <v>919.38335618748306</v>
      </c>
      <c r="K90" s="29">
        <v>1760.628643764569</v>
      </c>
      <c r="L90" s="29">
        <v>13357.042100200448</v>
      </c>
    </row>
    <row r="91" spans="1:12" x14ac:dyDescent="0.3">
      <c r="A91" s="38">
        <v>36</v>
      </c>
      <c r="B91" s="4">
        <v>44444</v>
      </c>
      <c r="C91" s="29">
        <v>2108.2959504468827</v>
      </c>
      <c r="D91" s="29">
        <v>715.79876752547727</v>
      </c>
      <c r="E91" s="29">
        <v>1733.370940087887</v>
      </c>
      <c r="F91" s="29">
        <v>2601.1035377972717</v>
      </c>
      <c r="G91" s="29">
        <v>1239.8569149767875</v>
      </c>
      <c r="H91" s="29">
        <v>1055.7704434143629</v>
      </c>
      <c r="I91" s="29">
        <v>448.78916728045783</v>
      </c>
      <c r="J91" s="29">
        <v>804.97526989273774</v>
      </c>
      <c r="K91" s="29">
        <v>1571.6053014453371</v>
      </c>
      <c r="L91" s="29">
        <v>12279.566292867203</v>
      </c>
    </row>
    <row r="92" spans="1:12" x14ac:dyDescent="0.3">
      <c r="A92" s="38">
        <v>37</v>
      </c>
      <c r="B92" s="4">
        <v>44451</v>
      </c>
      <c r="C92" s="29">
        <v>1778.2369495450075</v>
      </c>
      <c r="D92" s="29">
        <v>658.88564860316865</v>
      </c>
      <c r="E92" s="29">
        <v>1751.0861149070329</v>
      </c>
      <c r="F92" s="29">
        <v>2180.8361781126905</v>
      </c>
      <c r="G92" s="29">
        <v>1285.3759172571058</v>
      </c>
      <c r="H92" s="29">
        <v>956.04411601371407</v>
      </c>
      <c r="I92" s="29">
        <v>400.19015550873632</v>
      </c>
      <c r="J92" s="29">
        <v>718.15263600329968</v>
      </c>
      <c r="K92" s="29">
        <v>1265.9931360721544</v>
      </c>
      <c r="L92" s="29">
        <v>10994.800852022909</v>
      </c>
    </row>
    <row r="93" spans="1:12" x14ac:dyDescent="0.3">
      <c r="A93" s="38">
        <v>38</v>
      </c>
      <c r="B93" s="4">
        <v>44458</v>
      </c>
      <c r="C93" s="29">
        <v>1745.3940202607455</v>
      </c>
      <c r="D93" s="29">
        <v>631.50155470233756</v>
      </c>
      <c r="E93" s="29">
        <v>1645.2270478889689</v>
      </c>
      <c r="F93" s="29">
        <v>2083.4867463059636</v>
      </c>
      <c r="G93" s="29">
        <v>1231.8084038255383</v>
      </c>
      <c r="H93" s="29">
        <v>892.71713971039685</v>
      </c>
      <c r="I93" s="29">
        <v>396.36113646164813</v>
      </c>
      <c r="J93" s="29">
        <v>674.50974805264025</v>
      </c>
      <c r="K93" s="29">
        <v>1182.9219094449945</v>
      </c>
      <c r="L93" s="29">
        <v>10483.927706653234</v>
      </c>
    </row>
    <row r="94" spans="1:12" x14ac:dyDescent="0.3">
      <c r="A94" s="38">
        <v>39</v>
      </c>
      <c r="B94" s="4">
        <v>44465</v>
      </c>
      <c r="C94" s="29">
        <v>1513.0462085519143</v>
      </c>
      <c r="D94" s="29">
        <v>568.61752756514363</v>
      </c>
      <c r="E94" s="29">
        <v>1663.1559492423276</v>
      </c>
      <c r="F94" s="29">
        <v>1892.0026267256528</v>
      </c>
      <c r="G94" s="29">
        <v>1243.0601193264968</v>
      </c>
      <c r="H94" s="29">
        <v>844.8136826637683</v>
      </c>
      <c r="I94" s="29">
        <v>349.52257662697832</v>
      </c>
      <c r="J94" s="29">
        <v>688.50932591347441</v>
      </c>
      <c r="K94" s="29">
        <v>1077.4373787334855</v>
      </c>
      <c r="L94" s="29">
        <v>9840.1653953492423</v>
      </c>
    </row>
    <row r="95" spans="1:12" x14ac:dyDescent="0.3">
      <c r="A95" s="38">
        <v>40</v>
      </c>
      <c r="B95" s="4">
        <v>44472</v>
      </c>
      <c r="C95" s="29">
        <v>1620.642055733168</v>
      </c>
      <c r="D95" s="29">
        <v>580.32276554995542</v>
      </c>
      <c r="E95" s="29">
        <v>1625.0858649075317</v>
      </c>
      <c r="F95" s="29">
        <v>1836.8287661760592</v>
      </c>
      <c r="G95" s="29">
        <v>1197.2310041128594</v>
      </c>
      <c r="H95" s="29">
        <v>840.74780941527354</v>
      </c>
      <c r="I95" s="29">
        <v>343.1634419926973</v>
      </c>
      <c r="J95" s="29">
        <v>671.50927175639163</v>
      </c>
      <c r="K95" s="29">
        <v>1089.5157504037816</v>
      </c>
      <c r="L95" s="29">
        <v>9805.0467300477176</v>
      </c>
    </row>
    <row r="96" spans="1:12" x14ac:dyDescent="0.3">
      <c r="A96" s="38">
        <v>41</v>
      </c>
      <c r="B96" s="4">
        <v>44479</v>
      </c>
      <c r="C96" s="29">
        <v>1585.0554103356048</v>
      </c>
      <c r="D96" s="29">
        <v>578.98608462527795</v>
      </c>
      <c r="E96" s="29">
        <v>1578.4556765645375</v>
      </c>
      <c r="F96" s="29">
        <v>1949.7299792093891</v>
      </c>
      <c r="G96" s="29">
        <v>1298.3659109566809</v>
      </c>
      <c r="H96" s="29">
        <v>842.65475283897445</v>
      </c>
      <c r="I96" s="29">
        <v>333.79886803575255</v>
      </c>
      <c r="J96" s="29">
        <v>651.92601288282606</v>
      </c>
      <c r="K96" s="29">
        <v>946.7722198771703</v>
      </c>
      <c r="L96" s="29">
        <v>9765.7449153262151</v>
      </c>
    </row>
    <row r="97" spans="1:12" x14ac:dyDescent="0.3">
      <c r="A97" s="38">
        <v>42</v>
      </c>
      <c r="B97" s="4">
        <v>44486</v>
      </c>
      <c r="C97" s="29">
        <v>1361.0278380893001</v>
      </c>
      <c r="D97" s="29">
        <v>582.984469170735</v>
      </c>
      <c r="E97" s="29">
        <v>1503.2393021784374</v>
      </c>
      <c r="F97" s="29">
        <v>1791.7383876276913</v>
      </c>
      <c r="G97" s="29">
        <v>1233.5448108431142</v>
      </c>
      <c r="H97" s="29">
        <v>830.5552055736855</v>
      </c>
      <c r="I97" s="29">
        <v>334.99049789308924</v>
      </c>
      <c r="J97" s="29">
        <v>604.39432051132292</v>
      </c>
      <c r="K97" s="29">
        <v>966.77224278938252</v>
      </c>
      <c r="L97" s="29">
        <v>9209.2470746767576</v>
      </c>
    </row>
    <row r="98" spans="1:12" x14ac:dyDescent="0.3">
      <c r="A98" s="38">
        <v>43</v>
      </c>
      <c r="B98" s="4">
        <v>44493</v>
      </c>
      <c r="C98" s="29">
        <v>1390.0909874879899</v>
      </c>
      <c r="D98" s="29">
        <v>572.98175538893838</v>
      </c>
      <c r="E98" s="29">
        <v>1480.9340657691737</v>
      </c>
      <c r="F98" s="29">
        <v>1671.2182433796916</v>
      </c>
      <c r="G98" s="29">
        <v>1122.1551719319295</v>
      </c>
      <c r="H98" s="29">
        <v>685.24352292093101</v>
      </c>
      <c r="I98" s="29">
        <v>321.36470072737177</v>
      </c>
      <c r="J98" s="29">
        <v>621.4064466388744</v>
      </c>
      <c r="K98" s="29">
        <v>938.42616630275893</v>
      </c>
      <c r="L98" s="29">
        <v>8803.8210605476597</v>
      </c>
    </row>
    <row r="99" spans="1:12" x14ac:dyDescent="0.3">
      <c r="A99" s="38">
        <v>44</v>
      </c>
      <c r="B99" s="4">
        <v>44500</v>
      </c>
      <c r="C99" s="29">
        <v>1344.4561800890074</v>
      </c>
      <c r="D99" s="29">
        <v>618.43059432968812</v>
      </c>
      <c r="E99" s="29">
        <v>1548.6459120789264</v>
      </c>
      <c r="F99" s="29">
        <v>1854.9840925849385</v>
      </c>
      <c r="G99" s="29">
        <v>1206.5439269735382</v>
      </c>
      <c r="H99" s="29">
        <v>867.11167488690978</v>
      </c>
      <c r="I99" s="29">
        <v>337.66178178080952</v>
      </c>
      <c r="J99" s="29">
        <v>753.97365177985262</v>
      </c>
      <c r="K99" s="29">
        <v>921.39635045361365</v>
      </c>
      <c r="L99" s="29">
        <v>9453.2041649572857</v>
      </c>
    </row>
    <row r="100" spans="1:12" x14ac:dyDescent="0.3">
      <c r="A100" s="38">
        <v>45</v>
      </c>
      <c r="B100" s="4">
        <v>44507</v>
      </c>
      <c r="C100" s="29">
        <v>1552.3906482477496</v>
      </c>
      <c r="D100" s="29">
        <v>638.36103626589602</v>
      </c>
      <c r="E100" s="29">
        <v>1547.1461897346987</v>
      </c>
      <c r="F100" s="29">
        <v>1800.244733045975</v>
      </c>
      <c r="G100" s="29">
        <v>1236.7920929751813</v>
      </c>
      <c r="H100" s="29">
        <v>919.39311176817887</v>
      </c>
      <c r="I100" s="29">
        <v>376.49851317924885</v>
      </c>
      <c r="J100" s="29">
        <v>671.09178813758592</v>
      </c>
      <c r="K100" s="29">
        <v>922.66816776512314</v>
      </c>
      <c r="L100" s="29">
        <v>9664.5862811196366</v>
      </c>
    </row>
    <row r="101" spans="1:12" x14ac:dyDescent="0.3">
      <c r="A101" s="102" t="s">
        <v>171</v>
      </c>
      <c r="B101" s="103"/>
      <c r="C101" s="30">
        <f>SUM(C3:C100)</f>
        <v>172755.79828866691</v>
      </c>
      <c r="D101" s="30">
        <f t="shared" ref="D101:L101" si="0">SUM(D3:D100)</f>
        <v>65612.381432074893</v>
      </c>
      <c r="E101" s="30">
        <f t="shared" si="0"/>
        <v>201692.88183651291</v>
      </c>
      <c r="F101" s="30">
        <f t="shared" si="0"/>
        <v>213810.1602094844</v>
      </c>
      <c r="G101" s="30">
        <f t="shared" si="0"/>
        <v>132210.44195161588</v>
      </c>
      <c r="H101" s="30">
        <f t="shared" si="0"/>
        <v>95622.079701127761</v>
      </c>
      <c r="I101" s="30">
        <f t="shared" si="0"/>
        <v>33776.466160544624</v>
      </c>
      <c r="J101" s="30">
        <f t="shared" si="0"/>
        <v>77426.644850609708</v>
      </c>
      <c r="K101" s="30">
        <f t="shared" si="0"/>
        <v>115577.33727626101</v>
      </c>
      <c r="L101" s="30">
        <f t="shared" si="0"/>
        <v>1108484.1890218982</v>
      </c>
    </row>
    <row r="102" spans="1:12" ht="16.2" customHeight="1" x14ac:dyDescent="0.3">
      <c r="A102" s="98" t="s">
        <v>8</v>
      </c>
      <c r="B102" s="99"/>
      <c r="C102" s="99"/>
      <c r="D102" s="99"/>
      <c r="E102" s="99"/>
      <c r="F102" s="99"/>
      <c r="G102" s="99"/>
      <c r="H102" s="99"/>
      <c r="I102" s="99"/>
      <c r="J102" s="99"/>
      <c r="K102" s="99"/>
      <c r="L102" s="99"/>
    </row>
    <row r="103" spans="1:12" x14ac:dyDescent="0.3">
      <c r="A103" s="104" t="s">
        <v>173</v>
      </c>
      <c r="B103" s="105"/>
      <c r="C103" s="31">
        <v>44139.634697593385</v>
      </c>
      <c r="D103" s="31">
        <v>15320.417332836365</v>
      </c>
      <c r="E103" s="31">
        <v>56028.545505259419</v>
      </c>
      <c r="F103" s="31">
        <v>55472.95211308026</v>
      </c>
      <c r="G103" s="31">
        <v>28392.780907714921</v>
      </c>
      <c r="H103" s="31">
        <v>21106.089705630584</v>
      </c>
      <c r="I103" s="31">
        <v>7442.0737743725731</v>
      </c>
      <c r="J103" s="31">
        <v>15489.031985478325</v>
      </c>
      <c r="K103" s="31">
        <v>27919.65378593636</v>
      </c>
      <c r="L103" s="31">
        <v>271311.1798079022</v>
      </c>
    </row>
  </sheetData>
  <mergeCells count="5">
    <mergeCell ref="A102:L102"/>
    <mergeCell ref="C1:L1"/>
    <mergeCell ref="A1:B2"/>
    <mergeCell ref="A101:B101"/>
    <mergeCell ref="A103:B10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3"/>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418.06105990012196</v>
      </c>
      <c r="G3" s="29">
        <v>420.96866737478086</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409.61357391848463</v>
      </c>
      <c r="G4" s="29">
        <v>423.58038504062142</v>
      </c>
      <c r="H4" s="29">
        <v>123.8955393356065</v>
      </c>
      <c r="I4" s="29">
        <v>174.68195735615492</v>
      </c>
      <c r="J4" s="29">
        <v>362.5540455377045</v>
      </c>
    </row>
    <row r="5" spans="1:10" x14ac:dyDescent="0.3">
      <c r="A5" s="29">
        <v>3</v>
      </c>
      <c r="B5" s="4">
        <v>43842</v>
      </c>
      <c r="C5" s="29">
        <v>136.36397987688724</v>
      </c>
      <c r="D5" s="29">
        <v>500.20469644483074</v>
      </c>
      <c r="E5" s="29">
        <v>404.28623537572207</v>
      </c>
      <c r="F5" s="29">
        <v>428.92178908802509</v>
      </c>
      <c r="G5" s="29">
        <v>403.11086958114913</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360.09535969240255</v>
      </c>
      <c r="G6" s="29">
        <v>414.69518514506791</v>
      </c>
      <c r="H6" s="29">
        <v>121.91631540054627</v>
      </c>
      <c r="I6" s="29">
        <v>162.82921642422201</v>
      </c>
      <c r="J6" s="29">
        <v>305.3036120538427</v>
      </c>
    </row>
    <row r="7" spans="1:10" x14ac:dyDescent="0.3">
      <c r="A7" s="29">
        <v>5</v>
      </c>
      <c r="B7" s="4">
        <v>43856</v>
      </c>
      <c r="C7" s="29">
        <v>124.26116796546508</v>
      </c>
      <c r="D7" s="29">
        <v>541.69415859686035</v>
      </c>
      <c r="E7" s="29">
        <v>485.69071292891266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435.82800179700632</v>
      </c>
      <c r="G8" s="29">
        <v>428.7808066929955</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496.67335564211697</v>
      </c>
      <c r="E11" s="29">
        <v>429.74145266909306</v>
      </c>
      <c r="F11" s="29">
        <v>390.05871791015431</v>
      </c>
      <c r="G11" s="29">
        <v>424.30781689678815</v>
      </c>
      <c r="H11" s="29">
        <v>133.35775580190412</v>
      </c>
      <c r="I11" s="29">
        <v>160.78813265589392</v>
      </c>
      <c r="J11" s="29">
        <v>357.151271959464</v>
      </c>
    </row>
    <row r="12" spans="1:10" x14ac:dyDescent="0.3">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170.68084352122295</v>
      </c>
      <c r="J13" s="29">
        <v>359.20565632359637</v>
      </c>
    </row>
    <row r="14" spans="1:10" x14ac:dyDescent="0.3">
      <c r="A14" s="29">
        <v>12</v>
      </c>
      <c r="B14" s="4">
        <v>43905</v>
      </c>
      <c r="C14" s="29">
        <v>112.6829252201093</v>
      </c>
      <c r="D14" s="29">
        <v>493.13199289664522</v>
      </c>
      <c r="E14" s="29">
        <v>434.5194766306098</v>
      </c>
      <c r="F14" s="29">
        <v>382.28208539423468</v>
      </c>
      <c r="G14" s="29">
        <v>443.89874649191995</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127.26559161134125</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374.74560939217986</v>
      </c>
      <c r="F19" s="29">
        <v>363.81790590009251</v>
      </c>
      <c r="G19" s="29">
        <v>381.91515769121304</v>
      </c>
      <c r="H19" s="29">
        <v>114.91660435415884</v>
      </c>
      <c r="I19" s="29">
        <v>186.20065633905335</v>
      </c>
      <c r="J19" s="29">
        <v>330.2706488263068</v>
      </c>
    </row>
    <row r="20" spans="1:10" x14ac:dyDescent="0.3">
      <c r="A20" s="29">
        <v>18</v>
      </c>
      <c r="B20" s="4">
        <v>43947</v>
      </c>
      <c r="C20" s="29">
        <v>118.4390408629034</v>
      </c>
      <c r="D20" s="29">
        <v>479.01793738448015</v>
      </c>
      <c r="E20" s="29">
        <v>383.97634841345689</v>
      </c>
      <c r="F20" s="29">
        <v>350.39659781062676</v>
      </c>
      <c r="G20" s="29">
        <v>419.5973074928113</v>
      </c>
      <c r="H20" s="29">
        <v>101.5148793466733</v>
      </c>
      <c r="I20" s="29">
        <v>183.25517064040818</v>
      </c>
      <c r="J20" s="29">
        <v>326.04251521455467</v>
      </c>
    </row>
    <row r="21" spans="1:10" x14ac:dyDescent="0.3">
      <c r="A21" s="29">
        <v>19</v>
      </c>
      <c r="B21" s="4">
        <v>43954</v>
      </c>
      <c r="C21" s="29">
        <v>108.51677982052159</v>
      </c>
      <c r="D21" s="29">
        <v>535.58368947852432</v>
      </c>
      <c r="E21" s="29">
        <v>373.35126994901543</v>
      </c>
      <c r="F21" s="29">
        <v>373.10329476493422</v>
      </c>
      <c r="G21" s="29">
        <v>439.74968713848006</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432.64011973416979</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204.31740089237252</v>
      </c>
      <c r="J23" s="29">
        <v>383.51695407566143</v>
      </c>
    </row>
    <row r="24" spans="1:10" x14ac:dyDescent="0.3">
      <c r="A24" s="29">
        <v>22</v>
      </c>
      <c r="B24" s="4">
        <v>43975</v>
      </c>
      <c r="C24" s="29">
        <v>109.60473475970124</v>
      </c>
      <c r="D24" s="29">
        <v>827.52145960825351</v>
      </c>
      <c r="E24" s="29">
        <v>439.38900093504822</v>
      </c>
      <c r="F24" s="29">
        <v>340.88760076333608</v>
      </c>
      <c r="G24" s="29">
        <v>519.11175727269733</v>
      </c>
      <c r="H24" s="29">
        <v>144.01961477058936</v>
      </c>
      <c r="I24" s="29">
        <v>226.50242497737185</v>
      </c>
      <c r="J24" s="29">
        <v>394.6158850649374</v>
      </c>
    </row>
    <row r="25" spans="1:10" x14ac:dyDescent="0.3">
      <c r="A25" s="29">
        <v>23</v>
      </c>
      <c r="B25" s="4">
        <v>43982</v>
      </c>
      <c r="C25" s="29">
        <v>132.51760343271678</v>
      </c>
      <c r="D25" s="29">
        <v>890.84382192689372</v>
      </c>
      <c r="E25" s="29">
        <v>437.16549924676985</v>
      </c>
      <c r="F25" s="29">
        <v>383.63400974526428</v>
      </c>
      <c r="G25" s="29">
        <v>486.25472629747878</v>
      </c>
      <c r="H25" s="29">
        <v>148.82826889202016</v>
      </c>
      <c r="I25" s="29">
        <v>248.41068586595009</v>
      </c>
      <c r="J25" s="29">
        <v>356.2283593479504</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996.48684042378602</v>
      </c>
      <c r="E27" s="29">
        <v>601.840968786747</v>
      </c>
      <c r="F27" s="29">
        <v>428.37351916763743</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697.09509481056614</v>
      </c>
      <c r="F28" s="29">
        <v>460.21027167553416</v>
      </c>
      <c r="G28" s="29">
        <v>955.46435176662305</v>
      </c>
      <c r="H28" s="29">
        <v>153.09833867502297</v>
      </c>
      <c r="I28" s="29">
        <v>434.01122386272931</v>
      </c>
      <c r="J28" s="29">
        <v>518.83615400816029</v>
      </c>
    </row>
    <row r="29" spans="1:10" x14ac:dyDescent="0.3">
      <c r="A29" s="29">
        <v>27</v>
      </c>
      <c r="B29" s="4">
        <v>44010</v>
      </c>
      <c r="C29" s="29">
        <v>281.49173516489031</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203.44102491330275</v>
      </c>
      <c r="D30" s="29">
        <v>907.21735393729239</v>
      </c>
      <c r="E30" s="29">
        <v>990.60205450183139</v>
      </c>
      <c r="F30" s="29">
        <v>569.80701256009252</v>
      </c>
      <c r="G30" s="29">
        <v>1162.6120837687872</v>
      </c>
      <c r="H30" s="29">
        <v>189.34232433735048</v>
      </c>
      <c r="I30" s="29">
        <v>499.55229289961613</v>
      </c>
      <c r="J30" s="29">
        <v>637.51348997105151</v>
      </c>
    </row>
    <row r="31" spans="1:10" x14ac:dyDescent="0.3">
      <c r="A31" s="29">
        <v>29</v>
      </c>
      <c r="B31" s="4">
        <v>44024</v>
      </c>
      <c r="C31" s="29">
        <v>328.72908329208076</v>
      </c>
      <c r="D31" s="29">
        <v>842.51801418105015</v>
      </c>
      <c r="E31" s="29">
        <v>1170.1664498061366</v>
      </c>
      <c r="F31" s="29">
        <v>828.1292214027402</v>
      </c>
      <c r="G31" s="29">
        <v>1297.6435924525515</v>
      </c>
      <c r="H31" s="29">
        <v>173.87974248441546</v>
      </c>
      <c r="I31" s="29">
        <v>493.93841794498195</v>
      </c>
      <c r="J31" s="29">
        <v>720.71993664450406</v>
      </c>
    </row>
    <row r="32" spans="1:10" x14ac:dyDescent="0.3">
      <c r="A32" s="29">
        <v>30</v>
      </c>
      <c r="B32" s="4">
        <v>44031</v>
      </c>
      <c r="C32" s="29">
        <v>307.55618465016209</v>
      </c>
      <c r="D32" s="29">
        <v>757.20401622157419</v>
      </c>
      <c r="E32" s="29">
        <v>1034.3034990867018</v>
      </c>
      <c r="F32" s="29">
        <v>960.31070257623526</v>
      </c>
      <c r="G32" s="29">
        <v>1019.1153441774454</v>
      </c>
      <c r="H32" s="29">
        <v>224.27692214744229</v>
      </c>
      <c r="I32" s="29">
        <v>434.77237520234996</v>
      </c>
      <c r="J32" s="29">
        <v>732.7005819111223</v>
      </c>
    </row>
    <row r="33" spans="1:10" x14ac:dyDescent="0.3">
      <c r="A33" s="29">
        <v>31</v>
      </c>
      <c r="B33" s="4">
        <v>44038</v>
      </c>
      <c r="C33" s="29">
        <v>187.68547453788665</v>
      </c>
      <c r="D33" s="29">
        <v>697.97775495212636</v>
      </c>
      <c r="E33" s="29">
        <v>877.16617744863129</v>
      </c>
      <c r="F33" s="29">
        <v>789.69814371294956</v>
      </c>
      <c r="G33" s="29">
        <v>906.60631156997852</v>
      </c>
      <c r="H33" s="29">
        <v>256.54455949660741</v>
      </c>
      <c r="I33" s="29">
        <v>363.24241315433153</v>
      </c>
      <c r="J33" s="29">
        <v>708.07192005660193</v>
      </c>
    </row>
    <row r="34" spans="1:10" x14ac:dyDescent="0.3">
      <c r="A34" s="29">
        <v>32</v>
      </c>
      <c r="B34" s="4">
        <v>44045</v>
      </c>
      <c r="C34" s="29">
        <v>211.31263423108439</v>
      </c>
      <c r="D34" s="29">
        <v>733.24505193126288</v>
      </c>
      <c r="E34" s="29">
        <v>727.08072087364485</v>
      </c>
      <c r="F34" s="29">
        <v>713.38402659795679</v>
      </c>
      <c r="G34" s="29">
        <v>705.01956872801622</v>
      </c>
      <c r="H34" s="29">
        <v>267.41676747500014</v>
      </c>
      <c r="I34" s="29">
        <v>324.88047866050545</v>
      </c>
      <c r="J34" s="29">
        <v>624.07676418999381</v>
      </c>
    </row>
    <row r="35" spans="1:10" x14ac:dyDescent="0.3">
      <c r="A35" s="29">
        <v>33</v>
      </c>
      <c r="B35" s="4">
        <v>44052</v>
      </c>
      <c r="C35" s="29">
        <v>176.62091789513681</v>
      </c>
      <c r="D35" s="29">
        <v>588.73008206974669</v>
      </c>
      <c r="E35" s="29">
        <v>626.07583486396049</v>
      </c>
      <c r="F35" s="29">
        <v>581.99462409634157</v>
      </c>
      <c r="G35" s="29">
        <v>648.048796140067</v>
      </c>
      <c r="H35" s="29">
        <v>268.96201655293606</v>
      </c>
      <c r="I35" s="29">
        <v>278.37274384751277</v>
      </c>
      <c r="J35" s="29">
        <v>500.93740856375302</v>
      </c>
    </row>
    <row r="36" spans="1:10" x14ac:dyDescent="0.3">
      <c r="A36" s="29">
        <v>34</v>
      </c>
      <c r="B36" s="4">
        <v>44059</v>
      </c>
      <c r="C36" s="29">
        <v>151.74186562977678</v>
      </c>
      <c r="D36" s="29">
        <v>645.35034470543519</v>
      </c>
      <c r="E36" s="29">
        <v>554.32429475798347</v>
      </c>
      <c r="F36" s="29">
        <v>545.95690091970391</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633.76871941753689</v>
      </c>
      <c r="E38" s="29">
        <v>556.08368628772962</v>
      </c>
      <c r="F38" s="29">
        <v>482.61404306989823</v>
      </c>
      <c r="G38" s="29">
        <v>516.98945032481265</v>
      </c>
      <c r="H38" s="29">
        <v>174.34531995903262</v>
      </c>
      <c r="I38" s="29">
        <v>223.12948603424047</v>
      </c>
      <c r="J38" s="29">
        <v>394.65536506664967</v>
      </c>
    </row>
    <row r="39" spans="1:10" x14ac:dyDescent="0.3">
      <c r="A39" s="29">
        <v>37</v>
      </c>
      <c r="B39" s="4">
        <v>44080</v>
      </c>
      <c r="C39" s="29">
        <v>153.7707782988569</v>
      </c>
      <c r="D39" s="29">
        <v>617.50244862425518</v>
      </c>
      <c r="E39" s="29">
        <v>434.0540959528206</v>
      </c>
      <c r="F39" s="29">
        <v>395.88712138742039</v>
      </c>
      <c r="G39" s="29">
        <v>463.81704315368029</v>
      </c>
      <c r="H39" s="29">
        <v>176.19584577211225</v>
      </c>
      <c r="I39" s="29">
        <v>224.44920357359979</v>
      </c>
      <c r="J39" s="29">
        <v>436.04482612068449</v>
      </c>
    </row>
    <row r="40" spans="1:10" x14ac:dyDescent="0.3">
      <c r="A40" s="29">
        <v>38</v>
      </c>
      <c r="B40" s="4">
        <v>44087</v>
      </c>
      <c r="C40" s="29">
        <v>140.10061060022667</v>
      </c>
      <c r="D40" s="29">
        <v>488.12855080569187</v>
      </c>
      <c r="E40" s="29">
        <v>465.49898981712221</v>
      </c>
      <c r="F40" s="29">
        <v>398.37664753457381</v>
      </c>
      <c r="G40" s="29">
        <v>429.40792908333015</v>
      </c>
      <c r="H40" s="29">
        <v>157.45694116986445</v>
      </c>
      <c r="I40" s="29">
        <v>212.22984610851631</v>
      </c>
      <c r="J40" s="29">
        <v>371.66642209551446</v>
      </c>
    </row>
    <row r="41" spans="1:10" x14ac:dyDescent="0.3">
      <c r="A41" s="29">
        <v>39</v>
      </c>
      <c r="B41" s="4">
        <v>44094</v>
      </c>
      <c r="C41" s="29">
        <v>129.51362004703756</v>
      </c>
      <c r="D41" s="29">
        <v>520.3264892548774</v>
      </c>
      <c r="E41" s="29">
        <v>416.19323827975512</v>
      </c>
      <c r="F41" s="29">
        <v>423.82411444636136</v>
      </c>
      <c r="G41" s="29">
        <v>465.77799767083093</v>
      </c>
      <c r="H41" s="29">
        <v>180.042645259815</v>
      </c>
      <c r="I41" s="29">
        <v>201.57423572059929</v>
      </c>
      <c r="J41" s="29">
        <v>363.79832790857921</v>
      </c>
    </row>
    <row r="42" spans="1:10" x14ac:dyDescent="0.3">
      <c r="A42" s="29">
        <v>40</v>
      </c>
      <c r="B42" s="4">
        <v>44101</v>
      </c>
      <c r="C42" s="29">
        <v>138.11063619458935</v>
      </c>
      <c r="D42" s="29">
        <v>608.61757617327657</v>
      </c>
      <c r="E42" s="29">
        <v>464.41774797325854</v>
      </c>
      <c r="F42" s="29">
        <v>380.60887560628055</v>
      </c>
      <c r="G42" s="29">
        <v>416.96127739156566</v>
      </c>
      <c r="H42" s="29">
        <v>170.64857181375044</v>
      </c>
      <c r="I42" s="29">
        <v>200.06821063819996</v>
      </c>
      <c r="J42" s="29">
        <v>320.0941265264039</v>
      </c>
    </row>
    <row r="43" spans="1:10" x14ac:dyDescent="0.3">
      <c r="A43" s="29">
        <v>41</v>
      </c>
      <c r="B43" s="4">
        <v>44108</v>
      </c>
      <c r="C43" s="29">
        <v>176.05906896516143</v>
      </c>
      <c r="D43" s="29">
        <v>568.79196914223348</v>
      </c>
      <c r="E43" s="29">
        <v>447.98478881701067</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384.7422767177689</v>
      </c>
      <c r="G45" s="29">
        <v>481.51833019944883</v>
      </c>
      <c r="H45" s="29">
        <v>170.29524014093997</v>
      </c>
      <c r="I45" s="29">
        <v>259.81464716951564</v>
      </c>
      <c r="J45" s="29">
        <v>390.9996037116324</v>
      </c>
    </row>
    <row r="46" spans="1:10" x14ac:dyDescent="0.3">
      <c r="A46" s="29">
        <v>44</v>
      </c>
      <c r="B46" s="4">
        <v>44129</v>
      </c>
      <c r="C46" s="29">
        <v>137.07202164743521</v>
      </c>
      <c r="D46" s="29">
        <v>487.65292437040489</v>
      </c>
      <c r="E46" s="29">
        <v>420.43907295193333</v>
      </c>
      <c r="F46" s="29">
        <v>401.25136280858203</v>
      </c>
      <c r="G46" s="29">
        <v>456.93524766253029</v>
      </c>
      <c r="H46" s="29">
        <v>190.41038730085782</v>
      </c>
      <c r="I46" s="29">
        <v>353.1199503628435</v>
      </c>
      <c r="J46" s="29">
        <v>390.64922545733634</v>
      </c>
    </row>
    <row r="47" spans="1:10" x14ac:dyDescent="0.3">
      <c r="A47" s="29">
        <v>45</v>
      </c>
      <c r="B47" s="4">
        <v>44136</v>
      </c>
      <c r="C47" s="29">
        <v>161.45807930805779</v>
      </c>
      <c r="D47" s="29">
        <v>493.3270181676483</v>
      </c>
      <c r="E47" s="29">
        <v>420.57667062274993</v>
      </c>
      <c r="F47" s="29">
        <v>366.8668263915813</v>
      </c>
      <c r="G47" s="29">
        <v>474.98671745995</v>
      </c>
      <c r="H47" s="29">
        <v>163.6449889225224</v>
      </c>
      <c r="I47" s="29">
        <v>436.16604317829848</v>
      </c>
      <c r="J47" s="29">
        <v>377.05991778130681</v>
      </c>
    </row>
    <row r="48" spans="1:10" x14ac:dyDescent="0.3">
      <c r="A48" s="29">
        <v>46</v>
      </c>
      <c r="B48" s="4">
        <v>44143</v>
      </c>
      <c r="C48" s="29">
        <v>163.41438725622714</v>
      </c>
      <c r="D48" s="29">
        <v>579.50802782861979</v>
      </c>
      <c r="E48" s="29">
        <v>453.205504473936</v>
      </c>
      <c r="F48" s="29">
        <v>405.14946063947525</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618.1158431984137</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708.95053021140939</v>
      </c>
      <c r="E52" s="29">
        <v>442.55600604195854</v>
      </c>
      <c r="F52" s="29">
        <v>591.60004512864111</v>
      </c>
      <c r="G52" s="29">
        <v>471.28395884344764</v>
      </c>
      <c r="H52" s="29">
        <v>123.34482744226869</v>
      </c>
      <c r="I52" s="29">
        <v>425.45424874274107</v>
      </c>
      <c r="J52" s="29">
        <v>406.28148315386602</v>
      </c>
    </row>
    <row r="53" spans="1:10" x14ac:dyDescent="0.3">
      <c r="A53" s="29">
        <v>51</v>
      </c>
      <c r="B53" s="4">
        <v>44178</v>
      </c>
      <c r="C53" s="29">
        <v>393.45268739387427</v>
      </c>
      <c r="D53" s="29">
        <v>957.37620233948473</v>
      </c>
      <c r="E53" s="29">
        <v>460.1628782821515</v>
      </c>
      <c r="F53" s="29">
        <v>828.5691219888613</v>
      </c>
      <c r="G53" s="29">
        <v>472.08264246446402</v>
      </c>
      <c r="H53" s="29">
        <v>136.82634645016245</v>
      </c>
      <c r="I53" s="29">
        <v>402.05297003324142</v>
      </c>
      <c r="J53" s="29">
        <v>406.71663021964252</v>
      </c>
    </row>
    <row r="54" spans="1:10" x14ac:dyDescent="0.3">
      <c r="A54" s="29">
        <v>52</v>
      </c>
      <c r="B54" s="4">
        <v>44185</v>
      </c>
      <c r="C54" s="29">
        <v>416.29241959095015</v>
      </c>
      <c r="D54" s="29">
        <v>1213.7901094091933</v>
      </c>
      <c r="E54" s="29">
        <v>595.11995549046628</v>
      </c>
      <c r="F54" s="29">
        <v>1333.3518878502664</v>
      </c>
      <c r="G54" s="29">
        <v>655.73055589820433</v>
      </c>
      <c r="H54" s="29">
        <v>170.12386518666636</v>
      </c>
      <c r="I54" s="29">
        <v>332.68510074525562</v>
      </c>
      <c r="J54" s="29">
        <v>554.6566288789179</v>
      </c>
    </row>
    <row r="55" spans="1:10" x14ac:dyDescent="0.3">
      <c r="A55" s="29">
        <v>53</v>
      </c>
      <c r="B55" s="4">
        <v>44192</v>
      </c>
      <c r="C55" s="29">
        <v>363.80926427375562</v>
      </c>
      <c r="D55" s="29">
        <v>1458.717401694277</v>
      </c>
      <c r="E55" s="29">
        <v>798.2328026612937</v>
      </c>
      <c r="F55" s="29">
        <v>1667.4286595226713</v>
      </c>
      <c r="G55" s="29">
        <v>780.83660294002595</v>
      </c>
      <c r="H55" s="29">
        <v>184.44147823339142</v>
      </c>
      <c r="I55" s="29">
        <v>291.65683353478283</v>
      </c>
      <c r="J55" s="29">
        <v>783.18793426140712</v>
      </c>
    </row>
    <row r="56" spans="1:10" x14ac:dyDescent="0.3">
      <c r="A56" s="29">
        <v>1</v>
      </c>
      <c r="B56" s="4">
        <v>44199</v>
      </c>
      <c r="C56" s="29">
        <v>326.8519344503942</v>
      </c>
      <c r="D56" s="29">
        <v>1471.6390862568478</v>
      </c>
      <c r="E56" s="29">
        <v>982.9310914666471</v>
      </c>
      <c r="F56" s="29">
        <v>1765.8363700861814</v>
      </c>
      <c r="G56" s="29">
        <v>993.37379957150938</v>
      </c>
      <c r="H56" s="29">
        <v>212.79106338998258</v>
      </c>
      <c r="I56" s="29">
        <v>292.00606116885763</v>
      </c>
      <c r="J56" s="29">
        <v>1000.8959186693808</v>
      </c>
    </row>
    <row r="57" spans="1:10" x14ac:dyDescent="0.3">
      <c r="A57" s="29">
        <v>2</v>
      </c>
      <c r="B57" s="4">
        <v>44206</v>
      </c>
      <c r="C57" s="29">
        <v>248.25326724820707</v>
      </c>
      <c r="D57" s="29">
        <v>1345.0412994486755</v>
      </c>
      <c r="E57" s="29">
        <v>1028.2553339478061</v>
      </c>
      <c r="F57" s="29">
        <v>1458.2263278393607</v>
      </c>
      <c r="G57" s="29">
        <v>1055.8070843086653</v>
      </c>
      <c r="H57" s="29">
        <v>218.60052155921392</v>
      </c>
      <c r="I57" s="29">
        <v>249.23165183719107</v>
      </c>
      <c r="J57" s="29">
        <v>977.65360535346269</v>
      </c>
    </row>
    <row r="58" spans="1:10" x14ac:dyDescent="0.3">
      <c r="A58" s="29">
        <v>3</v>
      </c>
      <c r="B58" s="4">
        <v>44213</v>
      </c>
      <c r="C58" s="29">
        <v>226.00208202019201</v>
      </c>
      <c r="D58" s="29">
        <v>1112.4640845677177</v>
      </c>
      <c r="E58" s="29">
        <v>894.53751028654835</v>
      </c>
      <c r="F58" s="29">
        <v>1097.0414577462125</v>
      </c>
      <c r="G58" s="29">
        <v>940.27119348109943</v>
      </c>
      <c r="H58" s="29">
        <v>235.67682430019261</v>
      </c>
      <c r="I58" s="29">
        <v>243.4950820475967</v>
      </c>
      <c r="J58" s="29">
        <v>885.21431337015133</v>
      </c>
    </row>
    <row r="59" spans="1:10" x14ac:dyDescent="0.3">
      <c r="A59" s="29">
        <v>4</v>
      </c>
      <c r="B59" s="4">
        <v>44220</v>
      </c>
      <c r="C59" s="29">
        <v>174.97605015919646</v>
      </c>
      <c r="D59" s="29">
        <v>894.14062474201546</v>
      </c>
      <c r="E59" s="29">
        <v>698.09151139912842</v>
      </c>
      <c r="F59" s="29">
        <v>753.24793059486706</v>
      </c>
      <c r="G59" s="29">
        <v>718.33979551265236</v>
      </c>
      <c r="H59" s="29">
        <v>178.19395815225948</v>
      </c>
      <c r="I59" s="29">
        <v>195.15834579945462</v>
      </c>
      <c r="J59" s="29">
        <v>604.31513981482624</v>
      </c>
    </row>
    <row r="60" spans="1:10" x14ac:dyDescent="0.3">
      <c r="A60" s="29">
        <v>5</v>
      </c>
      <c r="B60" s="4">
        <v>44227</v>
      </c>
      <c r="C60" s="29">
        <v>148.50438089605842</v>
      </c>
      <c r="D60" s="29">
        <v>762.06167789306255</v>
      </c>
      <c r="E60" s="29">
        <v>635.46889440892664</v>
      </c>
      <c r="F60" s="29">
        <v>633.22727027362782</v>
      </c>
      <c r="G60" s="29">
        <v>661.41689793830153</v>
      </c>
      <c r="H60" s="29">
        <v>178.48381555027535</v>
      </c>
      <c r="I60" s="29">
        <v>196.53102167084074</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212.63521284310482</v>
      </c>
      <c r="J61" s="29">
        <v>433.29062951905701</v>
      </c>
    </row>
    <row r="62" spans="1:10" x14ac:dyDescent="0.3">
      <c r="A62" s="29">
        <v>7</v>
      </c>
      <c r="B62" s="4">
        <v>44241</v>
      </c>
      <c r="C62" s="29">
        <v>128.40952395400291</v>
      </c>
      <c r="D62" s="29">
        <v>572.35666159202663</v>
      </c>
      <c r="E62" s="29">
        <v>554.02304429233493</v>
      </c>
      <c r="F62" s="29">
        <v>454.57271014012821</v>
      </c>
      <c r="G62" s="29">
        <v>595.5935012727432</v>
      </c>
      <c r="H62" s="29">
        <v>135.48938670667235</v>
      </c>
      <c r="I62" s="29">
        <v>202.28898495424443</v>
      </c>
      <c r="J62" s="29">
        <v>449.61998790835833</v>
      </c>
    </row>
    <row r="63" spans="1:10" x14ac:dyDescent="0.3">
      <c r="A63" s="29">
        <v>8</v>
      </c>
      <c r="B63" s="4">
        <v>44248</v>
      </c>
      <c r="C63" s="29">
        <v>141.27718263856536</v>
      </c>
      <c r="D63" s="29">
        <v>572.1187022215056</v>
      </c>
      <c r="E63" s="29">
        <v>495.73880830478441</v>
      </c>
      <c r="F63" s="29">
        <v>408.75450255010196</v>
      </c>
      <c r="G63" s="29">
        <v>515.30350702102157</v>
      </c>
      <c r="H63" s="29">
        <v>192.96536122346473</v>
      </c>
      <c r="I63" s="29">
        <v>206.97910886498107</v>
      </c>
      <c r="J63" s="29">
        <v>432.31028422587485</v>
      </c>
    </row>
    <row r="64" spans="1:10" x14ac:dyDescent="0.3">
      <c r="A64" s="29">
        <v>9</v>
      </c>
      <c r="B64" s="4">
        <v>44255</v>
      </c>
      <c r="C64" s="29">
        <v>120.37382398294383</v>
      </c>
      <c r="D64" s="29">
        <v>546.74027591385811</v>
      </c>
      <c r="E64" s="29">
        <v>467.3605212158314</v>
      </c>
      <c r="F64" s="29">
        <v>444.03206768520994</v>
      </c>
      <c r="G64" s="29">
        <v>543.83156570153437</v>
      </c>
      <c r="H64" s="29">
        <v>161.32822121741393</v>
      </c>
      <c r="I64" s="29">
        <v>212.18122330991832</v>
      </c>
      <c r="J64" s="29">
        <v>419.42185740815626</v>
      </c>
    </row>
    <row r="65" spans="1:10" x14ac:dyDescent="0.3">
      <c r="A65" s="29">
        <v>10</v>
      </c>
      <c r="B65" s="4">
        <v>44262</v>
      </c>
      <c r="C65" s="29">
        <v>135.35243646565297</v>
      </c>
      <c r="D65" s="29">
        <v>529.85457648140471</v>
      </c>
      <c r="E65" s="29">
        <v>488.62506502291694</v>
      </c>
      <c r="F65" s="29">
        <v>440.48155670142341</v>
      </c>
      <c r="G65" s="29">
        <v>516.72570953718855</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145.18203646873013</v>
      </c>
      <c r="I66" s="29">
        <v>198.41207369039014</v>
      </c>
      <c r="J66" s="29">
        <v>394.53386447082454</v>
      </c>
    </row>
    <row r="67" spans="1:10" x14ac:dyDescent="0.3">
      <c r="A67" s="29">
        <v>12</v>
      </c>
      <c r="B67" s="4">
        <v>44276</v>
      </c>
      <c r="C67" s="29">
        <v>125.07687310856873</v>
      </c>
      <c r="D67" s="29">
        <v>565.05898625564237</v>
      </c>
      <c r="E67" s="29">
        <v>428.18277873951877</v>
      </c>
      <c r="F67" s="29">
        <v>401.81221054497416</v>
      </c>
      <c r="G67" s="29">
        <v>470.08134367017755</v>
      </c>
      <c r="H67" s="29">
        <v>155.61889526878269</v>
      </c>
      <c r="I67" s="29">
        <v>186.03272952004153</v>
      </c>
      <c r="J67" s="29">
        <v>382.19848832322799</v>
      </c>
    </row>
    <row r="68" spans="1:10" x14ac:dyDescent="0.3">
      <c r="A68" s="29">
        <v>13</v>
      </c>
      <c r="B68" s="4">
        <v>44283</v>
      </c>
      <c r="C68" s="29">
        <v>117.38510966250064</v>
      </c>
      <c r="D68" s="29">
        <v>549.56879679119209</v>
      </c>
      <c r="E68" s="29">
        <v>480.03735085493111</v>
      </c>
      <c r="F68" s="29">
        <v>393.61253549191633</v>
      </c>
      <c r="G68" s="29">
        <v>515.97707773151319</v>
      </c>
      <c r="H68" s="29">
        <v>179.05610565884257</v>
      </c>
      <c r="I68" s="29">
        <v>221.12453537849984</v>
      </c>
      <c r="J68" s="29">
        <v>391.30978067548074</v>
      </c>
    </row>
    <row r="69" spans="1:10" x14ac:dyDescent="0.3">
      <c r="A69" s="29">
        <v>14</v>
      </c>
      <c r="B69" s="4">
        <v>44290</v>
      </c>
      <c r="C69" s="29">
        <v>137.74787430669849</v>
      </c>
      <c r="D69" s="29">
        <v>513.36993679317322</v>
      </c>
      <c r="E69" s="29">
        <v>480.15660726978371</v>
      </c>
      <c r="F69" s="29">
        <v>397.55108581025695</v>
      </c>
      <c r="G69" s="29">
        <v>525.12438149266472</v>
      </c>
      <c r="H69" s="29">
        <v>174.84057002776046</v>
      </c>
      <c r="I69" s="29">
        <v>196.37002563752259</v>
      </c>
      <c r="J69" s="29">
        <v>398.46468302710531</v>
      </c>
    </row>
    <row r="70" spans="1:10" x14ac:dyDescent="0.3">
      <c r="A70" s="29">
        <v>15</v>
      </c>
      <c r="B70" s="4">
        <v>44297</v>
      </c>
      <c r="C70" s="29">
        <v>140.17124893819187</v>
      </c>
      <c r="D70" s="29">
        <v>594.61526330423726</v>
      </c>
      <c r="E70" s="29">
        <v>461.61685029699254</v>
      </c>
      <c r="F70" s="29">
        <v>430.22060611563018</v>
      </c>
      <c r="G70" s="29">
        <v>536.42833628821529</v>
      </c>
      <c r="H70" s="29">
        <v>175.74408128258142</v>
      </c>
      <c r="I70" s="29">
        <v>201.27799621164695</v>
      </c>
      <c r="J70" s="29">
        <v>404.838206587748</v>
      </c>
    </row>
    <row r="71" spans="1:10" x14ac:dyDescent="0.3">
      <c r="A71" s="29">
        <v>16</v>
      </c>
      <c r="B71" s="4">
        <v>44304</v>
      </c>
      <c r="C71" s="29">
        <v>144.02085696502604</v>
      </c>
      <c r="D71" s="29">
        <v>509.50568174425257</v>
      </c>
      <c r="E71" s="29">
        <v>481.4412948941366</v>
      </c>
      <c r="F71" s="29">
        <v>372.32461954420341</v>
      </c>
      <c r="G71" s="29">
        <v>516.7965625193408</v>
      </c>
      <c r="H71" s="29">
        <v>218.28446961114395</v>
      </c>
      <c r="I71" s="29">
        <v>200.04726676580918</v>
      </c>
      <c r="J71" s="29">
        <v>416.50059685492027</v>
      </c>
    </row>
    <row r="72" spans="1:10" x14ac:dyDescent="0.3">
      <c r="A72" s="29">
        <v>17</v>
      </c>
      <c r="B72" s="4">
        <v>44311</v>
      </c>
      <c r="C72" s="29">
        <v>152.29461198180724</v>
      </c>
      <c r="D72" s="29">
        <v>534.94260761534076</v>
      </c>
      <c r="E72" s="29">
        <v>509.37234373250897</v>
      </c>
      <c r="F72" s="29">
        <v>417.6202264597199</v>
      </c>
      <c r="G72" s="29">
        <v>531.04952174021912</v>
      </c>
      <c r="H72" s="29">
        <v>197.73279636344313</v>
      </c>
      <c r="I72" s="29">
        <v>193.28117315824232</v>
      </c>
      <c r="J72" s="29">
        <v>406.98265790156358</v>
      </c>
    </row>
    <row r="73" spans="1:10" x14ac:dyDescent="0.3">
      <c r="A73" s="29">
        <v>18</v>
      </c>
      <c r="B73" s="4">
        <v>44318</v>
      </c>
      <c r="C73" s="29">
        <v>145.53609465800653</v>
      </c>
      <c r="D73" s="29">
        <v>609.13425248717522</v>
      </c>
      <c r="E73" s="29">
        <v>481.90355230888554</v>
      </c>
      <c r="F73" s="29">
        <v>438.21363617430745</v>
      </c>
      <c r="G73" s="29">
        <v>561.6920709938712</v>
      </c>
      <c r="H73" s="29">
        <v>234.21864338974302</v>
      </c>
      <c r="I73" s="29">
        <v>214.91836127007605</v>
      </c>
      <c r="J73" s="29">
        <v>409.47924665214748</v>
      </c>
    </row>
    <row r="74" spans="1:10" x14ac:dyDescent="0.3">
      <c r="A74" s="29">
        <v>19</v>
      </c>
      <c r="B74" s="4">
        <v>44325</v>
      </c>
      <c r="C74" s="29">
        <v>153.1791887475643</v>
      </c>
      <c r="D74" s="29">
        <v>636.76138950825134</v>
      </c>
      <c r="E74" s="29">
        <v>508.0283721597342</v>
      </c>
      <c r="F74" s="29">
        <v>392.84151940365348</v>
      </c>
      <c r="G74" s="29">
        <v>578.42068030256564</v>
      </c>
      <c r="H74" s="29">
        <v>247.27118300468186</v>
      </c>
      <c r="I74" s="29">
        <v>224.20221205368438</v>
      </c>
      <c r="J74" s="29">
        <v>409.37428593974244</v>
      </c>
    </row>
    <row r="75" spans="1:10" x14ac:dyDescent="0.3">
      <c r="A75" s="29">
        <v>20</v>
      </c>
      <c r="B75" s="4">
        <v>44332</v>
      </c>
      <c r="C75" s="29">
        <v>148.40505309984528</v>
      </c>
      <c r="D75" s="29">
        <v>572.82939519452975</v>
      </c>
      <c r="E75" s="29">
        <v>574.16615748961294</v>
      </c>
      <c r="F75" s="29">
        <v>431.58350729186509</v>
      </c>
      <c r="G75" s="29">
        <v>650.33741562286082</v>
      </c>
      <c r="H75" s="29">
        <v>245.60421252764814</v>
      </c>
      <c r="I75" s="29">
        <v>228.365389074658</v>
      </c>
      <c r="J75" s="29">
        <v>490.29672375980635</v>
      </c>
    </row>
    <row r="76" spans="1:10" x14ac:dyDescent="0.3">
      <c r="A76" s="29">
        <v>21</v>
      </c>
      <c r="B76" s="4">
        <v>44339</v>
      </c>
      <c r="C76" s="29">
        <v>151.23672463025821</v>
      </c>
      <c r="D76" s="29">
        <v>701.76055305558543</v>
      </c>
      <c r="E76" s="29">
        <v>544.45454146788165</v>
      </c>
      <c r="F76" s="29">
        <v>437.60992178784664</v>
      </c>
      <c r="G76" s="29">
        <v>669.87120249375539</v>
      </c>
      <c r="H76" s="29">
        <v>249.01789913002634</v>
      </c>
      <c r="I76" s="29">
        <v>217.77330943114234</v>
      </c>
      <c r="J76" s="29">
        <v>546.37150138534889</v>
      </c>
    </row>
    <row r="77" spans="1:10" x14ac:dyDescent="0.3">
      <c r="A77" s="29">
        <v>22</v>
      </c>
      <c r="B77" s="4">
        <v>44346</v>
      </c>
      <c r="C77" s="29">
        <v>156.80207460790052</v>
      </c>
      <c r="D77" s="29">
        <v>628.31577486349352</v>
      </c>
      <c r="E77" s="29">
        <v>727.01835939353737</v>
      </c>
      <c r="F77" s="29">
        <v>491.72001742188718</v>
      </c>
      <c r="G77" s="29">
        <v>843.54935255879332</v>
      </c>
      <c r="H77" s="29">
        <v>265.30783907621282</v>
      </c>
      <c r="I77" s="29">
        <v>219.91428971790842</v>
      </c>
      <c r="J77" s="29">
        <v>562.03111875027821</v>
      </c>
    </row>
    <row r="78" spans="1:10" x14ac:dyDescent="0.3">
      <c r="A78" s="29">
        <v>23</v>
      </c>
      <c r="B78" s="4">
        <v>44353</v>
      </c>
      <c r="C78" s="29">
        <v>145.43465205282655</v>
      </c>
      <c r="D78" s="29">
        <v>723.35101765281934</v>
      </c>
      <c r="E78" s="29">
        <v>722.19918304678185</v>
      </c>
      <c r="F78" s="29">
        <v>506.54986730382132</v>
      </c>
      <c r="G78" s="29">
        <v>1015.1861693221483</v>
      </c>
      <c r="H78" s="29">
        <v>296.60827834109682</v>
      </c>
      <c r="I78" s="29">
        <v>230.51033633715844</v>
      </c>
      <c r="J78" s="29">
        <v>577.44955481180182</v>
      </c>
    </row>
    <row r="79" spans="1:10" x14ac:dyDescent="0.3">
      <c r="A79" s="29">
        <v>24</v>
      </c>
      <c r="B79" s="4">
        <v>44360</v>
      </c>
      <c r="C79" s="29">
        <v>158.83977572652964</v>
      </c>
      <c r="D79" s="29">
        <v>676.91360108890694</v>
      </c>
      <c r="E79" s="29">
        <v>922.02787004394236</v>
      </c>
      <c r="F79" s="29">
        <v>431.31872118913338</v>
      </c>
      <c r="G79" s="29">
        <v>1162.3637867474679</v>
      </c>
      <c r="H79" s="29">
        <v>248.24662324907806</v>
      </c>
      <c r="I79" s="29">
        <v>235.27096714313217</v>
      </c>
      <c r="J79" s="29">
        <v>715.64766930547785</v>
      </c>
    </row>
    <row r="80" spans="1:10" x14ac:dyDescent="0.3">
      <c r="A80" s="29">
        <v>25</v>
      </c>
      <c r="B80" s="4">
        <v>44367</v>
      </c>
      <c r="C80" s="29">
        <v>163.07774965017705</v>
      </c>
      <c r="D80" s="29">
        <v>807.49803860883412</v>
      </c>
      <c r="E80" s="29">
        <v>1192.47863249788</v>
      </c>
      <c r="F80" s="29">
        <v>447.10192747161045</v>
      </c>
      <c r="G80" s="29">
        <v>1558.3728714108424</v>
      </c>
      <c r="H80" s="29">
        <v>270.36826446572934</v>
      </c>
      <c r="I80" s="29">
        <v>301.90021602491538</v>
      </c>
      <c r="J80" s="29">
        <v>931.7184293540264</v>
      </c>
    </row>
    <row r="81" spans="1:10" x14ac:dyDescent="0.3">
      <c r="A81" s="29">
        <v>26</v>
      </c>
      <c r="B81" s="4">
        <v>44374</v>
      </c>
      <c r="C81" s="29">
        <v>155.54976735557659</v>
      </c>
      <c r="D81" s="29">
        <v>901.668347789054</v>
      </c>
      <c r="E81" s="29">
        <v>1479.2363087294048</v>
      </c>
      <c r="F81" s="29">
        <v>450.17187027426314</v>
      </c>
      <c r="G81" s="29">
        <v>1997.196215564484</v>
      </c>
      <c r="H81" s="29">
        <v>245.4116321804639</v>
      </c>
      <c r="I81" s="29">
        <v>286.12344140014585</v>
      </c>
      <c r="J81" s="29">
        <v>1046.480814847479</v>
      </c>
    </row>
    <row r="82" spans="1:10" x14ac:dyDescent="0.3">
      <c r="A82" s="29">
        <v>27</v>
      </c>
      <c r="B82" s="4">
        <v>44381</v>
      </c>
      <c r="C82" s="29">
        <v>182.46035672522908</v>
      </c>
      <c r="D82" s="29">
        <v>1055.7895785118124</v>
      </c>
      <c r="E82" s="29">
        <v>1598.5627401842785</v>
      </c>
      <c r="F82" s="29">
        <v>466.8104861221567</v>
      </c>
      <c r="G82" s="29">
        <v>1944.8350467387327</v>
      </c>
      <c r="H82" s="29">
        <v>243.42573244824462</v>
      </c>
      <c r="I82" s="29">
        <v>327.83486814330729</v>
      </c>
      <c r="J82" s="29">
        <v>1102.0927570584211</v>
      </c>
    </row>
    <row r="83" spans="1:10" x14ac:dyDescent="0.3">
      <c r="A83" s="29">
        <v>28</v>
      </c>
      <c r="B83" s="4">
        <v>44388</v>
      </c>
      <c r="C83" s="29">
        <v>177.66501789368135</v>
      </c>
      <c r="D83" s="29">
        <v>1214.0849107411686</v>
      </c>
      <c r="E83" s="29">
        <v>1647.63471949872</v>
      </c>
      <c r="F83" s="29">
        <v>620.11771780816935</v>
      </c>
      <c r="G83" s="29">
        <v>1695.053470817601</v>
      </c>
      <c r="H83" s="29">
        <v>252.11381439317955</v>
      </c>
      <c r="I83" s="29">
        <v>395.02611519135593</v>
      </c>
      <c r="J83" s="29">
        <v>1158.8357710031405</v>
      </c>
    </row>
    <row r="84" spans="1:10" x14ac:dyDescent="0.3">
      <c r="A84" s="29">
        <v>29</v>
      </c>
      <c r="B84" s="4">
        <v>44395</v>
      </c>
      <c r="C84" s="29">
        <v>193.26401013325551</v>
      </c>
      <c r="D84" s="29">
        <v>1310.5635220874069</v>
      </c>
      <c r="E84" s="29">
        <v>1307.1618444838591</v>
      </c>
      <c r="F84" s="29">
        <v>595.99749732025771</v>
      </c>
      <c r="G84" s="29">
        <v>1370.4600303783463</v>
      </c>
      <c r="H84" s="29">
        <v>262.06128920028573</v>
      </c>
      <c r="I84" s="29">
        <v>376.31813292240918</v>
      </c>
      <c r="J84" s="29">
        <v>1047.5047419620528</v>
      </c>
    </row>
    <row r="85" spans="1:10" x14ac:dyDescent="0.3">
      <c r="A85" s="29">
        <v>30</v>
      </c>
      <c r="B85" s="4">
        <v>44402</v>
      </c>
      <c r="C85" s="29">
        <v>165.07733748084385</v>
      </c>
      <c r="D85" s="29">
        <v>1369.5276325291218</v>
      </c>
      <c r="E85" s="29">
        <v>1110.3219727083297</v>
      </c>
      <c r="F85" s="29">
        <v>674.27631338608194</v>
      </c>
      <c r="G85" s="29">
        <v>1204.5151071989346</v>
      </c>
      <c r="H85" s="29">
        <v>244.01547378549122</v>
      </c>
      <c r="I85" s="29">
        <v>336.58776131276124</v>
      </c>
      <c r="J85" s="29">
        <v>819.05316104256758</v>
      </c>
    </row>
    <row r="86" spans="1:10" x14ac:dyDescent="0.3">
      <c r="A86" s="29">
        <v>31</v>
      </c>
      <c r="B86" s="4">
        <v>44409</v>
      </c>
      <c r="C86" s="29">
        <v>176.51057633132245</v>
      </c>
      <c r="D86" s="29">
        <v>1464.3328985641153</v>
      </c>
      <c r="E86" s="29">
        <v>861.23615359524524</v>
      </c>
      <c r="F86" s="29">
        <v>692.0434346752312</v>
      </c>
      <c r="G86" s="29">
        <v>905.86075609824354</v>
      </c>
      <c r="H86" s="29">
        <v>231.67125790993896</v>
      </c>
      <c r="I86" s="29">
        <v>348.24737304152239</v>
      </c>
      <c r="J86" s="29">
        <v>649.80290265022154</v>
      </c>
    </row>
    <row r="87" spans="1:10" x14ac:dyDescent="0.3">
      <c r="A87" s="29">
        <v>32</v>
      </c>
      <c r="B87" s="4">
        <v>44416</v>
      </c>
      <c r="C87" s="29">
        <v>143.2734597754295</v>
      </c>
      <c r="D87" s="29">
        <v>1331.2952235791081</v>
      </c>
      <c r="E87" s="29">
        <v>703.20540243249718</v>
      </c>
      <c r="F87" s="29">
        <v>746.85854818777068</v>
      </c>
      <c r="G87" s="29">
        <v>787.00431149380279</v>
      </c>
      <c r="H87" s="29">
        <v>208.56591716339159</v>
      </c>
      <c r="I87" s="29">
        <v>358.23842352903489</v>
      </c>
      <c r="J87" s="29">
        <v>558.83197690935958</v>
      </c>
    </row>
    <row r="88" spans="1:10" x14ac:dyDescent="0.3">
      <c r="A88" s="29">
        <v>33</v>
      </c>
      <c r="B88" s="4">
        <v>44423</v>
      </c>
      <c r="C88" s="29">
        <v>188.42665184113889</v>
      </c>
      <c r="D88" s="29">
        <v>1288.2489065327663</v>
      </c>
      <c r="E88" s="29">
        <v>637.20186801522323</v>
      </c>
      <c r="F88" s="29">
        <v>799.31127199114189</v>
      </c>
      <c r="G88" s="29">
        <v>647.6463892812335</v>
      </c>
      <c r="H88" s="29">
        <v>219.93802745449284</v>
      </c>
      <c r="I88" s="29">
        <v>382.45135445729926</v>
      </c>
      <c r="J88" s="29">
        <v>515.91616119248044</v>
      </c>
    </row>
    <row r="89" spans="1:10" x14ac:dyDescent="0.3">
      <c r="A89" s="29">
        <v>34</v>
      </c>
      <c r="B89" s="4">
        <v>44430</v>
      </c>
      <c r="C89" s="29">
        <v>219.39394207161979</v>
      </c>
      <c r="D89" s="29">
        <v>1132.0291966098357</v>
      </c>
      <c r="E89" s="29">
        <v>568.9673393940609</v>
      </c>
      <c r="F89" s="29">
        <v>726.60080177875921</v>
      </c>
      <c r="G89" s="29">
        <v>568.16038181421618</v>
      </c>
      <c r="H89" s="29">
        <v>201.74738098964377</v>
      </c>
      <c r="I89" s="29">
        <v>372.76343362021771</v>
      </c>
      <c r="J89" s="29">
        <v>454.60582209934012</v>
      </c>
    </row>
    <row r="90" spans="1:10" x14ac:dyDescent="0.3">
      <c r="A90" s="29">
        <v>35</v>
      </c>
      <c r="B90" s="4">
        <v>44437</v>
      </c>
      <c r="C90" s="29">
        <v>216.8880874071599</v>
      </c>
      <c r="D90" s="29">
        <v>1080.3561185086819</v>
      </c>
      <c r="E90" s="29">
        <v>504.7954391436383</v>
      </c>
      <c r="F90" s="29">
        <v>764.20107760521682</v>
      </c>
      <c r="G90" s="29">
        <v>583.88935436700922</v>
      </c>
      <c r="H90" s="29">
        <v>204.05544122694877</v>
      </c>
      <c r="I90" s="29">
        <v>413.9089962774101</v>
      </c>
      <c r="J90" s="29">
        <v>451.43101849044365</v>
      </c>
    </row>
    <row r="91" spans="1:10" x14ac:dyDescent="0.3">
      <c r="A91" s="29">
        <v>36</v>
      </c>
      <c r="B91" s="4">
        <v>44444</v>
      </c>
      <c r="C91" s="29">
        <v>232.41681699026128</v>
      </c>
      <c r="D91" s="29">
        <v>918.84700772574297</v>
      </c>
      <c r="E91" s="29">
        <v>502.63800141032903</v>
      </c>
      <c r="F91" s="29">
        <v>672.67525096435429</v>
      </c>
      <c r="G91" s="29">
        <v>543.26161812695602</v>
      </c>
      <c r="H91" s="29">
        <v>176.27276836303139</v>
      </c>
      <c r="I91" s="29">
        <v>353.86969315607848</v>
      </c>
      <c r="J91" s="29">
        <v>426.41310893985411</v>
      </c>
    </row>
    <row r="92" spans="1:10" x14ac:dyDescent="0.3">
      <c r="A92" s="29">
        <v>37</v>
      </c>
      <c r="B92" s="4">
        <v>44451</v>
      </c>
      <c r="C92" s="29">
        <v>198.9736333077451</v>
      </c>
      <c r="D92" s="29">
        <v>781.14855715611225</v>
      </c>
      <c r="E92" s="29">
        <v>508.37376327400273</v>
      </c>
      <c r="F92" s="29">
        <v>557.55516729611963</v>
      </c>
      <c r="G92" s="29">
        <v>547.9744841324748</v>
      </c>
      <c r="H92" s="29">
        <v>182.19548323579485</v>
      </c>
      <c r="I92" s="29">
        <v>305.89592525341334</v>
      </c>
      <c r="J92" s="29">
        <v>414.75750736745454</v>
      </c>
    </row>
    <row r="93" spans="1:10" x14ac:dyDescent="0.3">
      <c r="A93" s="29">
        <v>38</v>
      </c>
      <c r="B93" s="4">
        <v>44458</v>
      </c>
      <c r="C93" s="29">
        <v>211.98543230767751</v>
      </c>
      <c r="D93" s="29">
        <v>689.82127881802512</v>
      </c>
      <c r="E93" s="29">
        <v>491.25861929462155</v>
      </c>
      <c r="F93" s="29">
        <v>578.23916056369683</v>
      </c>
      <c r="G93" s="29">
        <v>487.90004589891464</v>
      </c>
      <c r="H93" s="29">
        <v>198.35403093800085</v>
      </c>
      <c r="I93" s="29">
        <v>290.88922902386787</v>
      </c>
      <c r="J93" s="29">
        <v>389.82592145692576</v>
      </c>
    </row>
    <row r="94" spans="1:10" x14ac:dyDescent="0.3">
      <c r="A94" s="29">
        <v>39</v>
      </c>
      <c r="B94" s="4">
        <v>44465</v>
      </c>
      <c r="C94" s="29">
        <v>183.77657533646379</v>
      </c>
      <c r="D94" s="29">
        <v>653.23278399403921</v>
      </c>
      <c r="E94" s="29">
        <v>461.2518985687887</v>
      </c>
      <c r="F94" s="29">
        <v>509.65426287419132</v>
      </c>
      <c r="G94" s="29">
        <v>557.38518640823179</v>
      </c>
      <c r="H94" s="29">
        <v>141.16421665446654</v>
      </c>
      <c r="I94" s="29">
        <v>250.00527202962883</v>
      </c>
      <c r="J94" s="29">
        <v>379.1426024174948</v>
      </c>
    </row>
    <row r="95" spans="1:10" x14ac:dyDescent="0.3">
      <c r="A95" s="29">
        <v>40</v>
      </c>
      <c r="B95" s="4">
        <v>44472</v>
      </c>
      <c r="C95" s="29">
        <v>161.22167891247275</v>
      </c>
      <c r="D95" s="29">
        <v>677.76053809322821</v>
      </c>
      <c r="E95" s="29">
        <v>488.29102071239936</v>
      </c>
      <c r="F95" s="29">
        <v>506.91642655480211</v>
      </c>
      <c r="G95" s="29">
        <v>494.1260121874858</v>
      </c>
      <c r="H95" s="29">
        <v>153.2184208195284</v>
      </c>
      <c r="I95" s="29">
        <v>253.9413802551303</v>
      </c>
      <c r="J95" s="29">
        <v>396.36518026473249</v>
      </c>
    </row>
    <row r="96" spans="1:10" x14ac:dyDescent="0.3">
      <c r="A96" s="29">
        <v>41</v>
      </c>
      <c r="B96" s="4">
        <v>44479</v>
      </c>
      <c r="C96" s="29">
        <v>165.08348898086834</v>
      </c>
      <c r="D96" s="29">
        <v>558.53682671793638</v>
      </c>
      <c r="E96" s="29">
        <v>431.80206094146547</v>
      </c>
      <c r="F96" s="29">
        <v>468.35359236982606</v>
      </c>
      <c r="G96" s="29">
        <v>503.91082681751334</v>
      </c>
      <c r="H96" s="29">
        <v>138.13642099132073</v>
      </c>
      <c r="I96" s="29">
        <v>230.4036844856098</v>
      </c>
      <c r="J96" s="29">
        <v>389.51858869163323</v>
      </c>
    </row>
    <row r="97" spans="1:10" x14ac:dyDescent="0.3">
      <c r="A97" s="29">
        <v>42</v>
      </c>
      <c r="B97" s="4">
        <v>44486</v>
      </c>
      <c r="C97" s="29">
        <v>148.52351178323892</v>
      </c>
      <c r="D97" s="29">
        <v>589.66582827345621</v>
      </c>
      <c r="E97" s="29">
        <v>416.68370665333202</v>
      </c>
      <c r="F97" s="29">
        <v>457.2977421130779</v>
      </c>
      <c r="G97" s="29">
        <v>464.3628286637184</v>
      </c>
      <c r="H97" s="29">
        <v>149.60123490872559</v>
      </c>
      <c r="I97" s="29">
        <v>212.56158169830306</v>
      </c>
      <c r="J97" s="29">
        <v>389.16666788857253</v>
      </c>
    </row>
    <row r="98" spans="1:10" x14ac:dyDescent="0.3">
      <c r="A98" s="29">
        <v>43</v>
      </c>
      <c r="B98" s="4">
        <v>44493</v>
      </c>
      <c r="C98" s="29">
        <v>129.76755352023488</v>
      </c>
      <c r="D98" s="29">
        <v>555.15415000842313</v>
      </c>
      <c r="E98" s="29">
        <v>387.3209355766279</v>
      </c>
      <c r="F98" s="29">
        <v>404.31362711294878</v>
      </c>
      <c r="G98" s="29">
        <v>499.31147020885396</v>
      </c>
      <c r="H98" s="29">
        <v>160.58279964070732</v>
      </c>
      <c r="I98" s="29">
        <v>225.9011920339297</v>
      </c>
      <c r="J98" s="29">
        <v>369.22714961134955</v>
      </c>
    </row>
    <row r="99" spans="1:10" x14ac:dyDescent="0.3">
      <c r="A99" s="29">
        <v>44</v>
      </c>
      <c r="B99" s="4">
        <v>44500</v>
      </c>
      <c r="C99" s="29">
        <v>136.98203021439735</v>
      </c>
      <c r="D99" s="29">
        <v>526.17533979581856</v>
      </c>
      <c r="E99" s="29">
        <v>423.60044020144915</v>
      </c>
      <c r="F99" s="29">
        <v>451.81820053430408</v>
      </c>
      <c r="G99" s="29">
        <v>498.28705384943947</v>
      </c>
      <c r="H99" s="29">
        <v>156.09724612315944</v>
      </c>
      <c r="I99" s="29">
        <v>200.13401671704477</v>
      </c>
      <c r="J99" s="29">
        <v>378.33425456207874</v>
      </c>
    </row>
    <row r="100" spans="1:10" x14ac:dyDescent="0.3">
      <c r="A100" s="29">
        <v>45</v>
      </c>
      <c r="B100" s="4">
        <v>44507</v>
      </c>
      <c r="C100" s="29">
        <v>147.76935145527767</v>
      </c>
      <c r="D100" s="29">
        <v>550.57118700246144</v>
      </c>
      <c r="E100" s="29">
        <v>400.23227887781457</v>
      </c>
      <c r="F100" s="29">
        <v>473.67600864961753</v>
      </c>
      <c r="G100" s="29">
        <v>499.49999580205093</v>
      </c>
      <c r="H100" s="29">
        <v>193.09870997836427</v>
      </c>
      <c r="I100" s="29">
        <v>234.61334530212901</v>
      </c>
      <c r="J100" s="29">
        <v>402.85361200199225</v>
      </c>
    </row>
    <row r="101" spans="1:10" x14ac:dyDescent="0.3">
      <c r="A101" s="112" t="s">
        <v>171</v>
      </c>
      <c r="B101" s="112"/>
      <c r="C101" s="27">
        <f>SUM(C3:C100)</f>
        <v>17038.385438238663</v>
      </c>
      <c r="D101" s="27">
        <f t="shared" ref="D101:J101" si="0">SUM(D3:D100)</f>
        <v>70815.032374711969</v>
      </c>
      <c r="E101" s="27">
        <f t="shared" si="0"/>
        <v>57733.57531849511</v>
      </c>
      <c r="F101" s="27">
        <f t="shared" si="0"/>
        <v>52402.24993926457</v>
      </c>
      <c r="G101" s="27">
        <f t="shared" si="0"/>
        <v>63342.994346276158</v>
      </c>
      <c r="H101" s="27">
        <f t="shared" si="0"/>
        <v>17574.249259684628</v>
      </c>
      <c r="I101" s="27">
        <f t="shared" si="0"/>
        <v>26762.893018624945</v>
      </c>
      <c r="J101" s="27">
        <f t="shared" si="0"/>
        <v>47453.715493378331</v>
      </c>
    </row>
    <row r="102" spans="1:10" ht="18" customHeight="1" x14ac:dyDescent="0.3">
      <c r="A102" s="106" t="s">
        <v>8</v>
      </c>
      <c r="B102" s="107"/>
      <c r="C102" s="107"/>
      <c r="D102" s="107"/>
      <c r="E102" s="107"/>
      <c r="F102" s="107"/>
      <c r="G102" s="107"/>
      <c r="H102" s="107"/>
      <c r="I102" s="107"/>
      <c r="J102" s="108"/>
    </row>
    <row r="103" spans="1:10" x14ac:dyDescent="0.3">
      <c r="A103" s="29" t="s">
        <v>174</v>
      </c>
      <c r="B103" s="29"/>
      <c r="C103" s="33">
        <v>4781.5026297469249</v>
      </c>
      <c r="D103" s="33">
        <v>20077.645186668058</v>
      </c>
      <c r="E103" s="33">
        <v>13904.824178972131</v>
      </c>
      <c r="F103" s="33">
        <v>12364.296274345033</v>
      </c>
      <c r="G103" s="33">
        <v>18672.000572489331</v>
      </c>
      <c r="H103" s="33">
        <v>4362.0570724290064</v>
      </c>
      <c r="I103" s="33">
        <v>6998.3937309365174</v>
      </c>
      <c r="J103" s="33">
        <v>10643.644454057343</v>
      </c>
    </row>
  </sheetData>
  <mergeCells count="4">
    <mergeCell ref="A102:J102"/>
    <mergeCell ref="C1:J1"/>
    <mergeCell ref="A1:B2"/>
    <mergeCell ref="A101:B10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44139.634697593385</v>
      </c>
      <c r="C2" s="39">
        <f t="shared" ref="C2:R2" si="0">SUMIF(C4:C91,"&gt;"&amp;0,C4:C91)</f>
        <v>15320.417332836365</v>
      </c>
      <c r="D2" s="39">
        <f t="shared" si="0"/>
        <v>56028.545505259419</v>
      </c>
      <c r="E2" s="39">
        <f t="shared" si="0"/>
        <v>55472.95211308026</v>
      </c>
      <c r="F2" s="39">
        <f t="shared" si="0"/>
        <v>28392.780907714921</v>
      </c>
      <c r="G2" s="39">
        <f t="shared" si="0"/>
        <v>21113.507866307162</v>
      </c>
      <c r="H2" s="39">
        <f t="shared" si="0"/>
        <v>7462.8108544277984</v>
      </c>
      <c r="I2" s="39">
        <f t="shared" si="0"/>
        <v>15489.031985478325</v>
      </c>
      <c r="J2" s="39">
        <f t="shared" si="0"/>
        <v>27919.65378593636</v>
      </c>
      <c r="K2" s="60">
        <f t="shared" si="0"/>
        <v>4781.5026297469249</v>
      </c>
      <c r="L2" s="39">
        <f t="shared" si="0"/>
        <v>20077.645186668058</v>
      </c>
      <c r="M2" s="39">
        <f t="shared" si="0"/>
        <v>13904.824178972131</v>
      </c>
      <c r="N2" s="39">
        <f t="shared" si="0"/>
        <v>12364.296274345033</v>
      </c>
      <c r="O2" s="39">
        <f t="shared" si="0"/>
        <v>18694.204495579223</v>
      </c>
      <c r="P2" s="39">
        <f t="shared" si="0"/>
        <v>4362.0570724290064</v>
      </c>
      <c r="Q2" s="39">
        <f t="shared" si="0"/>
        <v>7008.3466689922298</v>
      </c>
      <c r="R2" s="40">
        <f t="shared" si="0"/>
        <v>10666.776170657933</v>
      </c>
      <c r="S2" s="40">
        <f>SUMIF(S4:S91,"&gt;"&amp;0,S4:S91)</f>
        <v>271311.1798079022</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290.04360743422592</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182.43965723570977</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486.8009491523203</v>
      </c>
      <c r="C11" s="54"/>
      <c r="D11" s="54">
        <v>575.27934282169895</v>
      </c>
      <c r="E11" s="54">
        <v>181.23431944610411</v>
      </c>
      <c r="F11" s="54"/>
      <c r="G11" s="54"/>
      <c r="H11" s="54"/>
      <c r="I11" s="54"/>
      <c r="J11" s="54">
        <v>570.73067946762001</v>
      </c>
      <c r="K11" s="53">
        <v>48.652209326041699</v>
      </c>
      <c r="L11" s="54">
        <v>486.78771449796216</v>
      </c>
      <c r="M11" s="54">
        <v>138.46277319123311</v>
      </c>
      <c r="N11" s="54">
        <v>15.12</v>
      </c>
      <c r="O11" s="54">
        <v>111.01261572008718</v>
      </c>
      <c r="P11" s="54"/>
      <c r="Q11" s="54">
        <v>120.75297854441641</v>
      </c>
      <c r="R11" s="55">
        <v>-23.131716600589073</v>
      </c>
      <c r="S11" s="55">
        <v>1814.0452908877432</v>
      </c>
    </row>
    <row r="12" spans="1:19" x14ac:dyDescent="0.3">
      <c r="A12" s="45">
        <f t="shared" si="1"/>
        <v>44003</v>
      </c>
      <c r="B12" s="53">
        <v>743.96311216559002</v>
      </c>
      <c r="C12" s="54"/>
      <c r="D12" s="54">
        <v>1028.9852199915499</v>
      </c>
      <c r="E12" s="54">
        <v>295.93318536155084</v>
      </c>
      <c r="F12" s="54">
        <v>5</v>
      </c>
      <c r="G12" s="54">
        <v>5</v>
      </c>
      <c r="H12" s="54"/>
      <c r="I12" s="54"/>
      <c r="J12" s="54">
        <v>462.4148104501877</v>
      </c>
      <c r="K12" s="53">
        <v>137.15491011615649</v>
      </c>
      <c r="L12" s="54">
        <v>423.96209885549399</v>
      </c>
      <c r="M12" s="54">
        <v>243.91932583248416</v>
      </c>
      <c r="N12" s="54">
        <v>26.764070537260636</v>
      </c>
      <c r="O12" s="54">
        <v>353.14845525850353</v>
      </c>
      <c r="P12" s="54"/>
      <c r="Q12" s="54">
        <v>214.65730034370191</v>
      </c>
      <c r="R12" s="55">
        <v>70.8131502512461</v>
      </c>
      <c r="S12" s="55">
        <v>2556.2963279688793</v>
      </c>
    </row>
    <row r="13" spans="1:19" x14ac:dyDescent="0.3">
      <c r="A13" s="45">
        <f t="shared" si="1"/>
        <v>44010</v>
      </c>
      <c r="B13" s="53">
        <v>1123.3512097256641</v>
      </c>
      <c r="C13" s="54">
        <v>49.664602424909958</v>
      </c>
      <c r="D13" s="54">
        <v>1393.7749145185958</v>
      </c>
      <c r="E13" s="54">
        <v>419.31486122316801</v>
      </c>
      <c r="F13" s="54">
        <v>11.93898068350768</v>
      </c>
      <c r="G13" s="54">
        <v>-7.4181606765769175</v>
      </c>
      <c r="H13" s="54">
        <v>5</v>
      </c>
      <c r="I13" s="54">
        <v>29</v>
      </c>
      <c r="J13" s="54">
        <v>463.08431596636512</v>
      </c>
      <c r="K13" s="53">
        <v>156.72266431064799</v>
      </c>
      <c r="L13" s="54">
        <v>419.45075068919527</v>
      </c>
      <c r="M13" s="54">
        <v>385.10385108713064</v>
      </c>
      <c r="N13" s="54">
        <v>75.65372169680461</v>
      </c>
      <c r="O13" s="54">
        <v>480.5724333484718</v>
      </c>
      <c r="P13" s="54">
        <v>2.0258800616724102</v>
      </c>
      <c r="Q13" s="54">
        <v>237.25903185605142</v>
      </c>
      <c r="R13" s="55">
        <v>111.56350213951532</v>
      </c>
      <c r="S13" s="55">
        <v>3495.7107238656336</v>
      </c>
    </row>
    <row r="14" spans="1:19" x14ac:dyDescent="0.3">
      <c r="A14" s="45">
        <f t="shared" si="1"/>
        <v>44017</v>
      </c>
      <c r="B14" s="53">
        <v>1442.1293134432437</v>
      </c>
      <c r="C14" s="54">
        <v>160.22191907888225</v>
      </c>
      <c r="D14" s="54">
        <v>1775.6480109670715</v>
      </c>
      <c r="E14" s="54">
        <v>605.50509103852505</v>
      </c>
      <c r="F14" s="54">
        <v>43.619459599666925</v>
      </c>
      <c r="G14" s="54">
        <v>165.55890436762638</v>
      </c>
      <c r="H14" s="54">
        <v>-20.737080055225761</v>
      </c>
      <c r="I14" s="54">
        <v>146.49221556297289</v>
      </c>
      <c r="J14" s="54">
        <v>502.50401119223977</v>
      </c>
      <c r="K14" s="53">
        <v>78.884949272644576</v>
      </c>
      <c r="L14" s="54">
        <v>416.537202074432</v>
      </c>
      <c r="M14" s="54">
        <v>525.07845909989237</v>
      </c>
      <c r="N14" s="54">
        <v>127.28867256828983</v>
      </c>
      <c r="O14" s="54">
        <v>647.12104464904178</v>
      </c>
      <c r="P14" s="54">
        <v>36.130321652349977</v>
      </c>
      <c r="Q14" s="54">
        <v>271.5603560035587</v>
      </c>
      <c r="R14" s="55">
        <v>217.04577082270424</v>
      </c>
      <c r="S14" s="55">
        <v>4820.9418451950041</v>
      </c>
    </row>
    <row r="15" spans="1:19" x14ac:dyDescent="0.3">
      <c r="A15" s="45">
        <f t="shared" si="1"/>
        <v>44024</v>
      </c>
      <c r="B15" s="53">
        <v>1453.2531223798467</v>
      </c>
      <c r="C15" s="54">
        <v>342.2616501288345</v>
      </c>
      <c r="D15" s="54">
        <v>2227.1706358684087</v>
      </c>
      <c r="E15" s="54">
        <v>1196.6983322015069</v>
      </c>
      <c r="F15" s="54">
        <v>220.20837747923383</v>
      </c>
      <c r="G15" s="54">
        <v>296.74004144741207</v>
      </c>
      <c r="H15" s="54">
        <v>57.112839344423492</v>
      </c>
      <c r="I15" s="54">
        <v>286.36858633526344</v>
      </c>
      <c r="J15" s="54">
        <v>460.02662902363306</v>
      </c>
      <c r="K15" s="53">
        <v>204.38600286500673</v>
      </c>
      <c r="L15" s="54">
        <v>358.17752033917759</v>
      </c>
      <c r="M15" s="54">
        <v>698.46894119226909</v>
      </c>
      <c r="N15" s="54">
        <v>374.68800009426224</v>
      </c>
      <c r="O15" s="54">
        <v>789.87064533288276</v>
      </c>
      <c r="P15" s="54">
        <v>20.610907794426197</v>
      </c>
      <c r="Q15" s="54">
        <v>281.14848763415296</v>
      </c>
      <c r="R15" s="55">
        <v>303.37899388093558</v>
      </c>
      <c r="S15" s="55">
        <v>6539.8402142085615</v>
      </c>
    </row>
    <row r="16" spans="1:19" x14ac:dyDescent="0.3">
      <c r="A16" s="45">
        <f t="shared" si="1"/>
        <v>44031</v>
      </c>
      <c r="B16" s="53">
        <v>1373.8187231260943</v>
      </c>
      <c r="C16" s="54">
        <v>487.07508007248987</v>
      </c>
      <c r="D16" s="54">
        <v>1843.267198534824</v>
      </c>
      <c r="E16" s="54">
        <v>1583.6454795909476</v>
      </c>
      <c r="F16" s="54">
        <v>211.07862700059059</v>
      </c>
      <c r="G16" s="54">
        <v>458.68801280418904</v>
      </c>
      <c r="H16" s="54">
        <v>90.823733850398185</v>
      </c>
      <c r="I16" s="54">
        <v>286.91284477199451</v>
      </c>
      <c r="J16" s="54">
        <v>338.601555396967</v>
      </c>
      <c r="K16" s="53">
        <v>183.42609943667219</v>
      </c>
      <c r="L16" s="54">
        <v>279.20318040068958</v>
      </c>
      <c r="M16" s="54">
        <v>556.43207726090577</v>
      </c>
      <c r="N16" s="54">
        <v>535.40230243875385</v>
      </c>
      <c r="O16" s="54">
        <v>507.8450094426521</v>
      </c>
      <c r="P16" s="54">
        <v>70.951255452464295</v>
      </c>
      <c r="Q16" s="54">
        <v>202.08103977192278</v>
      </c>
      <c r="R16" s="55">
        <v>289.14437107262779</v>
      </c>
      <c r="S16" s="55">
        <v>6673.9112551484977</v>
      </c>
    </row>
    <row r="17" spans="1:19" x14ac:dyDescent="0.3">
      <c r="A17" s="45">
        <f t="shared" si="1"/>
        <v>44038</v>
      </c>
      <c r="B17" s="53">
        <v>966.30456546277787</v>
      </c>
      <c r="C17" s="54">
        <v>546.71460027774094</v>
      </c>
      <c r="D17" s="54">
        <v>1421.4869453936735</v>
      </c>
      <c r="E17" s="54">
        <v>1353.4002553224448</v>
      </c>
      <c r="F17" s="54">
        <v>296.10134068243838</v>
      </c>
      <c r="G17" s="54">
        <v>397.66354587354249</v>
      </c>
      <c r="H17" s="54">
        <v>67.981141097598424</v>
      </c>
      <c r="I17" s="54">
        <v>242.22001170988506</v>
      </c>
      <c r="J17" s="54">
        <v>240.70506014435443</v>
      </c>
      <c r="K17" s="53">
        <v>68.92519923743842</v>
      </c>
      <c r="L17" s="54">
        <v>169.3626349042022</v>
      </c>
      <c r="M17" s="54">
        <v>392.57856877854721</v>
      </c>
      <c r="N17" s="54">
        <v>328.73628943543645</v>
      </c>
      <c r="O17" s="54">
        <v>393.53684972879694</v>
      </c>
      <c r="P17" s="54">
        <v>107.78018796828906</v>
      </c>
      <c r="Q17" s="54">
        <v>140.73368163066115</v>
      </c>
      <c r="R17" s="55">
        <v>283.1445022462687</v>
      </c>
      <c r="S17" s="55">
        <v>5532.5774659644539</v>
      </c>
    </row>
    <row r="18" spans="1:19" x14ac:dyDescent="0.3">
      <c r="A18" s="45">
        <f t="shared" si="1"/>
        <v>44045</v>
      </c>
      <c r="B18" s="53">
        <v>588.05230520771056</v>
      </c>
      <c r="C18" s="54">
        <v>459.61181163784727</v>
      </c>
      <c r="D18" s="54">
        <v>888.0376511692341</v>
      </c>
      <c r="E18" s="54">
        <v>1069.0093021299926</v>
      </c>
      <c r="F18" s="54">
        <v>194.56776679671839</v>
      </c>
      <c r="G18" s="54">
        <v>275.52728973404817</v>
      </c>
      <c r="H18" s="54">
        <v>71.016474455723596</v>
      </c>
      <c r="I18" s="54">
        <v>202.20716795173269</v>
      </c>
      <c r="J18" s="54">
        <v>249.73177806458057</v>
      </c>
      <c r="K18" s="53">
        <v>76.508856813178227</v>
      </c>
      <c r="L18" s="54">
        <v>227.36280102646037</v>
      </c>
      <c r="M18" s="54">
        <v>230.85546919670139</v>
      </c>
      <c r="N18" s="54">
        <v>276.40409683491401</v>
      </c>
      <c r="O18" s="54">
        <v>170.41872014502235</v>
      </c>
      <c r="P18" s="54">
        <v>123.54987499578945</v>
      </c>
      <c r="Q18" s="54">
        <v>98.977788960277337</v>
      </c>
      <c r="R18" s="55">
        <v>222.44163177384519</v>
      </c>
      <c r="S18" s="55">
        <v>3997.7615471475874</v>
      </c>
    </row>
    <row r="19" spans="1:19" x14ac:dyDescent="0.3">
      <c r="A19" s="45">
        <f t="shared" si="1"/>
        <v>44052</v>
      </c>
      <c r="B19" s="53">
        <v>369.20237239335802</v>
      </c>
      <c r="C19" s="54">
        <v>320.93335857090608</v>
      </c>
      <c r="D19" s="54">
        <v>578.19614237967994</v>
      </c>
      <c r="E19" s="54">
        <v>677.76875422677745</v>
      </c>
      <c r="F19" s="54">
        <v>197.64741662357915</v>
      </c>
      <c r="G19" s="54">
        <v>235.14288907166417</v>
      </c>
      <c r="H19" s="54">
        <v>89.444081025313096</v>
      </c>
      <c r="I19" s="54">
        <v>129.79051172094091</v>
      </c>
      <c r="J19" s="54">
        <v>95.023611945756898</v>
      </c>
      <c r="K19" s="53">
        <v>46.195293519428816</v>
      </c>
      <c r="L19" s="54">
        <v>74.900099895262883</v>
      </c>
      <c r="M19" s="54">
        <v>123.13552315150235</v>
      </c>
      <c r="N19" s="54">
        <v>108.61085042987918</v>
      </c>
      <c r="O19" s="54">
        <v>154.26495748206946</v>
      </c>
      <c r="P19" s="54">
        <v>123.23810187997833</v>
      </c>
      <c r="Q19" s="54">
        <v>51.765353751716447</v>
      </c>
      <c r="R19" s="55">
        <v>112.68301847575958</v>
      </c>
      <c r="S19" s="55">
        <v>2693.1491379579729</v>
      </c>
    </row>
    <row r="20" spans="1:19" x14ac:dyDescent="0.3">
      <c r="A20" s="45">
        <f t="shared" si="1"/>
        <v>44059</v>
      </c>
      <c r="B20" s="53">
        <v>457.70820801159562</v>
      </c>
      <c r="C20" s="54">
        <v>306.37272865475302</v>
      </c>
      <c r="D20" s="54">
        <v>414.91705748947788</v>
      </c>
      <c r="E20" s="54">
        <v>445.65081620548199</v>
      </c>
      <c r="F20" s="54">
        <v>119.92156332854711</v>
      </c>
      <c r="G20" s="54">
        <v>105.75575738957525</v>
      </c>
      <c r="H20" s="54">
        <v>101.32165938306798</v>
      </c>
      <c r="I20" s="54">
        <v>167.94975227193731</v>
      </c>
      <c r="J20" s="54">
        <v>226.10305474426411</v>
      </c>
      <c r="K20" s="53">
        <v>23.278911658740469</v>
      </c>
      <c r="L20" s="54">
        <v>139.17629179849678</v>
      </c>
      <c r="M20" s="54">
        <v>87.901675791818889</v>
      </c>
      <c r="N20" s="54">
        <v>99.881516467508561</v>
      </c>
      <c r="O20" s="54">
        <v>156.50745551910632</v>
      </c>
      <c r="P20" s="54">
        <v>128.06831863048862</v>
      </c>
      <c r="Q20" s="54">
        <v>54.160796845753339</v>
      </c>
      <c r="R20" s="55">
        <v>132.38611456185345</v>
      </c>
      <c r="S20" s="55">
        <v>2345.7005974786971</v>
      </c>
    </row>
    <row r="21" spans="1:19" x14ac:dyDescent="0.3">
      <c r="A21" s="45">
        <f t="shared" si="1"/>
        <v>44066</v>
      </c>
      <c r="B21" s="53">
        <v>203.48985185298488</v>
      </c>
      <c r="C21" s="54">
        <v>248.09155191825096</v>
      </c>
      <c r="D21" s="54">
        <v>313.95392147375287</v>
      </c>
      <c r="E21" s="54">
        <v>320.01174215426545</v>
      </c>
      <c r="F21" s="54">
        <v>125.99068140173245</v>
      </c>
      <c r="G21" s="54">
        <v>58.301645456349775</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1574.2858027446164</v>
      </c>
    </row>
    <row r="22" spans="1:19" x14ac:dyDescent="0.3">
      <c r="A22" s="45">
        <f t="shared" si="1"/>
        <v>44073</v>
      </c>
      <c r="B22" s="53">
        <v>205.35049567388796</v>
      </c>
      <c r="C22" s="54">
        <v>124.33172428914031</v>
      </c>
      <c r="D22" s="54">
        <v>173.48706215872562</v>
      </c>
      <c r="E22" s="54">
        <v>302.20428279207431</v>
      </c>
      <c r="F22" s="54">
        <v>105.18345820406353</v>
      </c>
      <c r="G22" s="54">
        <v>38.447812733268734</v>
      </c>
      <c r="H22" s="54">
        <v>24.141617541541791</v>
      </c>
      <c r="I22" s="54">
        <v>30.815596876777022</v>
      </c>
      <c r="J22" s="54">
        <v>155.28695278559326</v>
      </c>
      <c r="K22" s="53">
        <v>10.874938458146573</v>
      </c>
      <c r="L22" s="54">
        <v>66.370530931794292</v>
      </c>
      <c r="M22" s="54">
        <v>56.004575921648666</v>
      </c>
      <c r="N22" s="54">
        <v>45.110565953202354</v>
      </c>
      <c r="O22" s="54">
        <v>-22.203923089893806</v>
      </c>
      <c r="P22" s="54">
        <v>48.069523007250325</v>
      </c>
      <c r="Q22" s="54">
        <v>20.918985190132844</v>
      </c>
      <c r="R22" s="55">
        <v>27.443267757674562</v>
      </c>
      <c r="S22" s="55">
        <v>1159.249003055058</v>
      </c>
    </row>
    <row r="23" spans="1:19" x14ac:dyDescent="0.3">
      <c r="A23" s="45">
        <f t="shared" si="1"/>
        <v>44080</v>
      </c>
      <c r="B23" s="53">
        <v>97.665625749033325</v>
      </c>
      <c r="C23" s="54">
        <v>75.311104665196581</v>
      </c>
      <c r="D23" s="54">
        <v>44.758679187595817</v>
      </c>
      <c r="E23" s="54">
        <v>33.200608331915873</v>
      </c>
      <c r="F23" s="54">
        <v>26.956411500052809</v>
      </c>
      <c r="G23" s="54">
        <v>33.978791299065165</v>
      </c>
      <c r="H23" s="54">
        <v>69.72896392204899</v>
      </c>
      <c r="I23" s="54">
        <v>-2.0727858683887916</v>
      </c>
      <c r="J23" s="54">
        <v>160.39267266719673</v>
      </c>
      <c r="K23" s="53">
        <v>20.659598748997183</v>
      </c>
      <c r="L23" s="54">
        <v>114.34598708852678</v>
      </c>
      <c r="M23" s="54">
        <v>-44.195604136840473</v>
      </c>
      <c r="N23" s="54">
        <v>-22.350429155126449</v>
      </c>
      <c r="O23" s="54">
        <v>-25.166669735461596</v>
      </c>
      <c r="P23" s="54">
        <v>63.871680236864535</v>
      </c>
      <c r="Q23" s="54">
        <v>-9.9529380557121385</v>
      </c>
      <c r="R23" s="55">
        <v>66.863641123440232</v>
      </c>
      <c r="S23" s="55">
        <v>541.9928573221132</v>
      </c>
    </row>
    <row r="24" spans="1:19" x14ac:dyDescent="0.3">
      <c r="A24" s="45">
        <f t="shared" si="1"/>
        <v>44087</v>
      </c>
      <c r="B24" s="53">
        <v>66.065461528280593</v>
      </c>
      <c r="C24" s="54">
        <v>36.686662638840744</v>
      </c>
      <c r="D24" s="54">
        <v>-34.536043047227167</v>
      </c>
      <c r="E24" s="54">
        <v>150.21173405286277</v>
      </c>
      <c r="F24" s="54">
        <v>91.026750994464464</v>
      </c>
      <c r="G24" s="54">
        <v>10.16776852485475</v>
      </c>
      <c r="H24" s="54">
        <v>37.517213813213743</v>
      </c>
      <c r="I24" s="54">
        <v>17.304992206118072</v>
      </c>
      <c r="J24" s="54">
        <v>-7.751802267636549</v>
      </c>
      <c r="K24" s="53">
        <v>8.1402282346396362</v>
      </c>
      <c r="L24" s="54">
        <v>-34.356885162096034</v>
      </c>
      <c r="M24" s="54">
        <v>20.21539014002235</v>
      </c>
      <c r="N24" s="54">
        <v>-28.098277091905743</v>
      </c>
      <c r="O24" s="54">
        <v>-58.638672720073259</v>
      </c>
      <c r="P24" s="54">
        <v>15.036008260221678</v>
      </c>
      <c r="Q24" s="54">
        <v>-4.3549686481443359</v>
      </c>
      <c r="R24" s="55">
        <v>-9.6336808007324635</v>
      </c>
      <c r="S24" s="55">
        <v>408.98058375862274</v>
      </c>
    </row>
    <row r="25" spans="1:19" x14ac:dyDescent="0.3">
      <c r="A25" s="45">
        <f t="shared" si="1"/>
        <v>44094</v>
      </c>
      <c r="B25" s="53">
        <v>117.7071510537628</v>
      </c>
      <c r="C25" s="54">
        <v>147.53564734986583</v>
      </c>
      <c r="D25" s="54">
        <v>13.561380672058249</v>
      </c>
      <c r="E25" s="54">
        <v>103.44851297546529</v>
      </c>
      <c r="F25" s="54">
        <v>67.415872690611877</v>
      </c>
      <c r="G25" s="54">
        <v>61.495457206856827</v>
      </c>
      <c r="H25" s="54">
        <v>51.705402062850425</v>
      </c>
      <c r="I25" s="54">
        <v>12.453719277747723</v>
      </c>
      <c r="J25" s="54">
        <v>-19.173453282349556</v>
      </c>
      <c r="K25" s="53">
        <v>1.1810685219074344</v>
      </c>
      <c r="L25" s="54">
        <v>-24.718722924829763</v>
      </c>
      <c r="M25" s="54">
        <v>-9.7698217207516791</v>
      </c>
      <c r="N25" s="54">
        <v>21.214090352814537</v>
      </c>
      <c r="O25" s="54">
        <v>40.904214230303182</v>
      </c>
      <c r="P25" s="54">
        <v>36.332403638986023</v>
      </c>
      <c r="Q25" s="54">
        <v>-3.7604641956048965</v>
      </c>
      <c r="R25" s="55">
        <v>-19.017874351207524</v>
      </c>
      <c r="S25" s="55">
        <v>575.32314328922075</v>
      </c>
    </row>
    <row r="26" spans="1:19" x14ac:dyDescent="0.3">
      <c r="A26" s="45">
        <f t="shared" si="1"/>
        <v>44101</v>
      </c>
      <c r="B26" s="53">
        <v>104.02801472309693</v>
      </c>
      <c r="C26" s="54">
        <v>74.727129651821201</v>
      </c>
      <c r="D26" s="54">
        <v>-96.470362435819425</v>
      </c>
      <c r="E26" s="54">
        <v>-47.936100382808718</v>
      </c>
      <c r="F26" s="54">
        <v>1.9480384624771432</v>
      </c>
      <c r="G26" s="54">
        <v>-89.13161466039503</v>
      </c>
      <c r="H26" s="54">
        <v>29.652311715781366</v>
      </c>
      <c r="I26" s="54">
        <v>19.090913869758538</v>
      </c>
      <c r="J26" s="54">
        <v>59.777126011869768</v>
      </c>
      <c r="K26" s="53">
        <v>-0.59303460173305211</v>
      </c>
      <c r="L26" s="54">
        <v>58.792772364023108</v>
      </c>
      <c r="M26" s="54">
        <v>1.601198144284524</v>
      </c>
      <c r="N26" s="54">
        <v>-64.233249231213961</v>
      </c>
      <c r="O26" s="54">
        <v>-70.045095919133701</v>
      </c>
      <c r="P26" s="54">
        <v>35.676346362399244</v>
      </c>
      <c r="Q26" s="54">
        <v>-16.301077248282013</v>
      </c>
      <c r="R26" s="55">
        <v>-49.538718896409534</v>
      </c>
      <c r="S26" s="55">
        <v>289.2235344348228</v>
      </c>
    </row>
    <row r="27" spans="1:19" x14ac:dyDescent="0.3">
      <c r="A27" s="45">
        <f t="shared" si="1"/>
        <v>44108</v>
      </c>
      <c r="B27" s="53">
        <v>181.51699774705025</v>
      </c>
      <c r="C27" s="54">
        <v>70.745967630667792</v>
      </c>
      <c r="D27" s="54">
        <v>60.526527637734716</v>
      </c>
      <c r="E27" s="54">
        <v>149.4403509473907</v>
      </c>
      <c r="F27" s="54">
        <v>129.64932127883139</v>
      </c>
      <c r="G27" s="54">
        <v>16.775968422112555</v>
      </c>
      <c r="H27" s="54">
        <v>57.387087611782363</v>
      </c>
      <c r="I27" s="54">
        <v>19.855280488428434</v>
      </c>
      <c r="J27" s="54">
        <v>65.849869742518081</v>
      </c>
      <c r="K27" s="53">
        <v>57.365935928324689</v>
      </c>
      <c r="L27" s="54">
        <v>47.426142355271395</v>
      </c>
      <c r="M27" s="54">
        <v>-22.234532313026364</v>
      </c>
      <c r="N27" s="54">
        <v>3.9807632917871842</v>
      </c>
      <c r="O27" s="54">
        <v>38.009779956412501</v>
      </c>
      <c r="P27" s="54">
        <v>38.653544670955569</v>
      </c>
      <c r="Q27" s="54">
        <v>27.673056231240338</v>
      </c>
      <c r="R27" s="55">
        <v>18.138289322623962</v>
      </c>
      <c r="S27" s="55">
        <v>751.74737150649162</v>
      </c>
    </row>
    <row r="28" spans="1:19" x14ac:dyDescent="0.3">
      <c r="A28" s="45">
        <f t="shared" si="1"/>
        <v>44115</v>
      </c>
      <c r="B28" s="53">
        <v>233.6639260777763</v>
      </c>
      <c r="C28" s="54">
        <v>122.83723258720153</v>
      </c>
      <c r="D28" s="54">
        <v>127.51106224778005</v>
      </c>
      <c r="E28" s="54">
        <v>252.9107820508284</v>
      </c>
      <c r="F28" s="54">
        <v>116.75517753490715</v>
      </c>
      <c r="G28" s="54">
        <v>103.19892380991848</v>
      </c>
      <c r="H28" s="54">
        <v>48.384904425995046</v>
      </c>
      <c r="I28" s="54">
        <v>91.505188022005996</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61.010923935797507</v>
      </c>
      <c r="S28" s="55">
        <v>1161.6571383107257</v>
      </c>
    </row>
    <row r="29" spans="1:19" x14ac:dyDescent="0.3">
      <c r="A29" s="45">
        <f t="shared" si="1"/>
        <v>44122</v>
      </c>
      <c r="B29" s="53">
        <v>238.84694450121083</v>
      </c>
      <c r="C29" s="54">
        <v>116.20916633219969</v>
      </c>
      <c r="D29" s="54">
        <v>108.58265161035251</v>
      </c>
      <c r="E29" s="54">
        <v>116.89645460177712</v>
      </c>
      <c r="F29" s="54">
        <v>176.64779427625604</v>
      </c>
      <c r="G29" s="54">
        <v>104.29960410344609</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45.580165516432942</v>
      </c>
      <c r="Q29" s="54">
        <v>62.202531250716049</v>
      </c>
      <c r="R29" s="55">
        <v>12.037391091641837</v>
      </c>
      <c r="S29" s="55">
        <v>1092.4153982480711</v>
      </c>
    </row>
    <row r="30" spans="1:19" x14ac:dyDescent="0.3">
      <c r="A30" s="45">
        <f t="shared" si="1"/>
        <v>44129</v>
      </c>
      <c r="B30" s="53">
        <v>307.37335845952612</v>
      </c>
      <c r="C30" s="54">
        <v>106.29933516904532</v>
      </c>
      <c r="D30" s="54">
        <v>49.765375681540718</v>
      </c>
      <c r="E30" s="54">
        <v>102.59188815935818</v>
      </c>
      <c r="F30" s="54">
        <v>83.873871865377623</v>
      </c>
      <c r="G30" s="54">
        <v>102.18640989414905</v>
      </c>
      <c r="H30" s="54">
        <v>43.656509432550365</v>
      </c>
      <c r="I30" s="54">
        <v>36.35137446916201</v>
      </c>
      <c r="J30" s="54">
        <v>-38.49393413631185</v>
      </c>
      <c r="K30" s="53">
        <v>10.909867435626836</v>
      </c>
      <c r="L30" s="54">
        <v>-16.168133039820702</v>
      </c>
      <c r="M30" s="54">
        <v>18.46415070768461</v>
      </c>
      <c r="N30" s="54">
        <v>-3.843991370255992</v>
      </c>
      <c r="O30" s="54">
        <v>11.590987441245886</v>
      </c>
      <c r="P30" s="54">
        <v>53.907951791740459</v>
      </c>
      <c r="Q30" s="54">
        <v>171.93051065424558</v>
      </c>
      <c r="R30" s="55">
        <v>28.688693214053785</v>
      </c>
      <c r="S30" s="55">
        <v>832.09812313071416</v>
      </c>
    </row>
    <row r="31" spans="1:19" x14ac:dyDescent="0.3">
      <c r="A31" s="45">
        <f t="shared" si="1"/>
        <v>44136</v>
      </c>
      <c r="B31" s="53">
        <v>428.06656875768363</v>
      </c>
      <c r="C31" s="54">
        <v>84.520374442892319</v>
      </c>
      <c r="D31" s="54">
        <v>31.430924184215201</v>
      </c>
      <c r="E31" s="54">
        <v>214.58211630711526</v>
      </c>
      <c r="F31" s="54">
        <v>96.202708020996852</v>
      </c>
      <c r="G31" s="54">
        <v>61.738584634691392</v>
      </c>
      <c r="H31" s="54">
        <v>50.417383302297822</v>
      </c>
      <c r="I31" s="54">
        <v>20.644243516154916</v>
      </c>
      <c r="J31" s="54">
        <v>47.056065867671236</v>
      </c>
      <c r="K31" s="53">
        <v>44.637977388459433</v>
      </c>
      <c r="L31" s="54">
        <v>8.5463063042371346</v>
      </c>
      <c r="M31" s="54">
        <v>-22.948263394502419</v>
      </c>
      <c r="N31" s="54">
        <v>-58.978065523356747</v>
      </c>
      <c r="O31" s="54">
        <v>46.825112588301295</v>
      </c>
      <c r="P31" s="54">
        <v>48.918288091396121</v>
      </c>
      <c r="Q31" s="54">
        <v>242.54612486072219</v>
      </c>
      <c r="R31" s="55">
        <v>5.5801301613024634</v>
      </c>
      <c r="S31" s="55">
        <v>1034.6589690337205</v>
      </c>
    </row>
    <row r="32" spans="1:19" x14ac:dyDescent="0.3">
      <c r="A32" s="45">
        <f t="shared" si="1"/>
        <v>44143</v>
      </c>
      <c r="B32" s="53">
        <v>701.31270166296281</v>
      </c>
      <c r="C32" s="54">
        <v>70.481207024037758</v>
      </c>
      <c r="D32" s="54">
        <v>153.50068746311285</v>
      </c>
      <c r="E32" s="54">
        <v>156.65624360928518</v>
      </c>
      <c r="F32" s="54">
        <v>309.2015048225195</v>
      </c>
      <c r="G32" s="54">
        <v>85.337250922308499</v>
      </c>
      <c r="H32" s="54">
        <v>33.541433898090929</v>
      </c>
      <c r="I32" s="54">
        <v>7.7041324792681962</v>
      </c>
      <c r="J32" s="54">
        <v>138.9465100494948</v>
      </c>
      <c r="K32" s="53">
        <v>45.340008427759713</v>
      </c>
      <c r="L32" s="54">
        <v>132.37592677773944</v>
      </c>
      <c r="M32" s="54">
        <v>36.940542962974632</v>
      </c>
      <c r="N32" s="54">
        <v>7.8314801873261786E-2</v>
      </c>
      <c r="O32" s="54">
        <v>47.261229248788254</v>
      </c>
      <c r="P32" s="54">
        <v>22.002505313087767</v>
      </c>
      <c r="Q32" s="54">
        <v>320.56320064285603</v>
      </c>
      <c r="R32" s="55">
        <v>23.734558183135448</v>
      </c>
      <c r="S32" s="55">
        <v>1656.6816719310591</v>
      </c>
    </row>
    <row r="33" spans="1:19" x14ac:dyDescent="0.3">
      <c r="A33" s="45">
        <f t="shared" si="1"/>
        <v>44150</v>
      </c>
      <c r="B33" s="53">
        <v>845.11420947176453</v>
      </c>
      <c r="C33" s="54">
        <v>80.786047205101454</v>
      </c>
      <c r="D33" s="54">
        <v>109.11933522584991</v>
      </c>
      <c r="E33" s="54">
        <v>91.132665168759331</v>
      </c>
      <c r="F33" s="54">
        <v>199.00585755880661</v>
      </c>
      <c r="G33" s="54">
        <v>65.035664891848683</v>
      </c>
      <c r="H33" s="54">
        <v>51.443785677571043</v>
      </c>
      <c r="I33" s="54">
        <v>55.740542686169533</v>
      </c>
      <c r="J33" s="54">
        <v>121.34851658659841</v>
      </c>
      <c r="K33" s="53">
        <v>69.200101889870666</v>
      </c>
      <c r="L33" s="54">
        <v>65.778296339848225</v>
      </c>
      <c r="M33" s="54">
        <v>-1.7259341425332195</v>
      </c>
      <c r="N33" s="54">
        <v>-9.9014708325585161</v>
      </c>
      <c r="O33" s="54">
        <v>67.64462615760408</v>
      </c>
      <c r="P33" s="54">
        <v>31.576238393231634</v>
      </c>
      <c r="Q33" s="54">
        <v>453.64658137134097</v>
      </c>
      <c r="R33" s="55">
        <v>15.978564304153053</v>
      </c>
      <c r="S33" s="55">
        <v>1618.7266244724942</v>
      </c>
    </row>
    <row r="34" spans="1:19" x14ac:dyDescent="0.3">
      <c r="A34" s="45">
        <f t="shared" si="1"/>
        <v>44157</v>
      </c>
      <c r="B34" s="53">
        <v>1133.9283869288254</v>
      </c>
      <c r="C34" s="54">
        <v>-38.027639007977939</v>
      </c>
      <c r="D34" s="54">
        <v>-85.943870667564397</v>
      </c>
      <c r="E34" s="54">
        <v>135.58917688556107</v>
      </c>
      <c r="F34" s="54">
        <v>68.13376279227441</v>
      </c>
      <c r="G34" s="54">
        <v>-69.567560279851023</v>
      </c>
      <c r="H34" s="54">
        <v>-20.918972744961536</v>
      </c>
      <c r="I34" s="54">
        <v>-18.217039848426566</v>
      </c>
      <c r="J34" s="54">
        <v>41.239493684092395</v>
      </c>
      <c r="K34" s="53">
        <v>145.02461566823553</v>
      </c>
      <c r="L34" s="54">
        <v>45.406468341885102</v>
      </c>
      <c r="M34" s="54">
        <v>-41.128291919313199</v>
      </c>
      <c r="N34" s="54">
        <v>-34.697099583438273</v>
      </c>
      <c r="O34" s="54">
        <v>27.039835786775427</v>
      </c>
      <c r="P34" s="54">
        <v>6.6184687305116938</v>
      </c>
      <c r="Q34" s="54">
        <v>385.65135164766878</v>
      </c>
      <c r="R34" s="55">
        <v>-11.94592635213462</v>
      </c>
      <c r="S34" s="55">
        <v>1378.8908202907369</v>
      </c>
    </row>
    <row r="35" spans="1:19" x14ac:dyDescent="0.3">
      <c r="A35" s="45">
        <f t="shared" si="1"/>
        <v>44164</v>
      </c>
      <c r="B35" s="53">
        <v>1543.8112554649351</v>
      </c>
      <c r="C35" s="54">
        <v>-11.750362299438848</v>
      </c>
      <c r="D35" s="54">
        <v>-0.88577940734171534</v>
      </c>
      <c r="E35" s="54">
        <v>226.13412581940202</v>
      </c>
      <c r="F35" s="54">
        <v>88.52720915826194</v>
      </c>
      <c r="G35" s="54">
        <v>29.38205371323852</v>
      </c>
      <c r="H35" s="54">
        <v>18.327847387182828</v>
      </c>
      <c r="I35" s="54">
        <v>-17.058539902515122</v>
      </c>
      <c r="J35" s="54">
        <v>267.06901205028726</v>
      </c>
      <c r="K35" s="53">
        <v>190.59358847797961</v>
      </c>
      <c r="L35" s="54">
        <v>135.59641153510194</v>
      </c>
      <c r="M35" s="54">
        <v>-9.6968219787237331</v>
      </c>
      <c r="N35" s="54">
        <v>32.969286858571536</v>
      </c>
      <c r="O35" s="54">
        <v>-11.514975907684232</v>
      </c>
      <c r="P35" s="54">
        <v>12.170202686068905</v>
      </c>
      <c r="Q35" s="54">
        <v>326.98172471287569</v>
      </c>
      <c r="R35" s="55">
        <v>-71.096041292333894</v>
      </c>
      <c r="S35" s="55">
        <v>2173.2515035933156</v>
      </c>
    </row>
    <row r="36" spans="1:19" x14ac:dyDescent="0.3">
      <c r="A36" s="45">
        <f t="shared" si="1"/>
        <v>44171</v>
      </c>
      <c r="B36" s="53">
        <v>1907.2744341258842</v>
      </c>
      <c r="C36" s="54">
        <v>6.1270928921740051</v>
      </c>
      <c r="D36" s="54">
        <v>155.25188095580074</v>
      </c>
      <c r="E36" s="54">
        <v>629.40543455611714</v>
      </c>
      <c r="F36" s="54">
        <v>202.12316922097114</v>
      </c>
      <c r="G36" s="54">
        <v>143.62755315838695</v>
      </c>
      <c r="H36" s="54">
        <v>48.798805457051003</v>
      </c>
      <c r="I36" s="54">
        <v>24.160263061439196</v>
      </c>
      <c r="J36" s="54">
        <v>418.53490828842405</v>
      </c>
      <c r="K36" s="53">
        <v>243.71701362155875</v>
      </c>
      <c r="L36" s="54">
        <v>245.37122564135626</v>
      </c>
      <c r="M36" s="54">
        <v>-13.322189120606595</v>
      </c>
      <c r="N36" s="54">
        <v>197.46859080621846</v>
      </c>
      <c r="O36" s="54">
        <v>26.539240450613192</v>
      </c>
      <c r="P36" s="54">
        <v>-9.4237253142316035</v>
      </c>
      <c r="Q36" s="54">
        <v>232.04752965407997</v>
      </c>
      <c r="R36" s="55">
        <v>48.61030054945951</v>
      </c>
      <c r="S36" s="55">
        <v>3535.30354171623</v>
      </c>
    </row>
    <row r="37" spans="1:19" x14ac:dyDescent="0.3">
      <c r="A37" s="45">
        <f t="shared" si="1"/>
        <v>44178</v>
      </c>
      <c r="B37" s="53">
        <v>2192.9908492215186</v>
      </c>
      <c r="C37" s="54">
        <v>29.784091092416588</v>
      </c>
      <c r="D37" s="54">
        <v>119.70954741450896</v>
      </c>
      <c r="E37" s="54">
        <v>1117.7506541467903</v>
      </c>
      <c r="F37" s="54">
        <v>159.06840903455804</v>
      </c>
      <c r="G37" s="54">
        <v>106.96428303034895</v>
      </c>
      <c r="H37" s="54">
        <v>64.231157334266811</v>
      </c>
      <c r="I37" s="54">
        <v>-9.4331351715394476</v>
      </c>
      <c r="J37" s="54">
        <v>849.38409886404622</v>
      </c>
      <c r="K37" s="53">
        <v>238.74259389759754</v>
      </c>
      <c r="L37" s="54">
        <v>480.5173503382249</v>
      </c>
      <c r="M37" s="54">
        <v>-21.025928719267483</v>
      </c>
      <c r="N37" s="54">
        <v>419.77187769215305</v>
      </c>
      <c r="O37" s="54">
        <v>39.962256375116112</v>
      </c>
      <c r="P37" s="54">
        <v>-0.16036479588981933</v>
      </c>
      <c r="Q37" s="54">
        <v>212.14119888207659</v>
      </c>
      <c r="R37" s="55">
        <v>34.563731638817728</v>
      </c>
      <c r="S37" s="55">
        <v>4639.8830901384554</v>
      </c>
    </row>
    <row r="38" spans="1:19" x14ac:dyDescent="0.3">
      <c r="A38" s="45">
        <f t="shared" si="1"/>
        <v>44185</v>
      </c>
      <c r="B38" s="53">
        <v>2406.6993392754493</v>
      </c>
      <c r="C38" s="54">
        <v>118.91494614630813</v>
      </c>
      <c r="D38" s="54">
        <v>636.07390222039066</v>
      </c>
      <c r="E38" s="54">
        <v>2247.4499833353457</v>
      </c>
      <c r="F38" s="54">
        <v>346.6116807196729</v>
      </c>
      <c r="G38" s="54">
        <v>290.03988521736005</v>
      </c>
      <c r="H38" s="54">
        <v>71.105150727401281</v>
      </c>
      <c r="I38" s="54">
        <v>127.02125360270611</v>
      </c>
      <c r="J38" s="54">
        <v>1185.6655414647676</v>
      </c>
      <c r="K38" s="53">
        <v>279.18990324430752</v>
      </c>
      <c r="L38" s="54">
        <v>755.01806124038842</v>
      </c>
      <c r="M38" s="54">
        <v>192.18430351285696</v>
      </c>
      <c r="N38" s="54">
        <v>967.53096479464398</v>
      </c>
      <c r="O38" s="54">
        <v>238.030991853356</v>
      </c>
      <c r="P38" s="54">
        <v>19.627919028231332</v>
      </c>
      <c r="Q38" s="54">
        <v>128.78759877905759</v>
      </c>
      <c r="R38" s="55">
        <v>175.28774789473482</v>
      </c>
      <c r="S38" s="55">
        <v>7429.5816827094077</v>
      </c>
    </row>
    <row r="39" spans="1:19" x14ac:dyDescent="0.3">
      <c r="A39" s="45">
        <f t="shared" si="1"/>
        <v>44192</v>
      </c>
      <c r="B39" s="53">
        <v>2274.2556320282515</v>
      </c>
      <c r="C39" s="54">
        <v>189.05300060766558</v>
      </c>
      <c r="D39" s="54">
        <v>1305.89689996023</v>
      </c>
      <c r="E39" s="54">
        <v>3369.6093581761124</v>
      </c>
      <c r="F39" s="54">
        <v>926.56506570087913</v>
      </c>
      <c r="G39" s="54">
        <v>597.86798198484098</v>
      </c>
      <c r="H39" s="54">
        <v>119.54435103832515</v>
      </c>
      <c r="I39" s="54">
        <v>333.4328174071951</v>
      </c>
      <c r="J39" s="54">
        <v>1502.0248886023758</v>
      </c>
      <c r="K39" s="53">
        <v>222.89089170633477</v>
      </c>
      <c r="L39" s="54">
        <v>992.82908585344921</v>
      </c>
      <c r="M39" s="54">
        <v>393.00244760808016</v>
      </c>
      <c r="N39" s="54">
        <v>1243.5710719932117</v>
      </c>
      <c r="O39" s="54">
        <v>434.14233223165121</v>
      </c>
      <c r="P39" s="54">
        <v>68.882090911127108</v>
      </c>
      <c r="Q39" s="54">
        <v>99.218125462794575</v>
      </c>
      <c r="R39" s="55">
        <v>444.8211637011666</v>
      </c>
      <c r="S39" s="55">
        <v>10618.249995505874</v>
      </c>
    </row>
    <row r="40" spans="1:19" x14ac:dyDescent="0.3">
      <c r="A40" s="45">
        <f t="shared" si="1"/>
        <v>44199</v>
      </c>
      <c r="B40" s="53">
        <v>2321.6884707031522</v>
      </c>
      <c r="C40" s="54">
        <v>355.89651207254076</v>
      </c>
      <c r="D40" s="54">
        <v>1914.4267962417355</v>
      </c>
      <c r="E40" s="54">
        <v>4774.9045912143356</v>
      </c>
      <c r="F40" s="54">
        <v>1735.0526686328033</v>
      </c>
      <c r="G40" s="54">
        <v>935.85808240679751</v>
      </c>
      <c r="H40" s="54">
        <v>49.138768983866612</v>
      </c>
      <c r="I40" s="54">
        <v>462.03462263672611</v>
      </c>
      <c r="J40" s="54">
        <v>1504.1631369569682</v>
      </c>
      <c r="K40" s="53">
        <v>201.20251057585477</v>
      </c>
      <c r="L40" s="54">
        <v>958.78767919740926</v>
      </c>
      <c r="M40" s="54">
        <v>586.98114293212859</v>
      </c>
      <c r="N40" s="54">
        <v>1381.6997689956097</v>
      </c>
      <c r="O40" s="54">
        <v>610.84905093573911</v>
      </c>
      <c r="P40" s="54">
        <v>73.293304659068752</v>
      </c>
      <c r="Q40" s="54">
        <v>94.330944177186126</v>
      </c>
      <c r="R40" s="55">
        <v>636.77334077854675</v>
      </c>
      <c r="S40" s="55">
        <v>14053.163649848924</v>
      </c>
    </row>
    <row r="41" spans="1:19" x14ac:dyDescent="0.3">
      <c r="A41" s="45">
        <f t="shared" si="1"/>
        <v>44206</v>
      </c>
      <c r="B41" s="53">
        <v>2155.9704364252962</v>
      </c>
      <c r="C41" s="54">
        <v>444.19225911298548</v>
      </c>
      <c r="D41" s="54">
        <v>2179.7137681797099</v>
      </c>
      <c r="E41" s="54">
        <v>5067.1258508227857</v>
      </c>
      <c r="F41" s="54">
        <v>2639.1188411284502</v>
      </c>
      <c r="G41" s="54">
        <v>1496.6011988773867</v>
      </c>
      <c r="H41" s="54">
        <v>137.08864493686264</v>
      </c>
      <c r="I41" s="54">
        <v>654.90797322378751</v>
      </c>
      <c r="J41" s="54">
        <v>1338.0926887428245</v>
      </c>
      <c r="K41" s="53">
        <v>132.85386818046237</v>
      </c>
      <c r="L41" s="54">
        <v>900.70332971215441</v>
      </c>
      <c r="M41" s="54">
        <v>579.47990984752221</v>
      </c>
      <c r="N41" s="54">
        <v>1066.9459342401442</v>
      </c>
      <c r="O41" s="54">
        <v>667.4110164799406</v>
      </c>
      <c r="P41" s="54">
        <v>93.13642205424253</v>
      </c>
      <c r="Q41" s="54">
        <v>72.275303292956494</v>
      </c>
      <c r="R41" s="55">
        <v>604.49945090988422</v>
      </c>
      <c r="S41" s="55">
        <v>16112.811661450083</v>
      </c>
    </row>
    <row r="42" spans="1:19" x14ac:dyDescent="0.3">
      <c r="A42" s="45">
        <f t="shared" si="1"/>
        <v>44213</v>
      </c>
      <c r="B42" s="53">
        <v>1532.0172358453362</v>
      </c>
      <c r="C42" s="54">
        <v>488.02221413247162</v>
      </c>
      <c r="D42" s="54">
        <v>1831.6035161999012</v>
      </c>
      <c r="E42" s="54">
        <v>4016.8288373232194</v>
      </c>
      <c r="F42" s="54">
        <v>2063.9792620100852</v>
      </c>
      <c r="G42" s="54">
        <v>1325.7674445305584</v>
      </c>
      <c r="H42" s="54">
        <v>160.45590277647847</v>
      </c>
      <c r="I42" s="54">
        <v>714.25962357002186</v>
      </c>
      <c r="J42" s="54">
        <v>980.43992779796588</v>
      </c>
      <c r="K42" s="53">
        <v>111.68025532141901</v>
      </c>
      <c r="L42" s="54">
        <v>668.22278415778339</v>
      </c>
      <c r="M42" s="54">
        <v>496.73113797319809</v>
      </c>
      <c r="N42" s="54">
        <v>722.99985905935898</v>
      </c>
      <c r="O42" s="54">
        <v>554.50310778548874</v>
      </c>
      <c r="P42" s="54">
        <v>102.55572970689124</v>
      </c>
      <c r="Q42" s="54">
        <v>69.634432260798775</v>
      </c>
      <c r="R42" s="55">
        <v>545.58125939480988</v>
      </c>
      <c r="S42" s="55">
        <v>13113.37396418603</v>
      </c>
    </row>
    <row r="43" spans="1:19" x14ac:dyDescent="0.3">
      <c r="A43" s="45">
        <f t="shared" si="1"/>
        <v>44220</v>
      </c>
      <c r="B43" s="53">
        <v>839.78084626059558</v>
      </c>
      <c r="C43" s="54">
        <v>292.6605584421547</v>
      </c>
      <c r="D43" s="54">
        <v>1062.7481638009081</v>
      </c>
      <c r="E43" s="54">
        <v>1973.2260148688379</v>
      </c>
      <c r="F43" s="54">
        <v>1241.4536777286141</v>
      </c>
      <c r="G43" s="54">
        <v>858.28213421322096</v>
      </c>
      <c r="H43" s="54">
        <v>113.17080193110539</v>
      </c>
      <c r="I43" s="54">
        <v>452.381519810942</v>
      </c>
      <c r="J43" s="54">
        <v>598.63371210533069</v>
      </c>
      <c r="K43" s="53">
        <v>41.970089165121806</v>
      </c>
      <c r="L43" s="54">
        <v>408.97326958205963</v>
      </c>
      <c r="M43" s="54">
        <v>328.03248755140459</v>
      </c>
      <c r="N43" s="54">
        <v>368.99314669006276</v>
      </c>
      <c r="O43" s="54">
        <v>349.42792233701249</v>
      </c>
      <c r="P43" s="54">
        <v>57.921768101163451</v>
      </c>
      <c r="Q43" s="54">
        <v>9.7043623023918428</v>
      </c>
      <c r="R43" s="55">
        <v>280.1998126531189</v>
      </c>
      <c r="S43" s="55">
        <v>7432.3374291617401</v>
      </c>
    </row>
    <row r="44" spans="1:19" x14ac:dyDescent="0.3">
      <c r="A44" s="45">
        <f t="shared" si="1"/>
        <v>44227</v>
      </c>
      <c r="B44" s="53">
        <v>479.16738629896372</v>
      </c>
      <c r="C44" s="54">
        <v>268.02069595366993</v>
      </c>
      <c r="D44" s="54">
        <v>806.29192049972266</v>
      </c>
      <c r="E44" s="54">
        <v>1318.8809047769466</v>
      </c>
      <c r="F44" s="54">
        <v>708.73693349347798</v>
      </c>
      <c r="G44" s="54">
        <v>539.99804029457357</v>
      </c>
      <c r="H44" s="54">
        <v>97.614439747408426</v>
      </c>
      <c r="I44" s="54">
        <v>259.00572012152838</v>
      </c>
      <c r="J44" s="54">
        <v>415.58331673515829</v>
      </c>
      <c r="K44" s="53">
        <v>27.337750362248926</v>
      </c>
      <c r="L44" s="54">
        <v>336.89709511098272</v>
      </c>
      <c r="M44" s="54">
        <v>246.82154864249316</v>
      </c>
      <c r="N44" s="54">
        <v>215.81551521197883</v>
      </c>
      <c r="O44" s="54">
        <v>220.6215376754073</v>
      </c>
      <c r="P44" s="54">
        <v>48.679155724094358</v>
      </c>
      <c r="Q44" s="54">
        <v>19.190277934913382</v>
      </c>
      <c r="R44" s="55">
        <v>187.33241904480798</v>
      </c>
      <c r="S44" s="55">
        <v>4893.2993579214399</v>
      </c>
    </row>
    <row r="45" spans="1:19" x14ac:dyDescent="0.3">
      <c r="A45" s="45">
        <f t="shared" si="1"/>
        <v>44234</v>
      </c>
      <c r="B45" s="53">
        <v>399.54427302503973</v>
      </c>
      <c r="C45" s="54">
        <v>192.05247107985127</v>
      </c>
      <c r="D45" s="54">
        <v>415.9801526094825</v>
      </c>
      <c r="E45" s="54">
        <v>751.6314051065674</v>
      </c>
      <c r="F45" s="54">
        <v>368.78098107608582</v>
      </c>
      <c r="G45" s="54">
        <v>356.45475112355302</v>
      </c>
      <c r="H45" s="54">
        <v>82.614351202215119</v>
      </c>
      <c r="I45" s="54">
        <v>193.32270077900193</v>
      </c>
      <c r="J45" s="54">
        <v>252.21426433840134</v>
      </c>
      <c r="K45" s="53">
        <v>40.723910357353162</v>
      </c>
      <c r="L45" s="54">
        <v>202.72152322507736</v>
      </c>
      <c r="M45" s="54">
        <v>137.03493627981038</v>
      </c>
      <c r="N45" s="54">
        <v>161.58891879241281</v>
      </c>
      <c r="O45" s="54">
        <v>156.0795572531934</v>
      </c>
      <c r="P45" s="54">
        <v>58.628510976392477</v>
      </c>
      <c r="Q45" s="54">
        <v>32.36278909086036</v>
      </c>
      <c r="R45" s="55">
        <v>125.89654231307884</v>
      </c>
      <c r="S45" s="55">
        <v>3012.5953503401706</v>
      </c>
    </row>
    <row r="46" spans="1:19" x14ac:dyDescent="0.3">
      <c r="A46" s="45">
        <f t="shared" si="1"/>
        <v>44241</v>
      </c>
      <c r="B46" s="53">
        <v>205.50270293876133</v>
      </c>
      <c r="C46" s="54">
        <v>87.642805383382552</v>
      </c>
      <c r="D46" s="54">
        <v>509.49688852835857</v>
      </c>
      <c r="E46" s="54">
        <v>563.98871316926898</v>
      </c>
      <c r="F46" s="54">
        <v>397.95443883594214</v>
      </c>
      <c r="G46" s="54">
        <v>341.89437640866913</v>
      </c>
      <c r="H46" s="54">
        <v>126.50126443754505</v>
      </c>
      <c r="I46" s="54">
        <v>217.48334429616466</v>
      </c>
      <c r="J46" s="54">
        <v>173.5889517875645</v>
      </c>
      <c r="K46" s="53">
        <v>22.437060271880867</v>
      </c>
      <c r="L46" s="54">
        <v>117.52375186258899</v>
      </c>
      <c r="M46" s="54">
        <v>110.81116872947871</v>
      </c>
      <c r="N46" s="54">
        <v>57.466332002385172</v>
      </c>
      <c r="O46" s="54">
        <v>167.24861081398734</v>
      </c>
      <c r="P46" s="54">
        <v>27.918898088603754</v>
      </c>
      <c r="Q46" s="54">
        <v>28.977946367647377</v>
      </c>
      <c r="R46" s="55">
        <v>119.09321370004159</v>
      </c>
      <c r="S46" s="55">
        <v>2624.0534857856564</v>
      </c>
    </row>
    <row r="47" spans="1:19" x14ac:dyDescent="0.3">
      <c r="A47" s="45">
        <f t="shared" si="1"/>
        <v>44248</v>
      </c>
      <c r="B47" s="53">
        <v>235.69699027482329</v>
      </c>
      <c r="C47" s="54">
        <v>152.87067949133092</v>
      </c>
      <c r="D47" s="54">
        <v>354.84638844852475</v>
      </c>
      <c r="E47" s="54">
        <v>337.56847936408917</v>
      </c>
      <c r="F47" s="54">
        <v>290.68136392284316</v>
      </c>
      <c r="G47" s="54">
        <v>273.77145496326284</v>
      </c>
      <c r="H47" s="54">
        <v>81.657688127108031</v>
      </c>
      <c r="I47" s="54">
        <v>110.24255579762155</v>
      </c>
      <c r="J47" s="54">
        <v>123.31060814572402</v>
      </c>
      <c r="K47" s="53">
        <v>39.361441742105171</v>
      </c>
      <c r="L47" s="54">
        <v>112.71243846776861</v>
      </c>
      <c r="M47" s="54">
        <v>74.362366500853113</v>
      </c>
      <c r="N47" s="54">
        <v>3.7012703108077289</v>
      </c>
      <c r="O47" s="54">
        <v>92.843462090472144</v>
      </c>
      <c r="P47" s="54">
        <v>90.468943448103076</v>
      </c>
      <c r="Q47" s="54">
        <v>16.404484282157284</v>
      </c>
      <c r="R47" s="55">
        <v>81.885430168981372</v>
      </c>
      <c r="S47" s="55">
        <v>1960.6462085353342</v>
      </c>
    </row>
    <row r="48" spans="1:19" x14ac:dyDescent="0.3">
      <c r="A48" s="45">
        <f t="shared" si="1"/>
        <v>44255</v>
      </c>
      <c r="B48" s="53">
        <v>197.18892673936102</v>
      </c>
      <c r="C48" s="54">
        <v>124.42083289904929</v>
      </c>
      <c r="D48" s="54">
        <v>295.33226787014473</v>
      </c>
      <c r="E48" s="54">
        <v>375.41364636699223</v>
      </c>
      <c r="F48" s="54">
        <v>331.13950227540033</v>
      </c>
      <c r="G48" s="54">
        <v>132.10284755784653</v>
      </c>
      <c r="H48" s="54">
        <v>55.42247093164292</v>
      </c>
      <c r="I48" s="54">
        <v>83.277398825843079</v>
      </c>
      <c r="J48" s="54">
        <v>133.08576210366334</v>
      </c>
      <c r="K48" s="53">
        <v>-0.20099960591475963</v>
      </c>
      <c r="L48" s="54">
        <v>75.28209099004755</v>
      </c>
      <c r="M48" s="54">
        <v>69.895194309488033</v>
      </c>
      <c r="N48" s="54">
        <v>49.825292350652717</v>
      </c>
      <c r="O48" s="54">
        <v>104.66872845413661</v>
      </c>
      <c r="P48" s="54">
        <v>48.607850134463433</v>
      </c>
      <c r="Q48" s="54">
        <v>46.459853802751866</v>
      </c>
      <c r="R48" s="55">
        <v>38.151512988789875</v>
      </c>
      <c r="S48" s="55">
        <v>1727.3836555699272</v>
      </c>
    </row>
    <row r="49" spans="1:19" x14ac:dyDescent="0.3">
      <c r="A49" s="45">
        <f t="shared" si="1"/>
        <v>44262</v>
      </c>
      <c r="B49" s="53">
        <v>155.73946096456166</v>
      </c>
      <c r="C49" s="54">
        <v>139.85316434780344</v>
      </c>
      <c r="D49" s="54">
        <v>260.45117998915703</v>
      </c>
      <c r="E49" s="54">
        <v>357.89858440028252</v>
      </c>
      <c r="F49" s="54">
        <v>276.43287264230469</v>
      </c>
      <c r="G49" s="54">
        <v>287.95403248831155</v>
      </c>
      <c r="H49" s="54">
        <v>77.049022824727075</v>
      </c>
      <c r="I49" s="54">
        <v>135.93818147257025</v>
      </c>
      <c r="J49" s="54">
        <v>99.955982569133198</v>
      </c>
      <c r="K49" s="53">
        <v>22.734097416755077</v>
      </c>
      <c r="L49" s="54">
        <v>84.668589176531668</v>
      </c>
      <c r="M49" s="54">
        <v>54.484734830301079</v>
      </c>
      <c r="N49" s="54">
        <v>41.614578242865605</v>
      </c>
      <c r="O49" s="54">
        <v>107.12235933883943</v>
      </c>
      <c r="P49" s="54">
        <v>71.198985827257104</v>
      </c>
      <c r="Q49" s="54">
        <v>4.9563330982604725</v>
      </c>
      <c r="R49" s="55">
        <v>48.918838366178193</v>
      </c>
      <c r="S49" s="55">
        <v>1791.2724816988703</v>
      </c>
    </row>
    <row r="50" spans="1:19" x14ac:dyDescent="0.3">
      <c r="A50" s="45">
        <f t="shared" si="1"/>
        <v>44269</v>
      </c>
      <c r="B50" s="53">
        <v>81.440179580003814</v>
      </c>
      <c r="C50" s="54">
        <v>162.84164390699249</v>
      </c>
      <c r="D50" s="54">
        <v>212.80596618147706</v>
      </c>
      <c r="E50" s="54">
        <v>250.29535746955389</v>
      </c>
      <c r="F50" s="54">
        <v>171.60869704755873</v>
      </c>
      <c r="G50" s="54">
        <v>141.39317024356149</v>
      </c>
      <c r="H50" s="54">
        <v>52.586457957504166</v>
      </c>
      <c r="I50" s="54">
        <v>73.163391221860479</v>
      </c>
      <c r="J50" s="54">
        <v>15.90051481956209</v>
      </c>
      <c r="K50" s="53">
        <v>11.094686967203117</v>
      </c>
      <c r="L50" s="54">
        <v>61.299774987733883</v>
      </c>
      <c r="M50" s="54">
        <v>36.141647207482492</v>
      </c>
      <c r="N50" s="54">
        <v>23.872357549868923</v>
      </c>
      <c r="O50" s="54">
        <v>69.485920757957217</v>
      </c>
      <c r="P50" s="54">
        <v>37.506256076187739</v>
      </c>
      <c r="Q50" s="54">
        <v>14.841666505513274</v>
      </c>
      <c r="R50" s="55">
        <v>42.684882241614844</v>
      </c>
      <c r="S50" s="55">
        <v>1162.0353784280815</v>
      </c>
    </row>
    <row r="51" spans="1:19" x14ac:dyDescent="0.3">
      <c r="A51" s="45">
        <f t="shared" si="1"/>
        <v>44276</v>
      </c>
      <c r="B51" s="53">
        <v>116.71042142418719</v>
      </c>
      <c r="C51" s="54">
        <v>119.31580881142474</v>
      </c>
      <c r="D51" s="54">
        <v>180.57832583756795</v>
      </c>
      <c r="E51" s="54">
        <v>269.05694859586606</v>
      </c>
      <c r="F51" s="54">
        <v>199.91413873849967</v>
      </c>
      <c r="G51" s="54">
        <v>211.40384815198092</v>
      </c>
      <c r="H51" s="54">
        <v>58.387231492112477</v>
      </c>
      <c r="I51" s="54">
        <v>98.273050521339201</v>
      </c>
      <c r="J51" s="54">
        <v>128.16670795579364</v>
      </c>
      <c r="K51" s="53">
        <v>19.438179352340015</v>
      </c>
      <c r="L51" s="54">
        <v>109.05653891868644</v>
      </c>
      <c r="M51" s="54">
        <v>7.9893280872918808</v>
      </c>
      <c r="N51" s="54">
        <v>46.157385196486814</v>
      </c>
      <c r="O51" s="54">
        <v>61.037143052594445</v>
      </c>
      <c r="P51" s="54">
        <v>31.889981599089168</v>
      </c>
      <c r="Q51" s="54">
        <v>12.82394958287631</v>
      </c>
      <c r="R51" s="55">
        <v>32.472931605056885</v>
      </c>
      <c r="S51" s="55">
        <v>1381.8064815287817</v>
      </c>
    </row>
    <row r="52" spans="1:19" x14ac:dyDescent="0.3">
      <c r="A52" s="45">
        <f t="shared" si="1"/>
        <v>44283</v>
      </c>
      <c r="B52" s="53">
        <v>143.99574286113102</v>
      </c>
      <c r="C52" s="54">
        <v>131.35467241975334</v>
      </c>
      <c r="D52" s="54">
        <v>263.82720463672308</v>
      </c>
      <c r="E52" s="54">
        <v>240.16348382370552</v>
      </c>
      <c r="F52" s="54">
        <v>185.92321045188328</v>
      </c>
      <c r="G52" s="54">
        <v>140.35176941665509</v>
      </c>
      <c r="H52" s="54">
        <v>36.221707641538615</v>
      </c>
      <c r="I52" s="54">
        <v>60.947933715639579</v>
      </c>
      <c r="J52" s="54">
        <v>31.387695611245704</v>
      </c>
      <c r="K52" s="53">
        <v>-6.6178317182797883</v>
      </c>
      <c r="L52" s="54">
        <v>14.922068527004967</v>
      </c>
      <c r="M52" s="54">
        <v>20.660660494519107</v>
      </c>
      <c r="N52" s="54">
        <v>-17.164642998491615</v>
      </c>
      <c r="O52" s="54">
        <v>61.547457785920926</v>
      </c>
      <c r="P52" s="54">
        <v>47.448259135006822</v>
      </c>
      <c r="Q52" s="54">
        <v>9.5245334889129651</v>
      </c>
      <c r="R52" s="55">
        <v>50.052253966375361</v>
      </c>
      <c r="S52" s="55">
        <v>1234.1734205782814</v>
      </c>
    </row>
    <row r="53" spans="1:19" x14ac:dyDescent="0.3">
      <c r="A53" s="45">
        <f t="shared" si="1"/>
        <v>44290</v>
      </c>
      <c r="B53" s="53">
        <v>176.72026247955637</v>
      </c>
      <c r="C53" s="54">
        <v>182.18233101427398</v>
      </c>
      <c r="D53" s="54">
        <v>280.99728739809439</v>
      </c>
      <c r="E53" s="54">
        <v>279.09891688854464</v>
      </c>
      <c r="F53" s="54">
        <v>172.08312827840587</v>
      </c>
      <c r="G53" s="54">
        <v>164.35882579238057</v>
      </c>
      <c r="H53" s="54">
        <v>116.16857202483891</v>
      </c>
      <c r="I53" s="54">
        <v>87.493787288752173</v>
      </c>
      <c r="J53" s="54">
        <v>12.198511608854687</v>
      </c>
      <c r="K53" s="53">
        <v>40.065707807260253</v>
      </c>
      <c r="L53" s="54">
        <v>-23.159175088313077</v>
      </c>
      <c r="M53" s="54">
        <v>70.02986385585848</v>
      </c>
      <c r="N53" s="54">
        <v>-20.096993610191646</v>
      </c>
      <c r="O53" s="54">
        <v>116.08580825233946</v>
      </c>
      <c r="P53" s="54">
        <v>27.719666022284173</v>
      </c>
      <c r="Q53" s="54">
        <v>1.4346310067831212</v>
      </c>
      <c r="R53" s="55">
        <v>26.151318312593673</v>
      </c>
      <c r="S53" s="55">
        <v>1471.3016227736571</v>
      </c>
    </row>
    <row r="54" spans="1:19" x14ac:dyDescent="0.3">
      <c r="A54" s="45">
        <f t="shared" si="1"/>
        <v>44297</v>
      </c>
      <c r="B54" s="53">
        <v>165.84876914272536</v>
      </c>
      <c r="C54" s="54">
        <v>142.30753158379844</v>
      </c>
      <c r="D54" s="54">
        <v>275.26968203369597</v>
      </c>
      <c r="E54" s="54">
        <v>243.924126115327</v>
      </c>
      <c r="F54" s="54">
        <v>181.32361893828988</v>
      </c>
      <c r="G54" s="54">
        <v>114.31513386374559</v>
      </c>
      <c r="H54" s="54">
        <v>109.14140615154912</v>
      </c>
      <c r="I54" s="54">
        <v>212.85117429838226</v>
      </c>
      <c r="J54" s="54">
        <v>131.31781618548689</v>
      </c>
      <c r="K54" s="53">
        <v>32.033373932720863</v>
      </c>
      <c r="L54" s="54">
        <v>71.613846478081655</v>
      </c>
      <c r="M54" s="54">
        <v>-11.872974877006698</v>
      </c>
      <c r="N54" s="54">
        <v>25.54000902244411</v>
      </c>
      <c r="O54" s="54">
        <v>103.18007866722257</v>
      </c>
      <c r="P54" s="54">
        <v>55.015866369427428</v>
      </c>
      <c r="Q54" s="54">
        <v>39.012098821861059</v>
      </c>
      <c r="R54" s="55">
        <v>40.061932801230057</v>
      </c>
      <c r="S54" s="55">
        <v>1576.2992583129999</v>
      </c>
    </row>
    <row r="55" spans="1:19" x14ac:dyDescent="0.3">
      <c r="A55" s="45">
        <f t="shared" si="1"/>
        <v>44304</v>
      </c>
      <c r="B55" s="53">
        <v>136.04994286769193</v>
      </c>
      <c r="C55" s="54">
        <v>264.08631434179517</v>
      </c>
      <c r="D55" s="54">
        <v>285.42835842377326</v>
      </c>
      <c r="E55" s="54">
        <v>202.34941227010677</v>
      </c>
      <c r="F55" s="54">
        <v>230.9886818103023</v>
      </c>
      <c r="G55" s="54">
        <v>165.35031595935163</v>
      </c>
      <c r="H55" s="54">
        <v>89.907858772783527</v>
      </c>
      <c r="I55" s="54">
        <v>149.66515846456059</v>
      </c>
      <c r="J55" s="54">
        <v>26.718312157452488</v>
      </c>
      <c r="K55" s="53">
        <v>36.927301779171799</v>
      </c>
      <c r="L55" s="54">
        <v>-41.624536941294309</v>
      </c>
      <c r="M55" s="54">
        <v>4.8145814522741261</v>
      </c>
      <c r="N55" s="54">
        <v>-15.759392203335892</v>
      </c>
      <c r="O55" s="54">
        <v>53.009277227907774</v>
      </c>
      <c r="P55" s="54">
        <v>78.401780196923994</v>
      </c>
      <c r="Q55" s="54">
        <v>2.3916446992742522</v>
      </c>
      <c r="R55" s="55">
        <v>73.264100081433185</v>
      </c>
      <c r="S55" s="55">
        <v>1550.5443550678665</v>
      </c>
    </row>
    <row r="56" spans="1:19" x14ac:dyDescent="0.3">
      <c r="A56" s="45">
        <f t="shared" si="1"/>
        <v>44311</v>
      </c>
      <c r="B56" s="53">
        <v>107.69028167277907</v>
      </c>
      <c r="C56" s="54">
        <v>253.69321267395566</v>
      </c>
      <c r="D56" s="54">
        <v>309.99382317464142</v>
      </c>
      <c r="E56" s="54">
        <v>240.99520143145151</v>
      </c>
      <c r="F56" s="54">
        <v>125.7280456282034</v>
      </c>
      <c r="G56" s="54">
        <v>126.62172920031423</v>
      </c>
      <c r="H56" s="54">
        <v>190.21096607213212</v>
      </c>
      <c r="I56" s="54">
        <v>168.32373083036521</v>
      </c>
      <c r="J56" s="54">
        <v>-11.265619999077671</v>
      </c>
      <c r="K56" s="53">
        <v>46.903724764408437</v>
      </c>
      <c r="L56" s="54">
        <v>-14.815505917941209</v>
      </c>
      <c r="M56" s="54">
        <v>23.262051244737961</v>
      </c>
      <c r="N56" s="54">
        <v>4.525294858693087</v>
      </c>
      <c r="O56" s="54">
        <v>70.670750167466281</v>
      </c>
      <c r="P56" s="54">
        <v>64.247906896934808</v>
      </c>
      <c r="Q56" s="54">
        <v>-13.598541700561526</v>
      </c>
      <c r="R56" s="55">
        <v>8.1588468288659328</v>
      </c>
      <c r="S56" s="55">
        <v>1523.2569906838253</v>
      </c>
    </row>
    <row r="57" spans="1:19" x14ac:dyDescent="0.3">
      <c r="A57" s="45">
        <f t="shared" si="1"/>
        <v>44318</v>
      </c>
      <c r="B57" s="53">
        <v>87.792833490068915</v>
      </c>
      <c r="C57" s="54">
        <v>280.98099207730479</v>
      </c>
      <c r="D57" s="54">
        <v>263.499648470495</v>
      </c>
      <c r="E57" s="54">
        <v>217.02573341197945</v>
      </c>
      <c r="F57" s="54">
        <v>155.48307955106952</v>
      </c>
      <c r="G57" s="54">
        <v>133.27807062342754</v>
      </c>
      <c r="H57" s="54">
        <v>200.10228319160615</v>
      </c>
      <c r="I57" s="54">
        <v>185.80862321018196</v>
      </c>
      <c r="J57" s="54">
        <v>75.997160023545916</v>
      </c>
      <c r="K57" s="53">
        <v>3.5234379246408878</v>
      </c>
      <c r="L57" s="54">
        <v>-0.2581717528904619</v>
      </c>
      <c r="M57" s="54">
        <v>33.842383673603024</v>
      </c>
      <c r="N57" s="54">
        <v>-3.7126606767393469</v>
      </c>
      <c r="O57" s="54">
        <v>47.330271928838897</v>
      </c>
      <c r="P57" s="54">
        <v>82.947448486379471</v>
      </c>
      <c r="Q57" s="54">
        <v>15.493691282846385</v>
      </c>
      <c r="R57" s="55">
        <v>-3.5814262621258308</v>
      </c>
      <c r="S57" s="55">
        <v>1599.9684240496936</v>
      </c>
    </row>
    <row r="58" spans="1:19" x14ac:dyDescent="0.3">
      <c r="A58" s="45">
        <f t="shared" si="1"/>
        <v>44325</v>
      </c>
      <c r="B58" s="53">
        <v>115.88110045479561</v>
      </c>
      <c r="C58" s="54">
        <v>325.91212008878006</v>
      </c>
      <c r="D58" s="54">
        <v>292.90839158336348</v>
      </c>
      <c r="E58" s="54">
        <v>211.56707321794102</v>
      </c>
      <c r="F58" s="54">
        <v>142.4766102102617</v>
      </c>
      <c r="G58" s="54">
        <v>183.45503016279304</v>
      </c>
      <c r="H58" s="54">
        <v>269.27364548173892</v>
      </c>
      <c r="I58" s="54">
        <v>244.13501802415135</v>
      </c>
      <c r="J58" s="54">
        <v>81.620395988990822</v>
      </c>
      <c r="K58" s="53">
        <v>36.260519354289414</v>
      </c>
      <c r="L58" s="54">
        <v>-9.5302597120463588</v>
      </c>
      <c r="M58" s="54">
        <v>5.1958082130647654</v>
      </c>
      <c r="N58" s="54">
        <v>-22.577467129992101</v>
      </c>
      <c r="O58" s="54">
        <v>97.050865411010648</v>
      </c>
      <c r="P58" s="54">
        <v>103.75531949512978</v>
      </c>
      <c r="Q58" s="54">
        <v>20.765062077172331</v>
      </c>
      <c r="R58" s="55">
        <v>-27.793085786027802</v>
      </c>
      <c r="S58" s="55">
        <v>1867.2293852128005</v>
      </c>
    </row>
    <row r="59" spans="1:19" x14ac:dyDescent="0.3">
      <c r="A59" s="45">
        <f t="shared" si="1"/>
        <v>44332</v>
      </c>
      <c r="B59" s="53">
        <v>58.343208035459838</v>
      </c>
      <c r="C59" s="54">
        <v>370.88670131066465</v>
      </c>
      <c r="D59" s="54">
        <v>527.16906202922064</v>
      </c>
      <c r="E59" s="54">
        <v>216.45644007824512</v>
      </c>
      <c r="F59" s="54">
        <v>142.77920312501465</v>
      </c>
      <c r="G59" s="54">
        <v>122.01803663190958</v>
      </c>
      <c r="H59" s="54">
        <v>225.20546309717878</v>
      </c>
      <c r="I59" s="54">
        <v>237.34786809318325</v>
      </c>
      <c r="J59" s="54">
        <v>4.3626868951511142</v>
      </c>
      <c r="K59" s="53">
        <v>9.6662515891141823</v>
      </c>
      <c r="L59" s="54">
        <v>-58.220148017229917</v>
      </c>
      <c r="M59" s="54">
        <v>68.657701651888431</v>
      </c>
      <c r="N59" s="54">
        <v>-9.0828278776527895</v>
      </c>
      <c r="O59" s="54">
        <v>157.40375665372284</v>
      </c>
      <c r="P59" s="54">
        <v>97.668723857141288</v>
      </c>
      <c r="Q59" s="54">
        <v>10.284580146741661</v>
      </c>
      <c r="R59" s="55">
        <v>87.529730061882219</v>
      </c>
      <c r="S59" s="55">
        <v>1904.5686692960226</v>
      </c>
    </row>
    <row r="60" spans="1:19" x14ac:dyDescent="0.3">
      <c r="A60" s="45">
        <f t="shared" si="1"/>
        <v>44339</v>
      </c>
      <c r="B60" s="53">
        <v>120.9259520140838</v>
      </c>
      <c r="C60" s="54">
        <v>408.08618357058128</v>
      </c>
      <c r="D60" s="54">
        <v>621.39509308740071</v>
      </c>
      <c r="E60" s="54">
        <v>266.81062334138505</v>
      </c>
      <c r="F60" s="54">
        <v>126.16333313113182</v>
      </c>
      <c r="G60" s="54">
        <v>214.78905826140135</v>
      </c>
      <c r="H60" s="54">
        <v>257.75313747502418</v>
      </c>
      <c r="I60" s="54">
        <v>367.54151456561431</v>
      </c>
      <c r="J60" s="54">
        <v>178.2080415548362</v>
      </c>
      <c r="K60" s="53">
        <v>16.942195056844724</v>
      </c>
      <c r="L60" s="54">
        <v>58.21833908378062</v>
      </c>
      <c r="M60" s="54">
        <v>-30.331037507197266</v>
      </c>
      <c r="N60" s="54">
        <v>5.1293495742754658</v>
      </c>
      <c r="O60" s="54">
        <v>169.11237025215485</v>
      </c>
      <c r="P60" s="54">
        <v>79.549073932665067</v>
      </c>
      <c r="Q60" s="54">
        <v>-16.299954562048981</v>
      </c>
      <c r="R60" s="55">
        <v>128.76789709156799</v>
      </c>
      <c r="S60" s="55">
        <v>2561.6729370014546</v>
      </c>
    </row>
    <row r="61" spans="1:19" x14ac:dyDescent="0.3">
      <c r="A61" s="45">
        <f t="shared" si="1"/>
        <v>44346</v>
      </c>
      <c r="B61" s="53">
        <v>167.8150135499302</v>
      </c>
      <c r="C61" s="54">
        <v>400.13451106873219</v>
      </c>
      <c r="D61" s="54">
        <v>945.86173796212165</v>
      </c>
      <c r="E61" s="54">
        <v>433.3366569938778</v>
      </c>
      <c r="F61" s="54">
        <v>299.09460152993415</v>
      </c>
      <c r="G61" s="54">
        <v>278.46183213412735</v>
      </c>
      <c r="H61" s="54">
        <v>297.40282083896949</v>
      </c>
      <c r="I61" s="54">
        <v>368.68442126013599</v>
      </c>
      <c r="J61" s="54">
        <v>10.665196037384931</v>
      </c>
      <c r="K61" s="53">
        <v>-11.168101956375523</v>
      </c>
      <c r="L61" s="54">
        <v>-1.6248615621516365</v>
      </c>
      <c r="M61" s="54">
        <v>126.67877259815964</v>
      </c>
      <c r="N61" s="54">
        <v>7.8624142046231782</v>
      </c>
      <c r="O61" s="54">
        <v>295.50120313126956</v>
      </c>
      <c r="P61" s="54">
        <v>70.860868785262028</v>
      </c>
      <c r="Q61" s="54">
        <v>-36.604879798517544</v>
      </c>
      <c r="R61" s="55">
        <v>114.22632838338825</v>
      </c>
      <c r="S61" s="55">
        <v>3201.4567913752726</v>
      </c>
    </row>
    <row r="62" spans="1:19" x14ac:dyDescent="0.3">
      <c r="A62" s="45">
        <f t="shared" si="1"/>
        <v>44353</v>
      </c>
      <c r="B62" s="53">
        <v>138.44377357666031</v>
      </c>
      <c r="C62" s="54">
        <v>408.32152474257941</v>
      </c>
      <c r="D62" s="54">
        <v>1099.1051740549526</v>
      </c>
      <c r="E62" s="54">
        <v>300.02697480165284</v>
      </c>
      <c r="F62" s="54">
        <v>343.03514286877316</v>
      </c>
      <c r="G62" s="54">
        <v>323.5925249045672</v>
      </c>
      <c r="H62" s="54">
        <v>221.16434553704346</v>
      </c>
      <c r="I62" s="54">
        <v>392.59162181209558</v>
      </c>
      <c r="J62" s="54">
        <v>87.560264551501405</v>
      </c>
      <c r="K62" s="53">
        <v>-3.7083812271283705</v>
      </c>
      <c r="L62" s="54">
        <v>71.449986167113934</v>
      </c>
      <c r="M62" s="54">
        <v>106.78154707648605</v>
      </c>
      <c r="N62" s="54">
        <v>44.219234302789118</v>
      </c>
      <c r="O62" s="54">
        <v>429.58372490762667</v>
      </c>
      <c r="P62" s="54">
        <v>119.24933801039759</v>
      </c>
      <c r="Q62" s="54">
        <v>-24.596126807200761</v>
      </c>
      <c r="R62" s="55">
        <v>78.715074014224513</v>
      </c>
      <c r="S62" s="55">
        <v>3313.8413468497747</v>
      </c>
    </row>
    <row r="63" spans="1:19" x14ac:dyDescent="0.3">
      <c r="A63" s="45">
        <f t="shared" si="1"/>
        <v>44360</v>
      </c>
      <c r="B63" s="53">
        <v>-82.240722819801704</v>
      </c>
      <c r="C63" s="54">
        <v>268.24133310275795</v>
      </c>
      <c r="D63" s="54">
        <v>1687.9450968785557</v>
      </c>
      <c r="E63" s="54">
        <v>213.1369651106229</v>
      </c>
      <c r="F63" s="54">
        <v>203.015429304387</v>
      </c>
      <c r="G63" s="54">
        <v>209.14855018393621</v>
      </c>
      <c r="H63" s="54">
        <v>129.95861544691286</v>
      </c>
      <c r="I63" s="54">
        <v>248.40354037471377</v>
      </c>
      <c r="J63" s="54">
        <v>13.888444691564473</v>
      </c>
      <c r="K63" s="53">
        <v>7.6102567126266649</v>
      </c>
      <c r="L63" s="54">
        <v>89.383498883626999</v>
      </c>
      <c r="M63" s="54">
        <v>314.6844660385367</v>
      </c>
      <c r="N63" s="54">
        <v>-74.904219228745717</v>
      </c>
      <c r="O63" s="54">
        <v>535.95432696597527</v>
      </c>
      <c r="P63" s="54">
        <v>84.929539641347674</v>
      </c>
      <c r="Q63" s="54">
        <v>-5.7885634707916438</v>
      </c>
      <c r="R63" s="55">
        <v>240.72160555826645</v>
      </c>
      <c r="S63" s="55">
        <v>2973.7379750934888</v>
      </c>
    </row>
    <row r="64" spans="1:19" x14ac:dyDescent="0.3">
      <c r="A64" s="45">
        <f t="shared" si="1"/>
        <v>44367</v>
      </c>
      <c r="B64" s="53">
        <v>135.22225357086813</v>
      </c>
      <c r="C64" s="54">
        <v>226.80049426706012</v>
      </c>
      <c r="D64" s="54">
        <v>2741.0967136025333</v>
      </c>
      <c r="E64" s="54">
        <v>299.29336496555925</v>
      </c>
      <c r="F64" s="54">
        <v>304.18938907070606</v>
      </c>
      <c r="G64" s="54">
        <v>326.60278801879394</v>
      </c>
      <c r="H64" s="54">
        <v>123.53691289807438</v>
      </c>
      <c r="I64" s="54">
        <v>501.35179806908241</v>
      </c>
      <c r="J64" s="54">
        <v>226.34337040791888</v>
      </c>
      <c r="K64" s="53">
        <v>31.473976278518819</v>
      </c>
      <c r="L64" s="54">
        <v>218.38235700674807</v>
      </c>
      <c r="M64" s="54">
        <v>598.44262937846111</v>
      </c>
      <c r="N64" s="54">
        <v>9.4026475796333102</v>
      </c>
      <c r="O64" s="54">
        <v>970.93507716648548</v>
      </c>
      <c r="P64" s="54">
        <v>102.10340012680575</v>
      </c>
      <c r="Q64" s="54">
        <v>84.296390539689924</v>
      </c>
      <c r="R64" s="55">
        <v>476.2431446129292</v>
      </c>
      <c r="S64" s="55">
        <v>4884.4370848706567</v>
      </c>
    </row>
    <row r="65" spans="1:19" x14ac:dyDescent="0.3">
      <c r="A65" s="45">
        <f t="shared" si="1"/>
        <v>44374</v>
      </c>
      <c r="B65" s="53">
        <v>172.39699682173136</v>
      </c>
      <c r="C65" s="54">
        <v>276.79614430279833</v>
      </c>
      <c r="D65" s="54">
        <v>3620.3781256654056</v>
      </c>
      <c r="E65" s="54">
        <v>333.19825896486759</v>
      </c>
      <c r="F65" s="54">
        <v>647.16295587265358</v>
      </c>
      <c r="G65" s="54">
        <v>483.52380359321728</v>
      </c>
      <c r="H65" s="54">
        <v>151.94920082701202</v>
      </c>
      <c r="I65" s="54">
        <v>573.86958279563646</v>
      </c>
      <c r="J65" s="54">
        <v>359.83711426205991</v>
      </c>
      <c r="K65" s="53">
        <v>12.255693887833502</v>
      </c>
      <c r="L65" s="54">
        <v>281.75004702557283</v>
      </c>
      <c r="M65" s="54">
        <v>882.33367991522175</v>
      </c>
      <c r="N65" s="54">
        <v>-19.052822256502168</v>
      </c>
      <c r="O65" s="54">
        <v>1441.3282105605567</v>
      </c>
      <c r="P65" s="54">
        <v>67.603833684465798</v>
      </c>
      <c r="Q65" s="54">
        <v>52.707819898410492</v>
      </c>
      <c r="R65" s="55">
        <v>589.36520791843236</v>
      </c>
      <c r="S65" s="55">
        <v>6619.1121831053206</v>
      </c>
    </row>
    <row r="66" spans="1:19" x14ac:dyDescent="0.3">
      <c r="A66" s="45">
        <f t="shared" si="1"/>
        <v>44381</v>
      </c>
      <c r="B66" s="53">
        <v>308.32839354841144</v>
      </c>
      <c r="C66" s="54">
        <v>315.84243910331327</v>
      </c>
      <c r="D66" s="54">
        <v>3812.4341612391563</v>
      </c>
      <c r="E66" s="54">
        <v>468.03908715454577</v>
      </c>
      <c r="F66" s="54">
        <v>1186.2261988723653</v>
      </c>
      <c r="G66" s="54">
        <v>715.88759247968176</v>
      </c>
      <c r="H66" s="54">
        <v>118.49744710386415</v>
      </c>
      <c r="I66" s="54">
        <v>729.063916880227</v>
      </c>
      <c r="J66" s="54">
        <v>592.08318222522735</v>
      </c>
      <c r="K66" s="53">
        <v>54.704238424340218</v>
      </c>
      <c r="L66" s="54">
        <v>466.36678349042961</v>
      </c>
      <c r="M66" s="54">
        <v>1071.848567745157</v>
      </c>
      <c r="N66" s="54">
        <v>20.039067376650337</v>
      </c>
      <c r="O66" s="54">
        <v>1444.2221098827499</v>
      </c>
      <c r="P66" s="54">
        <v>89.757133586383674</v>
      </c>
      <c r="Q66" s="54">
        <v>101.59302928105183</v>
      </c>
      <c r="R66" s="55">
        <v>674.17275692589078</v>
      </c>
      <c r="S66" s="55">
        <v>8246.4024186068455</v>
      </c>
    </row>
    <row r="67" spans="1:19" x14ac:dyDescent="0.3">
      <c r="A67" s="45">
        <f t="shared" si="1"/>
        <v>44388</v>
      </c>
      <c r="B67" s="53">
        <v>608.15325980273474</v>
      </c>
      <c r="C67" s="54">
        <v>356.90784042452879</v>
      </c>
      <c r="D67" s="54">
        <v>3698.3102894590797</v>
      </c>
      <c r="E67" s="54">
        <v>1012.4028529618154</v>
      </c>
      <c r="F67" s="54">
        <v>1611.0243486591507</v>
      </c>
      <c r="G67" s="54">
        <v>994.64820560487942</v>
      </c>
      <c r="H67" s="54">
        <v>218.27138253281731</v>
      </c>
      <c r="I67" s="54">
        <v>929.11838666244807</v>
      </c>
      <c r="J67" s="54">
        <v>890.90693655660471</v>
      </c>
      <c r="K67" s="53">
        <v>57.788387986613401</v>
      </c>
      <c r="L67" s="54">
        <v>626.93636446430685</v>
      </c>
      <c r="M67" s="54">
        <v>1115.0256154776753</v>
      </c>
      <c r="N67" s="54">
        <v>162.42341774598776</v>
      </c>
      <c r="O67" s="54">
        <v>1202.158625961695</v>
      </c>
      <c r="P67" s="54">
        <v>107.094810191162</v>
      </c>
      <c r="Q67" s="54">
        <v>183.98628291432891</v>
      </c>
      <c r="R67" s="55">
        <v>734.04254725538908</v>
      </c>
      <c r="S67" s="55">
        <v>10319.743502664031</v>
      </c>
    </row>
    <row r="68" spans="1:19" x14ac:dyDescent="0.3">
      <c r="A68" s="45">
        <f t="shared" si="1"/>
        <v>44395</v>
      </c>
      <c r="B68" s="53">
        <v>695.86812689800331</v>
      </c>
      <c r="C68" s="54">
        <v>410.89846852573453</v>
      </c>
      <c r="D68" s="54">
        <v>2799.7439267599998</v>
      </c>
      <c r="E68" s="54">
        <v>1215.7091528995225</v>
      </c>
      <c r="F68" s="54">
        <v>1662.7085768946154</v>
      </c>
      <c r="G68" s="54">
        <v>1079.3957844591796</v>
      </c>
      <c r="H68" s="54">
        <v>194.49328264148329</v>
      </c>
      <c r="I68" s="54">
        <v>985.89506401480912</v>
      </c>
      <c r="J68" s="54">
        <v>1078.581924342662</v>
      </c>
      <c r="K68" s="53">
        <v>79.209400012740588</v>
      </c>
      <c r="L68" s="54">
        <v>776.56493203137177</v>
      </c>
      <c r="M68" s="54">
        <v>826.34826963336002</v>
      </c>
      <c r="N68" s="54">
        <v>166.83601842907262</v>
      </c>
      <c r="O68" s="54">
        <v>874.06779790731559</v>
      </c>
      <c r="P68" s="54">
        <v>116.40800363066489</v>
      </c>
      <c r="Q68" s="54">
        <v>145.37689552578394</v>
      </c>
      <c r="R68" s="55">
        <v>596.49625013937532</v>
      </c>
      <c r="S68" s="55">
        <v>10123.294307436001</v>
      </c>
    </row>
    <row r="69" spans="1:19" x14ac:dyDescent="0.3">
      <c r="A69" s="45">
        <f t="shared" si="1"/>
        <v>44402</v>
      </c>
      <c r="B69" s="53">
        <v>503.5905226229313</v>
      </c>
      <c r="C69" s="54">
        <v>458.65132900847254</v>
      </c>
      <c r="D69" s="54">
        <v>2147.9639264968669</v>
      </c>
      <c r="E69" s="54">
        <v>1374.7855466844312</v>
      </c>
      <c r="F69" s="54">
        <v>1393.1254164165618</v>
      </c>
      <c r="G69" s="54">
        <v>932.39691950250528</v>
      </c>
      <c r="H69" s="54">
        <v>179.61696575637336</v>
      </c>
      <c r="I69" s="54">
        <v>676.42187365953862</v>
      </c>
      <c r="J69" s="54">
        <v>1256.7394932854368</v>
      </c>
      <c r="K69" s="53">
        <v>56.392537273370607</v>
      </c>
      <c r="L69" s="54">
        <v>778.01281039690537</v>
      </c>
      <c r="M69" s="54">
        <v>622.79221101354256</v>
      </c>
      <c r="N69" s="54">
        <v>209.06138035486515</v>
      </c>
      <c r="O69" s="54">
        <v>706.32374762151562</v>
      </c>
      <c r="P69" s="54">
        <v>102.92348338253004</v>
      </c>
      <c r="Q69" s="54">
        <v>115.82912782289284</v>
      </c>
      <c r="R69" s="55">
        <v>386.67346224805135</v>
      </c>
      <c r="S69" s="55">
        <v>8923.2919934331258</v>
      </c>
    </row>
    <row r="70" spans="1:19" x14ac:dyDescent="0.3">
      <c r="A70" s="45">
        <f t="shared" ref="A70:A92" si="2">A69+7</f>
        <v>44409</v>
      </c>
      <c r="B70" s="53">
        <v>603.07419427351192</v>
      </c>
      <c r="C70" s="54">
        <v>324.96687252320373</v>
      </c>
      <c r="D70" s="54">
        <v>1283.282832495828</v>
      </c>
      <c r="E70" s="54">
        <v>1177.9701832727112</v>
      </c>
      <c r="F70" s="54">
        <v>863.15086739382718</v>
      </c>
      <c r="G70" s="54">
        <v>673.00671529787371</v>
      </c>
      <c r="H70" s="54">
        <v>135.93103316945383</v>
      </c>
      <c r="I70" s="54">
        <v>528.25523535705918</v>
      </c>
      <c r="J70" s="54">
        <v>1262.3089077763084</v>
      </c>
      <c r="K70" s="53">
        <v>51.782274006391276</v>
      </c>
      <c r="L70" s="54">
        <v>898.65088227635533</v>
      </c>
      <c r="M70" s="54">
        <v>362.06874889359869</v>
      </c>
      <c r="N70" s="54">
        <v>250.8104261584848</v>
      </c>
      <c r="O70" s="54">
        <v>386.13800977901224</v>
      </c>
      <c r="P70" s="54">
        <v>95.47674655608543</v>
      </c>
      <c r="Q70" s="54">
        <v>124.09478137509623</v>
      </c>
      <c r="R70" s="55">
        <v>240.71548924988991</v>
      </c>
      <c r="S70" s="55">
        <v>6851.9468415597767</v>
      </c>
    </row>
    <row r="71" spans="1:19" x14ac:dyDescent="0.3">
      <c r="A71" s="45">
        <f t="shared" si="2"/>
        <v>44416</v>
      </c>
      <c r="B71" s="53">
        <v>544.13553243178171</v>
      </c>
      <c r="C71" s="54">
        <v>250.27264544877028</v>
      </c>
      <c r="D71" s="54">
        <v>845.73299731017778</v>
      </c>
      <c r="E71" s="54">
        <v>1122.2634101179649</v>
      </c>
      <c r="F71" s="54">
        <v>403.79937108812555</v>
      </c>
      <c r="G71" s="54">
        <v>471.90159341866854</v>
      </c>
      <c r="H71" s="54">
        <v>125.17829096034143</v>
      </c>
      <c r="I71" s="54">
        <v>349.32951168707552</v>
      </c>
      <c r="J71" s="54">
        <v>1088.2482486068923</v>
      </c>
      <c r="K71" s="53">
        <v>22.923310492696459</v>
      </c>
      <c r="L71" s="54">
        <v>756.58169448489207</v>
      </c>
      <c r="M71" s="54">
        <v>197.32293769533601</v>
      </c>
      <c r="N71" s="54">
        <v>269.22169576760467</v>
      </c>
      <c r="O71" s="54">
        <v>308.09857509956788</v>
      </c>
      <c r="P71" s="54">
        <v>70.514383615791019</v>
      </c>
      <c r="Q71" s="54">
        <v>133.38113146704052</v>
      </c>
      <c r="R71" s="55">
        <v>163.12530583718313</v>
      </c>
      <c r="S71" s="55">
        <v>5200.8616010697642</v>
      </c>
    </row>
    <row r="72" spans="1:19" x14ac:dyDescent="0.3">
      <c r="A72" s="45">
        <f t="shared" si="2"/>
        <v>44423</v>
      </c>
      <c r="B72" s="53">
        <v>774.82070660163527</v>
      </c>
      <c r="C72" s="54">
        <v>333.99840413506092</v>
      </c>
      <c r="D72" s="54">
        <v>567.99076903776177</v>
      </c>
      <c r="E72" s="54">
        <v>1376.7281304247749</v>
      </c>
      <c r="F72" s="54">
        <v>404.71088157669374</v>
      </c>
      <c r="G72" s="54">
        <v>433.93611233452202</v>
      </c>
      <c r="H72" s="54">
        <v>199.91161113552192</v>
      </c>
      <c r="I72" s="54">
        <v>360.48709451079401</v>
      </c>
      <c r="J72" s="54">
        <v>1040.3431110361732</v>
      </c>
      <c r="K72" s="53">
        <v>70.03917296307759</v>
      </c>
      <c r="L72" s="54">
        <v>722.23529706076101</v>
      </c>
      <c r="M72" s="54">
        <v>167.83709602435556</v>
      </c>
      <c r="N72" s="54">
        <v>348.98280878524287</v>
      </c>
      <c r="O72" s="54">
        <v>214.64815281206808</v>
      </c>
      <c r="P72" s="54">
        <v>94.167934941143727</v>
      </c>
      <c r="Q72" s="54">
        <v>160.51220267085955</v>
      </c>
      <c r="R72" s="55">
        <v>161.48325081265506</v>
      </c>
      <c r="S72" s="55">
        <v>5492.9268207929817</v>
      </c>
    </row>
    <row r="73" spans="1:19" x14ac:dyDescent="0.3">
      <c r="A73" s="45">
        <f t="shared" si="2"/>
        <v>44430</v>
      </c>
      <c r="B73" s="53">
        <v>872.84224360679582</v>
      </c>
      <c r="C73" s="54">
        <v>292.26315841529777</v>
      </c>
      <c r="D73" s="54">
        <v>373.15524681632905</v>
      </c>
      <c r="E73" s="54">
        <v>1234.2629229865715</v>
      </c>
      <c r="F73" s="54">
        <v>284.77030246736422</v>
      </c>
      <c r="G73" s="54">
        <v>504.00916184460402</v>
      </c>
      <c r="H73" s="54">
        <v>162.40644623918388</v>
      </c>
      <c r="I73" s="54">
        <v>256.22506611279255</v>
      </c>
      <c r="J73" s="54">
        <v>833.92090521960188</v>
      </c>
      <c r="K73" s="53">
        <v>108.4899426994303</v>
      </c>
      <c r="L73" s="54">
        <v>561.42031258416432</v>
      </c>
      <c r="M73" s="54">
        <v>116.87030556336987</v>
      </c>
      <c r="N73" s="54">
        <v>319.02275908144662</v>
      </c>
      <c r="O73" s="54">
        <v>110.77021114930824</v>
      </c>
      <c r="P73" s="54">
        <v>74.735089174216299</v>
      </c>
      <c r="Q73" s="54">
        <v>156.70001638009251</v>
      </c>
      <c r="R73" s="55">
        <v>51.892801073918804</v>
      </c>
      <c r="S73" s="55">
        <v>4813.855453708511</v>
      </c>
    </row>
    <row r="74" spans="1:19" x14ac:dyDescent="0.3">
      <c r="A74" s="45">
        <f t="shared" si="2"/>
        <v>44437</v>
      </c>
      <c r="B74" s="53">
        <v>863.13726539485629</v>
      </c>
      <c r="C74" s="54">
        <v>296.83982683768295</v>
      </c>
      <c r="D74" s="54">
        <v>346.93060166917326</v>
      </c>
      <c r="E74" s="54">
        <v>1282.6084599016524</v>
      </c>
      <c r="F74" s="54">
        <v>284.19398643190948</v>
      </c>
      <c r="G74" s="54">
        <v>301.647215382534</v>
      </c>
      <c r="H74" s="54">
        <v>181.37474463058896</v>
      </c>
      <c r="I74" s="54">
        <v>277.57075618748308</v>
      </c>
      <c r="J74" s="54">
        <v>774.69464376456904</v>
      </c>
      <c r="K74" s="53">
        <v>80.760807242329918</v>
      </c>
      <c r="L74" s="54">
        <v>444.76962769712634</v>
      </c>
      <c r="M74" s="54">
        <v>1.7741757528543758</v>
      </c>
      <c r="N74" s="54">
        <v>322.44452173481733</v>
      </c>
      <c r="O74" s="54">
        <v>59.574083216065333</v>
      </c>
      <c r="P74" s="54">
        <v>85.452025400523638</v>
      </c>
      <c r="Q74" s="54">
        <v>213.44859346710442</v>
      </c>
      <c r="R74" s="55">
        <v>76.76664019728554</v>
      </c>
      <c r="S74" s="55">
        <v>4608.9975002004248</v>
      </c>
    </row>
    <row r="75" spans="1:19" x14ac:dyDescent="0.3">
      <c r="A75" s="45">
        <f t="shared" si="2"/>
        <v>44444</v>
      </c>
      <c r="B75" s="53">
        <v>771.22595044688273</v>
      </c>
      <c r="C75" s="54">
        <v>183.08476752547722</v>
      </c>
      <c r="D75" s="54">
        <v>162.35094008788701</v>
      </c>
      <c r="E75" s="54">
        <v>927.60353779727166</v>
      </c>
      <c r="F75" s="54">
        <v>145.76691497678758</v>
      </c>
      <c r="G75" s="54">
        <v>259.45064341436296</v>
      </c>
      <c r="H75" s="54">
        <v>147.06896728045785</v>
      </c>
      <c r="I75" s="54">
        <v>145.25496989273779</v>
      </c>
      <c r="J75" s="54">
        <v>559.87530144533707</v>
      </c>
      <c r="K75" s="53">
        <v>109.38111253337654</v>
      </c>
      <c r="L75" s="54">
        <v>356.26247935738536</v>
      </c>
      <c r="M75" s="54">
        <v>21.446148295964917</v>
      </c>
      <c r="N75" s="54">
        <v>250.18462166810377</v>
      </c>
      <c r="O75" s="54">
        <v>69.15600750157671</v>
      </c>
      <c r="P75" s="54">
        <v>71.620983953140836</v>
      </c>
      <c r="Q75" s="54">
        <v>121.21764956056853</v>
      </c>
      <c r="R75" s="55">
        <v>49.779642958426848</v>
      </c>
      <c r="S75" s="55">
        <v>3301.6819928672267</v>
      </c>
    </row>
    <row r="76" spans="1:19" x14ac:dyDescent="0.3">
      <c r="A76" s="45">
        <f t="shared" si="2"/>
        <v>44451</v>
      </c>
      <c r="B76" s="53">
        <v>472.74694954500751</v>
      </c>
      <c r="C76" s="54">
        <v>138.7563486031687</v>
      </c>
      <c r="D76" s="54">
        <v>217.18611490703279</v>
      </c>
      <c r="E76" s="54">
        <v>556.11617811269048</v>
      </c>
      <c r="F76" s="54">
        <v>217.12591725710581</v>
      </c>
      <c r="G76" s="54">
        <v>178.53621601371412</v>
      </c>
      <c r="H76" s="54">
        <v>124.6508555087363</v>
      </c>
      <c r="I76" s="54">
        <v>74.017336003299647</v>
      </c>
      <c r="J76" s="54">
        <v>316.96223607215438</v>
      </c>
      <c r="K76" s="53">
        <v>77.08872603513305</v>
      </c>
      <c r="L76" s="54">
        <v>196.59928511495968</v>
      </c>
      <c r="M76" s="54">
        <v>60.148010572199837</v>
      </c>
      <c r="N76" s="54">
        <v>126.82716391593641</v>
      </c>
      <c r="O76" s="54">
        <v>74.805984592833966</v>
      </c>
      <c r="P76" s="54">
        <v>47.446931451509272</v>
      </c>
      <c r="Q76" s="54">
        <v>91.061208530554637</v>
      </c>
      <c r="R76" s="55">
        <v>26.005123487024605</v>
      </c>
      <c r="S76" s="55">
        <v>2296.0981520228852</v>
      </c>
    </row>
    <row r="77" spans="1:19" x14ac:dyDescent="0.3">
      <c r="A77" s="45">
        <f t="shared" si="2"/>
        <v>44458</v>
      </c>
      <c r="B77" s="53">
        <v>468.64402026074549</v>
      </c>
      <c r="C77" s="54">
        <v>122.82005470233753</v>
      </c>
      <c r="D77" s="54">
        <v>145.08704788896875</v>
      </c>
      <c r="E77" s="54">
        <v>488.08674630596352</v>
      </c>
      <c r="F77" s="54">
        <v>187.07840382553832</v>
      </c>
      <c r="G77" s="54">
        <v>132.3219397103968</v>
      </c>
      <c r="H77" s="54">
        <v>131.27853646164812</v>
      </c>
      <c r="I77" s="54">
        <v>44.551648052640303</v>
      </c>
      <c r="J77" s="54">
        <v>249.19940944499456</v>
      </c>
      <c r="K77" s="53">
        <v>93.728355875522368</v>
      </c>
      <c r="L77" s="54">
        <v>153.9602445605608</v>
      </c>
      <c r="M77" s="54">
        <v>62.353406269411721</v>
      </c>
      <c r="N77" s="54">
        <v>171.37605771644638</v>
      </c>
      <c r="O77" s="54">
        <v>77.904364722149467</v>
      </c>
      <c r="P77" s="54">
        <v>62.316170442529028</v>
      </c>
      <c r="Q77" s="54">
        <v>87.30462714146563</v>
      </c>
      <c r="R77" s="55">
        <v>-0.44256178704398508</v>
      </c>
      <c r="S77" s="55">
        <v>1969.0678066531946</v>
      </c>
    </row>
    <row r="78" spans="1:19" x14ac:dyDescent="0.3">
      <c r="A78" s="45">
        <f t="shared" si="2"/>
        <v>44465</v>
      </c>
      <c r="B78" s="53">
        <v>268.00620855191437</v>
      </c>
      <c r="C78" s="54">
        <v>72.569127565143617</v>
      </c>
      <c r="D78" s="54">
        <v>200.26594924232745</v>
      </c>
      <c r="E78" s="54">
        <v>321.37262672565271</v>
      </c>
      <c r="F78" s="54">
        <v>224.2701193264968</v>
      </c>
      <c r="G78" s="54">
        <v>103.30288266376829</v>
      </c>
      <c r="H78" s="54">
        <v>98.501876626978316</v>
      </c>
      <c r="I78" s="54">
        <v>74.19622591347445</v>
      </c>
      <c r="J78" s="54">
        <v>160.39467873348553</v>
      </c>
      <c r="K78" s="53">
        <v>55.148379633116377</v>
      </c>
      <c r="L78" s="54">
        <v>112.59215810702858</v>
      </c>
      <c r="M78" s="54">
        <v>-4.5068042848883465</v>
      </c>
      <c r="N78" s="54">
        <v>60.559059282993132</v>
      </c>
      <c r="O78" s="54">
        <v>85.256915361295</v>
      </c>
      <c r="P78" s="54">
        <v>13.864372328472513</v>
      </c>
      <c r="Q78" s="54">
        <v>35.386082176948833</v>
      </c>
      <c r="R78" s="55">
        <v>2.0574760104983625</v>
      </c>
      <c r="S78" s="55">
        <v>1522.8796953492638</v>
      </c>
    </row>
    <row r="79" spans="1:19" x14ac:dyDescent="0.3">
      <c r="A79" s="45">
        <f t="shared" si="2"/>
        <v>44472</v>
      </c>
      <c r="B79" s="53">
        <v>331.682055733168</v>
      </c>
      <c r="C79" s="54">
        <v>66.776065549955433</v>
      </c>
      <c r="D79" s="54">
        <v>110.59586490753168</v>
      </c>
      <c r="E79" s="54">
        <v>162.48876617605924</v>
      </c>
      <c r="F79" s="54">
        <v>142.50100411285939</v>
      </c>
      <c r="G79" s="54">
        <v>73.07980941527353</v>
      </c>
      <c r="H79" s="54">
        <v>67.654541992697318</v>
      </c>
      <c r="I79" s="54">
        <v>35.525971756391641</v>
      </c>
      <c r="J79" s="54">
        <v>134.32645040378156</v>
      </c>
      <c r="K79" s="53">
        <v>52.604020968610982</v>
      </c>
      <c r="L79" s="54">
        <v>165.57888922850884</v>
      </c>
      <c r="M79" s="54">
        <v>15.129546557659296</v>
      </c>
      <c r="N79" s="54">
        <v>89.6418834257139</v>
      </c>
      <c r="O79" s="54">
        <v>83.127321278101363</v>
      </c>
      <c r="P79" s="54">
        <v>19.991956712637204</v>
      </c>
      <c r="Q79" s="54">
        <v>57.455026186668533</v>
      </c>
      <c r="R79" s="55">
        <v>13.20502088325469</v>
      </c>
      <c r="S79" s="55">
        <v>1124.6305300477397</v>
      </c>
    </row>
    <row r="80" spans="1:19" x14ac:dyDescent="0.3">
      <c r="A80" s="45">
        <f t="shared" si="2"/>
        <v>44479</v>
      </c>
      <c r="B80" s="53">
        <v>329.39541033560477</v>
      </c>
      <c r="C80" s="54">
        <v>78.708484625277947</v>
      </c>
      <c r="D80" s="54">
        <v>103.0956765645376</v>
      </c>
      <c r="E80" s="54">
        <v>357.65997920938912</v>
      </c>
      <c r="F80" s="54">
        <v>270.89591095668084</v>
      </c>
      <c r="G80" s="54">
        <v>94.821952838974426</v>
      </c>
      <c r="H80" s="54">
        <v>72.312168035752563</v>
      </c>
      <c r="I80" s="54">
        <v>32.375412882826026</v>
      </c>
      <c r="J80" s="54">
        <v>48.498819877170263</v>
      </c>
      <c r="K80" s="53">
        <v>43.58944518980347</v>
      </c>
      <c r="L80" s="54">
        <v>57.856954166447849</v>
      </c>
      <c r="M80" s="54">
        <v>-17.938773546589687</v>
      </c>
      <c r="N80" s="54">
        <v>68.574486546330547</v>
      </c>
      <c r="O80" s="54">
        <v>95.799837514151591</v>
      </c>
      <c r="P80" s="54">
        <v>23.323528750866117</v>
      </c>
      <c r="Q80" s="54">
        <v>28.917979331166805</v>
      </c>
      <c r="R80" s="55">
        <v>17.498868319783526</v>
      </c>
      <c r="S80" s="55">
        <v>1387.7638153262105</v>
      </c>
    </row>
    <row r="81" spans="1:19" x14ac:dyDescent="0.3">
      <c r="A81" s="45">
        <f t="shared" si="2"/>
        <v>44486</v>
      </c>
      <c r="B81" s="53">
        <v>150.16783808930018</v>
      </c>
      <c r="C81" s="54">
        <v>100.556469170735</v>
      </c>
      <c r="D81" s="54">
        <v>80.519302178437329</v>
      </c>
      <c r="E81" s="54">
        <v>262.60838762769117</v>
      </c>
      <c r="F81" s="54">
        <v>242.7309108431142</v>
      </c>
      <c r="G81" s="54">
        <v>109.40460557368544</v>
      </c>
      <c r="H81" s="54">
        <v>80.210997893089228</v>
      </c>
      <c r="I81" s="54">
        <v>6.9489205113229673</v>
      </c>
      <c r="J81" s="54">
        <v>72.102342789382533</v>
      </c>
      <c r="K81" s="53">
        <v>35.752054640994189</v>
      </c>
      <c r="L81" s="54">
        <v>109.47942900469997</v>
      </c>
      <c r="M81" s="54">
        <v>13.370149179457997</v>
      </c>
      <c r="N81" s="54">
        <v>62.276696711469867</v>
      </c>
      <c r="O81" s="54">
        <v>44.677316426844925</v>
      </c>
      <c r="P81" s="54">
        <v>32.558541409575724</v>
      </c>
      <c r="Q81" s="54">
        <v>16.699563813305446</v>
      </c>
      <c r="R81" s="55">
        <v>2.7521742843989614</v>
      </c>
      <c r="S81" s="55">
        <v>1105.2497746767986</v>
      </c>
    </row>
    <row r="82" spans="1:19" x14ac:dyDescent="0.3">
      <c r="A82" s="45">
        <f t="shared" si="2"/>
        <v>44493</v>
      </c>
      <c r="B82" s="53">
        <v>181.78098748798993</v>
      </c>
      <c r="C82" s="54">
        <v>91.568655388938396</v>
      </c>
      <c r="D82" s="54">
        <v>61.204065769173667</v>
      </c>
      <c r="E82" s="54">
        <v>162.36824337969165</v>
      </c>
      <c r="F82" s="54">
        <v>133.42567193192951</v>
      </c>
      <c r="G82" s="54">
        <v>-34.389977079069013</v>
      </c>
      <c r="H82" s="54">
        <v>54.68580072737177</v>
      </c>
      <c r="I82" s="54">
        <v>25.217846638874448</v>
      </c>
      <c r="J82" s="54">
        <v>64.244666302758901</v>
      </c>
      <c r="K82" s="53">
        <v>13.680874401401496</v>
      </c>
      <c r="L82" s="54">
        <v>60.517270520440377</v>
      </c>
      <c r="M82" s="54">
        <v>-17.596139692323845</v>
      </c>
      <c r="N82" s="54">
        <v>-5.0348058195929184</v>
      </c>
      <c r="O82" s="54">
        <v>68.845312251332132</v>
      </c>
      <c r="P82" s="54">
        <v>31.752745256947151</v>
      </c>
      <c r="Q82" s="54">
        <v>46.461850359133734</v>
      </c>
      <c r="R82" s="55">
        <v>-0.18566361611601678</v>
      </c>
      <c r="S82" s="55">
        <v>774.49593762668883</v>
      </c>
    </row>
    <row r="83" spans="1:19" x14ac:dyDescent="0.3">
      <c r="A83" s="45">
        <f t="shared" si="2"/>
        <v>44500</v>
      </c>
      <c r="B83" s="53">
        <v>104.95618008900738</v>
      </c>
      <c r="C83" s="54">
        <v>124.5900943296881</v>
      </c>
      <c r="D83" s="54">
        <v>92.275912078926467</v>
      </c>
      <c r="E83" s="54">
        <v>315.81409258493841</v>
      </c>
      <c r="F83" s="54">
        <v>192.29392697353819</v>
      </c>
      <c r="G83" s="54">
        <v>128.90137488690982</v>
      </c>
      <c r="H83" s="54">
        <v>85.33388178080952</v>
      </c>
      <c r="I83" s="54">
        <v>142.39485177985262</v>
      </c>
      <c r="J83" s="54">
        <v>45.629050453613672</v>
      </c>
      <c r="K83" s="53">
        <v>30.237403387773952</v>
      </c>
      <c r="L83" s="54">
        <v>50.578805854650227</v>
      </c>
      <c r="M83" s="54">
        <v>-22.866646840506235</v>
      </c>
      <c r="N83" s="54">
        <v>21.720229865662418</v>
      </c>
      <c r="O83" s="54">
        <v>85.003551241553339</v>
      </c>
      <c r="P83" s="54">
        <v>49.042926417390319</v>
      </c>
      <c r="Q83" s="54">
        <v>8.2641964332704276</v>
      </c>
      <c r="R83" s="55">
        <v>-0.59781404210860956</v>
      </c>
      <c r="S83" s="55">
        <v>1232.189364957223</v>
      </c>
    </row>
    <row r="84" spans="1:19" x14ac:dyDescent="0.3">
      <c r="A84" s="45">
        <f t="shared" si="2"/>
        <v>44507</v>
      </c>
      <c r="B84" s="53">
        <v>325.32064824774966</v>
      </c>
      <c r="C84" s="54">
        <v>149.47453626589601</v>
      </c>
      <c r="D84" s="54">
        <v>105.37618973469876</v>
      </c>
      <c r="E84" s="54">
        <v>279.47473304597497</v>
      </c>
      <c r="F84" s="54">
        <v>232.71209297518124</v>
      </c>
      <c r="G84" s="54">
        <v>188.58821176817889</v>
      </c>
      <c r="H84" s="54">
        <v>115.49561317924883</v>
      </c>
      <c r="I84" s="54">
        <v>65.648088137585887</v>
      </c>
      <c r="J84" s="54">
        <v>69.138767765123134</v>
      </c>
      <c r="K84" s="53">
        <v>39.77044771978521</v>
      </c>
      <c r="L84" s="54">
        <v>112.62326387382393</v>
      </c>
      <c r="M84" s="54">
        <v>-18.974835657849894</v>
      </c>
      <c r="N84" s="54">
        <v>64.351784058311864</v>
      </c>
      <c r="O84" s="54">
        <v>76.380560687762852</v>
      </c>
      <c r="P84" s="54">
        <v>69.023968984260478</v>
      </c>
      <c r="Q84" s="54">
        <v>26.786532407469338</v>
      </c>
      <c r="R84" s="55">
        <v>29.943678601989291</v>
      </c>
      <c r="S84" s="55">
        <v>1531.2288811196868</v>
      </c>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14.976814411192414</v>
      </c>
      <c r="K9" s="55">
        <v>2.0081961293400852</v>
      </c>
      <c r="L9" s="54"/>
      <c r="M9" s="53">
        <f>B9*M$2</f>
        <v>1.689956288458009</v>
      </c>
      <c r="N9" s="54"/>
      <c r="O9" s="54"/>
      <c r="P9" s="54"/>
      <c r="Q9" s="54"/>
      <c r="R9" s="54"/>
      <c r="S9" s="54"/>
      <c r="T9" s="54"/>
      <c r="U9" s="52">
        <f t="shared" si="0"/>
        <v>13.191198519238862</v>
      </c>
      <c r="V9" s="52">
        <f t="shared" si="1"/>
        <v>2.0081961293400852</v>
      </c>
    </row>
    <row r="10" spans="1:22" x14ac:dyDescent="0.3">
      <c r="A10" s="45">
        <f t="shared" si="2"/>
        <v>43989</v>
      </c>
      <c r="B10" s="53">
        <v>4.8687699257193753</v>
      </c>
      <c r="C10" s="54"/>
      <c r="D10" s="54">
        <v>0.55123880039588291</v>
      </c>
      <c r="E10" s="54">
        <v>0.63770630680296225</v>
      </c>
      <c r="F10" s="54"/>
      <c r="G10" s="54"/>
      <c r="H10" s="54"/>
      <c r="I10" s="54"/>
      <c r="J10" s="55">
        <v>21.484643050205484</v>
      </c>
      <c r="K10" s="55">
        <v>3.3537402868751003</v>
      </c>
      <c r="L10" s="54"/>
      <c r="M10" s="53">
        <f t="shared" ref="M10:M15" si="3">B10*M$2</f>
        <v>3.9241232885276571</v>
      </c>
      <c r="N10" s="54"/>
      <c r="O10" s="54">
        <f t="shared" ref="O10:O14" si="4">D10*O$2</f>
        <v>0.6062093886531591</v>
      </c>
      <c r="P10" s="54">
        <f t="shared" ref="P10:P14" si="5">E10*P$2</f>
        <v>0.73385924362351229</v>
      </c>
      <c r="Q10" s="54"/>
      <c r="R10" s="54"/>
      <c r="S10" s="54"/>
      <c r="T10" s="54"/>
      <c r="U10" s="52">
        <f t="shared" si="0"/>
        <v>18.923129031928884</v>
      </c>
      <c r="V10" s="52">
        <f t="shared" si="1"/>
        <v>3.3537402868751003</v>
      </c>
    </row>
    <row r="11" spans="1:22" x14ac:dyDescent="0.3">
      <c r="A11" s="45">
        <f t="shared" si="2"/>
        <v>43996</v>
      </c>
      <c r="B11" s="53">
        <v>12.265238394979544</v>
      </c>
      <c r="C11" s="54"/>
      <c r="D11" s="54">
        <v>4.2386375774838498</v>
      </c>
      <c r="E11" s="54">
        <v>2.220915464610131</v>
      </c>
      <c r="F11" s="54"/>
      <c r="G11" s="54"/>
      <c r="H11" s="54"/>
      <c r="I11" s="54"/>
      <c r="J11" s="55">
        <v>29.569696266530656</v>
      </c>
      <c r="K11" s="55">
        <v>6.4016652073920843</v>
      </c>
      <c r="L11" s="54"/>
      <c r="M11" s="53">
        <f t="shared" si="3"/>
        <v>9.8855169497399125</v>
      </c>
      <c r="N11" s="54"/>
      <c r="O11" s="54">
        <f t="shared" si="4"/>
        <v>4.6613226295454053</v>
      </c>
      <c r="P11" s="54">
        <f t="shared" si="5"/>
        <v>2.5557836352309091</v>
      </c>
      <c r="Q11" s="54"/>
      <c r="R11" s="54"/>
      <c r="S11" s="54"/>
      <c r="T11" s="54"/>
      <c r="U11" s="52">
        <f t="shared" si="0"/>
        <v>26.044238974738459</v>
      </c>
      <c r="V11" s="52">
        <f t="shared" si="1"/>
        <v>6.4016652073920843</v>
      </c>
    </row>
    <row r="12" spans="1:22" x14ac:dyDescent="0.3">
      <c r="A12" s="45">
        <f t="shared" si="2"/>
        <v>44003</v>
      </c>
      <c r="B12" s="53">
        <v>23.569036612726354</v>
      </c>
      <c r="C12" s="54"/>
      <c r="D12" s="54">
        <v>10.83417918554473</v>
      </c>
      <c r="E12" s="54">
        <v>4.8060998303272688</v>
      </c>
      <c r="F12" s="54">
        <v>0.1692665510767149</v>
      </c>
      <c r="G12" s="54">
        <v>0.14548247875588721</v>
      </c>
      <c r="H12" s="54"/>
      <c r="I12" s="54"/>
      <c r="J12" s="55">
        <v>36.120331242022267</v>
      </c>
      <c r="K12" s="55">
        <v>10.696706417983643</v>
      </c>
      <c r="L12" s="54"/>
      <c r="M12" s="53">
        <f t="shared" si="3"/>
        <v>18.996133904703896</v>
      </c>
      <c r="N12" s="54"/>
      <c r="O12" s="54">
        <f t="shared" si="4"/>
        <v>11.914584270757196</v>
      </c>
      <c r="P12" s="54">
        <f t="shared" si="5"/>
        <v>5.5307603964983665</v>
      </c>
      <c r="Q12" s="54">
        <f t="shared" ref="Q12:Q14" si="6">F12*Q$2</f>
        <v>0.14815358026863815</v>
      </c>
      <c r="R12" s="54">
        <f t="shared" ref="R12:R14" si="7">G12*R$2</f>
        <v>0.15675451644041594</v>
      </c>
      <c r="S12" s="54"/>
      <c r="T12" s="54"/>
      <c r="U12" s="52">
        <f t="shared" si="0"/>
        <v>31.813872223595645</v>
      </c>
      <c r="V12" s="52">
        <f t="shared" si="1"/>
        <v>10.696706417983643</v>
      </c>
    </row>
    <row r="13" spans="1:22" x14ac:dyDescent="0.3">
      <c r="A13" s="45">
        <f t="shared" si="2"/>
        <v>44010</v>
      </c>
      <c r="B13" s="53">
        <v>40.637269156458117</v>
      </c>
      <c r="C13" s="54">
        <v>1.9806160165700053</v>
      </c>
      <c r="D13" s="54">
        <v>19.767932812301762</v>
      </c>
      <c r="E13" s="54">
        <v>8.4691098513988194</v>
      </c>
      <c r="F13" s="54">
        <v>0.37135355944360143</v>
      </c>
      <c r="G13" s="54">
        <v>-8.6907216780926881E-3</v>
      </c>
      <c r="H13" s="54">
        <v>0.51261746309992928</v>
      </c>
      <c r="I13" s="54">
        <v>0.89397840868873024</v>
      </c>
      <c r="J13" s="55">
        <v>42.680450529329683</v>
      </c>
      <c r="K13" s="55">
        <v>16.570134101244207</v>
      </c>
      <c r="L13" s="54"/>
      <c r="M13" s="53">
        <f t="shared" si="3"/>
        <v>32.752760288927071</v>
      </c>
      <c r="N13" s="54">
        <f t="shared" ref="N13:N14" si="8">C13*N$2</f>
        <v>1.9807624854901873</v>
      </c>
      <c r="O13" s="54">
        <f t="shared" si="4"/>
        <v>21.739228908552853</v>
      </c>
      <c r="P13" s="54">
        <f t="shared" si="5"/>
        <v>9.7460766553659308</v>
      </c>
      <c r="Q13" s="54">
        <f t="shared" si="6"/>
        <v>0.32503385357061571</v>
      </c>
      <c r="R13" s="54">
        <f t="shared" si="7"/>
        <v>-9.364082093030265E-3</v>
      </c>
      <c r="S13" s="54">
        <f t="shared" ref="S13:S14" si="9">H13*S$2</f>
        <v>0.47951700938088593</v>
      </c>
      <c r="T13" s="54">
        <f t="shared" ref="T13:T14" si="10">I13*T$2</f>
        <v>0.91761580197616455</v>
      </c>
      <c r="U13" s="52">
        <f t="shared" si="0"/>
        <v>37.591859013903353</v>
      </c>
      <c r="V13" s="52">
        <f t="shared" si="1"/>
        <v>16.570134101244207</v>
      </c>
    </row>
    <row r="14" spans="1:22" x14ac:dyDescent="0.3">
      <c r="A14" s="45">
        <f t="shared" si="2"/>
        <v>44017</v>
      </c>
      <c r="B14" s="53">
        <v>62.549025931075995</v>
      </c>
      <c r="C14" s="54">
        <v>7.4837858259249002</v>
      </c>
      <c r="D14" s="54">
        <v>31.149398852892741</v>
      </c>
      <c r="E14" s="54">
        <v>13.758622390529904</v>
      </c>
      <c r="F14" s="54">
        <v>1.1096851080701737</v>
      </c>
      <c r="G14" s="54">
        <v>3.4321549622520737</v>
      </c>
      <c r="H14" s="54">
        <v>-1.259080765235066</v>
      </c>
      <c r="I14" s="54">
        <v>4.5317805685296451</v>
      </c>
      <c r="J14" s="55">
        <v>49.798994911236555</v>
      </c>
      <c r="K14" s="55">
        <v>24.670190292863445</v>
      </c>
      <c r="L14" s="54"/>
      <c r="M14" s="53">
        <f t="shared" si="3"/>
        <v>50.413162477499831</v>
      </c>
      <c r="N14" s="54">
        <f t="shared" si="8"/>
        <v>7.4843392608257728</v>
      </c>
      <c r="O14" s="54">
        <f t="shared" si="4"/>
        <v>34.255676527059208</v>
      </c>
      <c r="P14" s="54">
        <f t="shared" si="5"/>
        <v>15.833138410430561</v>
      </c>
      <c r="Q14" s="54">
        <f t="shared" si="6"/>
        <v>0.9712717644780029</v>
      </c>
      <c r="R14" s="54">
        <f t="shared" si="7"/>
        <v>3.698079631700161</v>
      </c>
      <c r="S14" s="54">
        <f t="shared" si="9"/>
        <v>-1.1777800925147597</v>
      </c>
      <c r="T14" s="54">
        <f t="shared" si="10"/>
        <v>4.6516039093951234</v>
      </c>
      <c r="U14" s="52">
        <f t="shared" ref="U14" si="11">J14*U$2</f>
        <v>43.861692473251793</v>
      </c>
      <c r="V14" s="52">
        <f t="shared" ref="V14:V20" si="12">K14*V$2</f>
        <v>24.670190292863445</v>
      </c>
    </row>
    <row r="15" spans="1:22" x14ac:dyDescent="0.3">
      <c r="A15" s="45">
        <f t="shared" si="2"/>
        <v>44024</v>
      </c>
      <c r="B15" s="53">
        <v>84.629798197962174</v>
      </c>
      <c r="C15" s="54">
        <v>19.239505584603311</v>
      </c>
      <c r="D15" s="54">
        <v>45.425013615602474</v>
      </c>
      <c r="E15" s="54">
        <v>24.21262340129001</v>
      </c>
      <c r="F15" s="54">
        <v>4.8370763654810984</v>
      </c>
      <c r="G15" s="54">
        <v>9.5993659302369618</v>
      </c>
      <c r="H15" s="54">
        <v>3.6204257039603012</v>
      </c>
      <c r="I15" s="54">
        <v>11.643095377152981</v>
      </c>
      <c r="J15" s="55">
        <v>56.315798563796754</v>
      </c>
      <c r="K15" s="55">
        <v>35.658307328977131</v>
      </c>
      <c r="L15" s="54"/>
      <c r="M15" s="53">
        <f t="shared" si="3"/>
        <v>68.209787498420539</v>
      </c>
      <c r="N15" s="54">
        <f t="shared" ref="N15:U15" si="13">C15*N$2</f>
        <v>19.240928369022015</v>
      </c>
      <c r="O15" s="54">
        <f t="shared" si="13"/>
        <v>49.954882917711011</v>
      </c>
      <c r="P15" s="54">
        <f t="shared" si="13"/>
        <v>27.863386806525313</v>
      </c>
      <c r="Q15" s="54">
        <f t="shared" si="13"/>
        <v>4.2337377173476272</v>
      </c>
      <c r="R15" s="54">
        <f t="shared" si="13"/>
        <v>10.343128446785599</v>
      </c>
      <c r="S15" s="54">
        <f t="shared" si="13"/>
        <v>3.3866495607667328</v>
      </c>
      <c r="T15" s="54">
        <f t="shared" si="13"/>
        <v>11.950946687473271</v>
      </c>
      <c r="U15" s="52">
        <f t="shared" si="13"/>
        <v>49.601527950386362</v>
      </c>
      <c r="V15" s="52">
        <f t="shared" si="12"/>
        <v>35.658307328977131</v>
      </c>
    </row>
    <row r="16" spans="1:22" x14ac:dyDescent="0.3">
      <c r="A16" s="45">
        <f t="shared" si="2"/>
        <v>44031</v>
      </c>
      <c r="B16" s="53">
        <v>105.50364177977065</v>
      </c>
      <c r="C16" s="54">
        <v>35.969157126377517</v>
      </c>
      <c r="D16" s="54">
        <v>57.239901979898008</v>
      </c>
      <c r="E16" s="54">
        <v>38.046879703689314</v>
      </c>
      <c r="F16" s="54">
        <v>8.4099314853209304</v>
      </c>
      <c r="G16" s="54">
        <v>19.132375798574898</v>
      </c>
      <c r="H16" s="54">
        <v>11.380064376569349</v>
      </c>
      <c r="I16" s="54">
        <v>18.767925610531435</v>
      </c>
      <c r="J16" s="55">
        <v>61.112477090117807</v>
      </c>
      <c r="K16" s="55">
        <v>46.871688016915357</v>
      </c>
      <c r="L16" s="54"/>
      <c r="M16" s="53">
        <f t="shared" ref="M16:M71" si="14">B16*M$2</f>
        <v>85.033654095147327</v>
      </c>
      <c r="N16" s="54">
        <f t="shared" ref="N16:N71" si="15">C16*N$2</f>
        <v>35.971817088510548</v>
      </c>
      <c r="O16" s="54">
        <f t="shared" ref="O16:O71" si="16">D16*O$2</f>
        <v>62.947974563620505</v>
      </c>
      <c r="P16" s="54">
        <f t="shared" ref="P16:P71" si="17">E16*P$2</f>
        <v>43.783563160229519</v>
      </c>
      <c r="Q16" s="54">
        <f t="shared" ref="Q16:Q71" si="18">F16*Q$2</f>
        <v>7.3609431481802199</v>
      </c>
      <c r="R16" s="54">
        <f t="shared" ref="R16:R71" si="19">G16*R$2</f>
        <v>20.614759538805021</v>
      </c>
      <c r="S16" s="54">
        <f t="shared" ref="S16:S71" si="20">H16*S$2</f>
        <v>10.645237100224811</v>
      </c>
      <c r="T16" s="54">
        <f t="shared" ref="T16:T71" si="21">I16*T$2</f>
        <v>19.264162247270953</v>
      </c>
      <c r="U16" s="52">
        <f t="shared" ref="U16:U47" si="22">J16*U$2</f>
        <v>53.826320815976352</v>
      </c>
      <c r="V16" s="52">
        <f t="shared" si="12"/>
        <v>46.871688016915357</v>
      </c>
    </row>
    <row r="17" spans="1:22" x14ac:dyDescent="0.3">
      <c r="A17" s="45">
        <f t="shared" si="2"/>
        <v>44038</v>
      </c>
      <c r="B17" s="53">
        <v>120.18570282051691</v>
      </c>
      <c r="C17" s="54">
        <v>54.74725752536682</v>
      </c>
      <c r="D17" s="54">
        <v>66.351282893354011</v>
      </c>
      <c r="E17" s="54">
        <v>49.869782148180576</v>
      </c>
      <c r="F17" s="54">
        <v>13.421936755971702</v>
      </c>
      <c r="G17" s="54">
        <v>27.397101279223239</v>
      </c>
      <c r="H17" s="54">
        <v>17.188117724584224</v>
      </c>
      <c r="I17" s="54">
        <v>24.782910627780566</v>
      </c>
      <c r="J17" s="55">
        <v>64.522339728869241</v>
      </c>
      <c r="K17" s="55">
        <v>56.167421049551798</v>
      </c>
      <c r="L17" s="54"/>
      <c r="M17" s="53">
        <f t="shared" si="14"/>
        <v>96.867077841303171</v>
      </c>
      <c r="N17" s="54">
        <f t="shared" si="15"/>
        <v>54.751306150453956</v>
      </c>
      <c r="O17" s="54">
        <f t="shared" si="16"/>
        <v>72.96795982112684</v>
      </c>
      <c r="P17" s="54">
        <f t="shared" si="17"/>
        <v>57.389115046404832</v>
      </c>
      <c r="Q17" s="54">
        <f t="shared" si="18"/>
        <v>11.74779052262492</v>
      </c>
      <c r="R17" s="54">
        <f t="shared" si="19"/>
        <v>29.519839087289061</v>
      </c>
      <c r="S17" s="54">
        <f t="shared" si="20"/>
        <v>16.078256012461551</v>
      </c>
      <c r="T17" s="54">
        <f t="shared" si="21"/>
        <v>25.438187533377683</v>
      </c>
      <c r="U17" s="52">
        <f t="shared" si="22"/>
        <v>56.82964139912329</v>
      </c>
      <c r="V17" s="52">
        <f t="shared" si="12"/>
        <v>56.167421049551798</v>
      </c>
    </row>
    <row r="18" spans="1:22" x14ac:dyDescent="0.3">
      <c r="A18" s="45">
        <f t="shared" si="2"/>
        <v>44045</v>
      </c>
      <c r="B18" s="53">
        <v>129.12058748193448</v>
      </c>
      <c r="C18" s="54">
        <v>70.53362346311998</v>
      </c>
      <c r="D18" s="54">
        <v>72.043385329829661</v>
      </c>
      <c r="E18" s="54">
        <v>59.208329737212487</v>
      </c>
      <c r="F18" s="54">
        <v>16.715318239609608</v>
      </c>
      <c r="G18" s="54">
        <v>33.12344314713765</v>
      </c>
      <c r="H18" s="54">
        <v>23.255498553549884</v>
      </c>
      <c r="I18" s="54">
        <v>29.804267356417917</v>
      </c>
      <c r="J18" s="55">
        <v>68.060076157096759</v>
      </c>
      <c r="K18" s="55">
        <v>62.884385122633311</v>
      </c>
      <c r="L18" s="54"/>
      <c r="M18" s="53">
        <f t="shared" si="14"/>
        <v>104.06840169005676</v>
      </c>
      <c r="N18" s="54">
        <f t="shared" si="15"/>
        <v>70.53883950882431</v>
      </c>
      <c r="O18" s="54">
        <f t="shared" si="16"/>
        <v>79.227689607362763</v>
      </c>
      <c r="P18" s="54">
        <f t="shared" si="17"/>
        <v>68.135722688700923</v>
      </c>
      <c r="Q18" s="54">
        <f t="shared" si="18"/>
        <v>14.630381648205647</v>
      </c>
      <c r="R18" s="54">
        <f t="shared" si="19"/>
        <v>35.689860097060368</v>
      </c>
      <c r="S18" s="54">
        <f t="shared" si="20"/>
        <v>21.75385725375866</v>
      </c>
      <c r="T18" s="54">
        <f t="shared" si="21"/>
        <v>30.592312327415407</v>
      </c>
      <c r="U18" s="52">
        <f t="shared" si="22"/>
        <v>59.945589974850932</v>
      </c>
      <c r="V18" s="52">
        <f t="shared" si="12"/>
        <v>62.884385122633311</v>
      </c>
    </row>
    <row r="19" spans="1:22" x14ac:dyDescent="0.3">
      <c r="A19" s="45">
        <f t="shared" si="2"/>
        <v>44052</v>
      </c>
      <c r="B19" s="53">
        <v>134.73025958906311</v>
      </c>
      <c r="C19" s="54">
        <v>81.556776723647005</v>
      </c>
      <c r="D19" s="54">
        <v>75.749480073072704</v>
      </c>
      <c r="E19" s="54">
        <v>65.129116163574167</v>
      </c>
      <c r="F19" s="54">
        <v>20.060827893719189</v>
      </c>
      <c r="G19" s="54">
        <v>38.010467484847126</v>
      </c>
      <c r="H19" s="54">
        <v>30.897264870966641</v>
      </c>
      <c r="I19" s="54">
        <v>33.027320554506325</v>
      </c>
      <c r="J19" s="55">
        <v>69.406194364909808</v>
      </c>
      <c r="K19" s="55">
        <v>67.409363861303021</v>
      </c>
      <c r="L19" s="54"/>
      <c r="M19" s="53">
        <f t="shared" si="14"/>
        <v>108.58967611715654</v>
      </c>
      <c r="N19" s="54">
        <f t="shared" si="15"/>
        <v>81.562807944701618</v>
      </c>
      <c r="O19" s="54">
        <f t="shared" si="16"/>
        <v>83.303363211939512</v>
      </c>
      <c r="P19" s="54">
        <f t="shared" si="17"/>
        <v>74.949241391831237</v>
      </c>
      <c r="Q19" s="54">
        <f t="shared" si="18"/>
        <v>17.558598888568685</v>
      </c>
      <c r="R19" s="54">
        <f t="shared" si="19"/>
        <v>40.955532935750526</v>
      </c>
      <c r="S19" s="54">
        <f t="shared" si="20"/>
        <v>28.902183627105295</v>
      </c>
      <c r="T19" s="54">
        <f t="shared" si="21"/>
        <v>33.900585230240623</v>
      </c>
      <c r="U19" s="52">
        <f t="shared" si="22"/>
        <v>61.131216772519863</v>
      </c>
      <c r="V19" s="52">
        <f t="shared" si="12"/>
        <v>67.409363861303021</v>
      </c>
    </row>
    <row r="20" spans="1:22" x14ac:dyDescent="0.3">
      <c r="A20" s="45">
        <f t="shared" si="2"/>
        <v>44059</v>
      </c>
      <c r="B20" s="53">
        <v>141.68469206207797</v>
      </c>
      <c r="C20" s="54">
        <v>92.07981352432617</v>
      </c>
      <c r="D20" s="54">
        <v>78.408996131610962</v>
      </c>
      <c r="E20" s="54">
        <v>69.02218926119231</v>
      </c>
      <c r="F20" s="54">
        <v>22.090698836154292</v>
      </c>
      <c r="G20" s="54">
        <v>40.208411731667361</v>
      </c>
      <c r="H20" s="54">
        <v>39.553806869303884</v>
      </c>
      <c r="I20" s="54">
        <v>37.197972006610023</v>
      </c>
      <c r="J20" s="55">
        <v>72.609202886698526</v>
      </c>
      <c r="K20" s="55">
        <v>71.350566070002074</v>
      </c>
      <c r="L20" s="54"/>
      <c r="M20" s="53">
        <f t="shared" si="14"/>
        <v>114.19479832301194</v>
      </c>
      <c r="N20" s="54">
        <f t="shared" si="15"/>
        <v>92.086622936521479</v>
      </c>
      <c r="O20" s="54">
        <f t="shared" si="16"/>
        <v>86.228091302200724</v>
      </c>
      <c r="P20" s="54">
        <f t="shared" si="17"/>
        <v>79.429309486362158</v>
      </c>
      <c r="Q20" s="54">
        <f t="shared" si="18"/>
        <v>19.335279784422337</v>
      </c>
      <c r="R20" s="54">
        <f t="shared" si="19"/>
        <v>43.323774737235212</v>
      </c>
      <c r="S20" s="54">
        <f t="shared" si="20"/>
        <v>36.999760142584883</v>
      </c>
      <c r="T20" s="54">
        <f t="shared" si="21"/>
        <v>38.181511525315962</v>
      </c>
      <c r="U20" s="52">
        <f t="shared" si="22"/>
        <v>63.952345492533482</v>
      </c>
      <c r="V20" s="52">
        <f t="shared" si="12"/>
        <v>71.350566070002074</v>
      </c>
    </row>
    <row r="21" spans="1:22" x14ac:dyDescent="0.3">
      <c r="A21" s="45">
        <f t="shared" si="2"/>
        <v>44066</v>
      </c>
      <c r="B21" s="53">
        <v>144.77652307774446</v>
      </c>
      <c r="C21" s="54">
        <v>100.60105672451742</v>
      </c>
      <c r="D21" s="54">
        <v>80.421363376410653</v>
      </c>
      <c r="E21" s="54">
        <v>71.817716743696124</v>
      </c>
      <c r="F21" s="54">
        <v>24.223299647021935</v>
      </c>
      <c r="G21" s="54">
        <v>41.420107145458317</v>
      </c>
      <c r="H21" s="54">
        <v>47.369202986501492</v>
      </c>
      <c r="I21" s="54">
        <v>38.356203649692652</v>
      </c>
      <c r="J21" s="55">
        <v>74.96543965459685</v>
      </c>
      <c r="K21" s="55">
        <v>73.995651589257918</v>
      </c>
      <c r="L21" s="54"/>
      <c r="M21" s="53">
        <f t="shared" si="14"/>
        <v>116.68674727066659</v>
      </c>
      <c r="N21" s="54">
        <f t="shared" si="15"/>
        <v>100.60849629282563</v>
      </c>
      <c r="O21" s="54">
        <f t="shared" si="16"/>
        <v>88.441135660361937</v>
      </c>
      <c r="P21" s="54">
        <f t="shared" si="17"/>
        <v>82.646344760991909</v>
      </c>
      <c r="Q21" s="54">
        <f t="shared" si="18"/>
        <v>21.201876837437531</v>
      </c>
      <c r="R21" s="54">
        <f t="shared" si="19"/>
        <v>44.629352771691025</v>
      </c>
      <c r="S21" s="54">
        <f t="shared" si="20"/>
        <v>44.310504787495717</v>
      </c>
      <c r="T21" s="54">
        <f t="shared" si="21"/>
        <v>39.370367595789013</v>
      </c>
      <c r="U21" s="52">
        <f t="shared" si="22"/>
        <v>66.027659114664544</v>
      </c>
      <c r="V21" s="52">
        <f t="shared" ref="V21:V70" si="23">K21*V$2</f>
        <v>73.995651589257918</v>
      </c>
    </row>
    <row r="22" spans="1:22" x14ac:dyDescent="0.3">
      <c r="A22" s="45">
        <f t="shared" si="2"/>
        <v>44073</v>
      </c>
      <c r="B22" s="53">
        <v>147.89662477237692</v>
      </c>
      <c r="C22" s="54">
        <v>104.8714998410811</v>
      </c>
      <c r="D22" s="54">
        <v>81.533372679068577</v>
      </c>
      <c r="E22" s="54">
        <v>74.457683553002582</v>
      </c>
      <c r="F22" s="54">
        <v>26.003703767074303</v>
      </c>
      <c r="G22" s="54">
        <v>42.219176159626613</v>
      </c>
      <c r="H22" s="54">
        <v>49.431772109713812</v>
      </c>
      <c r="I22" s="54">
        <v>39.121439156878616</v>
      </c>
      <c r="J22" s="55">
        <v>77.165257050507023</v>
      </c>
      <c r="K22" s="55">
        <v>75.943400051352199</v>
      </c>
      <c r="L22" s="54"/>
      <c r="M22" s="53">
        <f t="shared" si="14"/>
        <v>119.20148177430465</v>
      </c>
      <c r="N22" s="54">
        <f t="shared" si="15"/>
        <v>104.87925521375864</v>
      </c>
      <c r="O22" s="54">
        <f t="shared" si="16"/>
        <v>89.664036659088367</v>
      </c>
      <c r="P22" s="54">
        <f t="shared" si="17"/>
        <v>85.684364026602552</v>
      </c>
      <c r="Q22" s="54">
        <f t="shared" si="18"/>
        <v>22.760207429234402</v>
      </c>
      <c r="R22" s="54">
        <f t="shared" si="19"/>
        <v>45.49033395643319</v>
      </c>
      <c r="S22" s="54">
        <f t="shared" si="20"/>
        <v>46.239890828351932</v>
      </c>
      <c r="T22" s="54">
        <f t="shared" si="21"/>
        <v>40.155836446940626</v>
      </c>
      <c r="U22" s="52">
        <f t="shared" si="22"/>
        <v>67.965202518677117</v>
      </c>
      <c r="V22" s="52">
        <f t="shared" si="23"/>
        <v>75.943400051352199</v>
      </c>
    </row>
    <row r="23" spans="1:22" x14ac:dyDescent="0.3">
      <c r="A23" s="45">
        <f t="shared" si="2"/>
        <v>44080</v>
      </c>
      <c r="B23" s="53">
        <v>149.38055926889177</v>
      </c>
      <c r="C23" s="54">
        <v>107.45822330492021</v>
      </c>
      <c r="D23" s="54">
        <v>81.820264779332248</v>
      </c>
      <c r="E23" s="54">
        <v>74.747714201262269</v>
      </c>
      <c r="F23" s="54">
        <v>26.459985647476167</v>
      </c>
      <c r="G23" s="54">
        <v>42.92536455724332</v>
      </c>
      <c r="H23" s="54">
        <v>55.389152874765017</v>
      </c>
      <c r="I23" s="54">
        <v>39.121439156878616</v>
      </c>
      <c r="J23" s="55">
        <v>79.437402811503361</v>
      </c>
      <c r="K23" s="55">
        <v>76.854046298649507</v>
      </c>
      <c r="L23" s="54"/>
      <c r="M23" s="53">
        <f t="shared" si="14"/>
        <v>120.39750089315079</v>
      </c>
      <c r="N23" s="54">
        <f t="shared" si="15"/>
        <v>107.46616996888761</v>
      </c>
      <c r="O23" s="54">
        <f t="shared" si="16"/>
        <v>89.979538188707409</v>
      </c>
      <c r="P23" s="54">
        <f t="shared" si="17"/>
        <v>86.018125304935424</v>
      </c>
      <c r="Q23" s="54">
        <f t="shared" si="18"/>
        <v>23.159576316727154</v>
      </c>
      <c r="R23" s="54">
        <f t="shared" si="19"/>
        <v>46.251238099192442</v>
      </c>
      <c r="S23" s="54">
        <f t="shared" si="20"/>
        <v>51.812594869540028</v>
      </c>
      <c r="T23" s="54">
        <f t="shared" si="21"/>
        <v>40.155836446940626</v>
      </c>
      <c r="U23" s="52">
        <f t="shared" si="22"/>
        <v>69.966450913365833</v>
      </c>
      <c r="V23" s="52">
        <f t="shared" si="23"/>
        <v>76.854046298649507</v>
      </c>
    </row>
    <row r="24" spans="1:22" x14ac:dyDescent="0.3">
      <c r="A24" s="45">
        <f t="shared" si="2"/>
        <v>44087</v>
      </c>
      <c r="B24" s="53">
        <v>150.3843599064048</v>
      </c>
      <c r="C24" s="54">
        <v>108.71830641589992</v>
      </c>
      <c r="D24" s="54">
        <v>81.820264779332248</v>
      </c>
      <c r="E24" s="54">
        <v>76.059919271965285</v>
      </c>
      <c r="F24" s="54">
        <v>28.00076406713136</v>
      </c>
      <c r="G24" s="54">
        <v>43.136683438445026</v>
      </c>
      <c r="H24" s="54">
        <v>58.594482702682889</v>
      </c>
      <c r="I24" s="54">
        <v>39.55116941784518</v>
      </c>
      <c r="J24" s="55">
        <v>79.437402811503361</v>
      </c>
      <c r="K24" s="55">
        <v>77.541207815237357</v>
      </c>
      <c r="L24" s="54"/>
      <c r="M24" s="53">
        <f t="shared" si="14"/>
        <v>121.20654250300295</v>
      </c>
      <c r="N24" s="54">
        <f t="shared" si="15"/>
        <v>108.7263462645185</v>
      </c>
      <c r="O24" s="54">
        <f t="shared" si="16"/>
        <v>89.979538188707409</v>
      </c>
      <c r="P24" s="54">
        <f t="shared" si="17"/>
        <v>87.528183791721872</v>
      </c>
      <c r="Q24" s="54">
        <f t="shared" si="18"/>
        <v>24.508170222732328</v>
      </c>
      <c r="R24" s="54">
        <f t="shared" si="19"/>
        <v>46.478930047534107</v>
      </c>
      <c r="S24" s="54">
        <f t="shared" si="20"/>
        <v>54.810951897542616</v>
      </c>
      <c r="T24" s="54">
        <f t="shared" si="21"/>
        <v>40.596929066424195</v>
      </c>
      <c r="U24" s="52">
        <f t="shared" si="22"/>
        <v>69.966450913365833</v>
      </c>
      <c r="V24" s="52">
        <f t="shared" si="23"/>
        <v>77.541207815237357</v>
      </c>
    </row>
    <row r="25" spans="1:22" x14ac:dyDescent="0.3">
      <c r="A25" s="45">
        <f t="shared" si="2"/>
        <v>44094</v>
      </c>
      <c r="B25" s="53">
        <v>152.1728059496831</v>
      </c>
      <c r="C25" s="54">
        <v>113.78573866841013</v>
      </c>
      <c r="D25" s="54">
        <v>81.907189886464536</v>
      </c>
      <c r="E25" s="54">
        <v>76.963614739826127</v>
      </c>
      <c r="F25" s="54">
        <v>29.141889292948033</v>
      </c>
      <c r="G25" s="54">
        <v>44.414756516542191</v>
      </c>
      <c r="H25" s="54">
        <v>63.011998041686262</v>
      </c>
      <c r="I25" s="54">
        <v>39.860429310683436</v>
      </c>
      <c r="J25" s="55">
        <v>79.437402811503361</v>
      </c>
      <c r="K25" s="55">
        <v>78.507854984737335</v>
      </c>
      <c r="L25" s="54"/>
      <c r="M25" s="53">
        <f t="shared" si="14"/>
        <v>122.64799134445063</v>
      </c>
      <c r="N25" s="54">
        <f t="shared" si="15"/>
        <v>113.7941532596966</v>
      </c>
      <c r="O25" s="54">
        <f t="shared" si="16"/>
        <v>90.075131633899275</v>
      </c>
      <c r="P25" s="54">
        <f t="shared" si="17"/>
        <v>88.568137866874622</v>
      </c>
      <c r="Q25" s="54">
        <f t="shared" si="18"/>
        <v>25.506960513337212</v>
      </c>
      <c r="R25" s="54">
        <f t="shared" si="19"/>
        <v>47.85602871292599</v>
      </c>
      <c r="S25" s="54">
        <f t="shared" si="20"/>
        <v>58.943221858545002</v>
      </c>
      <c r="T25" s="54">
        <f t="shared" si="21"/>
        <v>40.914365999830764</v>
      </c>
      <c r="U25" s="52">
        <f t="shared" si="22"/>
        <v>69.966450913365833</v>
      </c>
      <c r="V25" s="52">
        <f t="shared" si="23"/>
        <v>78.507854984737335</v>
      </c>
    </row>
    <row r="26" spans="1:22" x14ac:dyDescent="0.3">
      <c r="A26" s="45">
        <f t="shared" si="2"/>
        <v>44101</v>
      </c>
      <c r="B26" s="53">
        <v>153.75341077832809</v>
      </c>
      <c r="C26" s="54">
        <v>116.3524042420336</v>
      </c>
      <c r="D26" s="54">
        <v>81.907189886464536</v>
      </c>
      <c r="E26" s="54">
        <v>76.963614739826127</v>
      </c>
      <c r="F26" s="54">
        <v>29.174863068138862</v>
      </c>
      <c r="G26" s="54">
        <v>44.414756516542191</v>
      </c>
      <c r="H26" s="54">
        <v>65.545380176151625</v>
      </c>
      <c r="I26" s="54">
        <v>40.334508888508445</v>
      </c>
      <c r="J26" s="55">
        <v>80.28421421014022</v>
      </c>
      <c r="K26" s="55">
        <v>78.993802950111728</v>
      </c>
      <c r="L26" s="54"/>
      <c r="M26" s="53">
        <f t="shared" si="14"/>
        <v>123.92192466080644</v>
      </c>
      <c r="N26" s="54">
        <f t="shared" si="15"/>
        <v>116.36100864130501</v>
      </c>
      <c r="O26" s="54">
        <f t="shared" si="16"/>
        <v>90.075131633899275</v>
      </c>
      <c r="P26" s="54">
        <f t="shared" si="17"/>
        <v>88.568137866874622</v>
      </c>
      <c r="Q26" s="54">
        <f t="shared" si="18"/>
        <v>25.53582140060891</v>
      </c>
      <c r="R26" s="54">
        <f t="shared" si="19"/>
        <v>47.85602871292599</v>
      </c>
      <c r="S26" s="54">
        <f t="shared" si="20"/>
        <v>61.313019831075216</v>
      </c>
      <c r="T26" s="54">
        <f t="shared" si="21"/>
        <v>41.400980562082331</v>
      </c>
      <c r="U26" s="52">
        <f t="shared" si="22"/>
        <v>70.712300929336209</v>
      </c>
      <c r="V26" s="52">
        <f t="shared" si="23"/>
        <v>78.993802950111728</v>
      </c>
    </row>
    <row r="27" spans="1:22" x14ac:dyDescent="0.3">
      <c r="A27" s="45">
        <f t="shared" si="2"/>
        <v>44108</v>
      </c>
      <c r="B27" s="53">
        <v>156.5113855785184</v>
      </c>
      <c r="C27" s="54">
        <v>118.78232815904157</v>
      </c>
      <c r="D27" s="54">
        <v>82.295150008408186</v>
      </c>
      <c r="E27" s="54">
        <v>78.269081236949404</v>
      </c>
      <c r="F27" s="54">
        <v>31.369392414369333</v>
      </c>
      <c r="G27" s="54">
        <v>44.763415012196397</v>
      </c>
      <c r="H27" s="54">
        <v>70.448317387192503</v>
      </c>
      <c r="I27" s="54">
        <v>40.827569778928265</v>
      </c>
      <c r="J27" s="55">
        <v>81.217052973342788</v>
      </c>
      <c r="K27" s="55">
        <v>80.256874803420573</v>
      </c>
      <c r="L27" s="54"/>
      <c r="M27" s="53">
        <f t="shared" si="14"/>
        <v>126.14479271736184</v>
      </c>
      <c r="N27" s="54">
        <f t="shared" si="15"/>
        <v>118.79111225408907</v>
      </c>
      <c r="O27" s="54">
        <f t="shared" si="16"/>
        <v>90.501779881766367</v>
      </c>
      <c r="P27" s="54">
        <f t="shared" si="17"/>
        <v>90.070441742396326</v>
      </c>
      <c r="Q27" s="54">
        <f t="shared" si="18"/>
        <v>27.45662251329469</v>
      </c>
      <c r="R27" s="54">
        <f t="shared" si="19"/>
        <v>48.231701401187131</v>
      </c>
      <c r="S27" s="54">
        <f t="shared" si="20"/>
        <v>65.899367269188687</v>
      </c>
      <c r="T27" s="54">
        <f t="shared" si="21"/>
        <v>41.907078315661522</v>
      </c>
      <c r="U27" s="52">
        <f t="shared" si="22"/>
        <v>71.533921667498689</v>
      </c>
      <c r="V27" s="52">
        <f t="shared" si="23"/>
        <v>80.256874803420573</v>
      </c>
    </row>
    <row r="28" spans="1:22" x14ac:dyDescent="0.3">
      <c r="A28" s="45">
        <f t="shared" si="2"/>
        <v>44115</v>
      </c>
      <c r="B28" s="53">
        <v>160.06168239829111</v>
      </c>
      <c r="C28" s="54">
        <v>123.00143971209806</v>
      </c>
      <c r="D28" s="54">
        <v>83.112464485043887</v>
      </c>
      <c r="E28" s="54">
        <v>80.478434672186168</v>
      </c>
      <c r="F28" s="54">
        <v>33.345667036537662</v>
      </c>
      <c r="G28" s="54">
        <v>46.908220046597378</v>
      </c>
      <c r="H28" s="54">
        <v>74.582141880390196</v>
      </c>
      <c r="I28" s="54">
        <v>43.099893733780384</v>
      </c>
      <c r="J28" s="55">
        <v>82.136293255221872</v>
      </c>
      <c r="K28" s="55">
        <v>82.208669369266843</v>
      </c>
      <c r="L28" s="54"/>
      <c r="M28" s="53">
        <f t="shared" si="14"/>
        <v>129.0062551902671</v>
      </c>
      <c r="N28" s="54">
        <f t="shared" si="15"/>
        <v>123.01053581548445</v>
      </c>
      <c r="O28" s="54">
        <f t="shared" si="16"/>
        <v>91.400598522368</v>
      </c>
      <c r="P28" s="54">
        <f t="shared" si="17"/>
        <v>92.612920033081991</v>
      </c>
      <c r="Q28" s="54">
        <f t="shared" si="18"/>
        <v>29.186392269964387</v>
      </c>
      <c r="R28" s="54">
        <f t="shared" si="19"/>
        <v>50.54268674390071</v>
      </c>
      <c r="S28" s="54">
        <f t="shared" si="20"/>
        <v>69.766264714110875</v>
      </c>
      <c r="T28" s="54">
        <f t="shared" si="21"/>
        <v>44.239484051544665</v>
      </c>
      <c r="U28" s="52">
        <f t="shared" si="22"/>
        <v>72.343565207989258</v>
      </c>
      <c r="V28" s="52">
        <f t="shared" si="23"/>
        <v>82.208669369266843</v>
      </c>
    </row>
    <row r="29" spans="1:22" x14ac:dyDescent="0.3">
      <c r="A29" s="45">
        <f t="shared" si="2"/>
        <v>44122</v>
      </c>
      <c r="B29" s="53">
        <v>163.69073015807592</v>
      </c>
      <c r="C29" s="54">
        <v>126.99289593360797</v>
      </c>
      <c r="D29" s="54">
        <v>83.808452515479871</v>
      </c>
      <c r="E29" s="54">
        <v>81.499607361808899</v>
      </c>
      <c r="F29" s="54">
        <v>36.335723325782759</v>
      </c>
      <c r="G29" s="54">
        <v>49.075900752058388</v>
      </c>
      <c r="H29" s="54">
        <v>80.177551253143065</v>
      </c>
      <c r="I29" s="54">
        <v>46.987836094975137</v>
      </c>
      <c r="J29" s="55">
        <v>82.262022647000393</v>
      </c>
      <c r="K29" s="55">
        <v>84.044125260363913</v>
      </c>
      <c r="L29" s="54"/>
      <c r="M29" s="53">
        <f t="shared" si="14"/>
        <v>131.93118921808454</v>
      </c>
      <c r="N29" s="54">
        <f t="shared" si="15"/>
        <v>127.00228720994956</v>
      </c>
      <c r="O29" s="54">
        <f t="shared" si="16"/>
        <v>92.165991811333711</v>
      </c>
      <c r="P29" s="54">
        <f t="shared" si="17"/>
        <v>93.788064468100217</v>
      </c>
      <c r="Q29" s="54">
        <f t="shared" si="18"/>
        <v>31.803492586822909</v>
      </c>
      <c r="R29" s="54">
        <f t="shared" si="19"/>
        <v>52.878320173352499</v>
      </c>
      <c r="S29" s="54">
        <f t="shared" si="20"/>
        <v>75.00037038124691</v>
      </c>
      <c r="T29" s="54">
        <f t="shared" si="21"/>
        <v>48.230226236289106</v>
      </c>
      <c r="U29" s="52">
        <f t="shared" si="22"/>
        <v>72.454304469431548</v>
      </c>
      <c r="V29" s="52">
        <f t="shared" si="23"/>
        <v>84.044125260363913</v>
      </c>
    </row>
    <row r="30" spans="1:22" x14ac:dyDescent="0.3">
      <c r="A30" s="45">
        <f t="shared" si="2"/>
        <v>44129</v>
      </c>
      <c r="B30" s="53">
        <v>168.36097034165678</v>
      </c>
      <c r="C30" s="54">
        <v>130.64397747987744</v>
      </c>
      <c r="D30" s="54">
        <v>84.127436306083879</v>
      </c>
      <c r="E30" s="54">
        <v>82.395819609836948</v>
      </c>
      <c r="F30" s="54">
        <v>37.755427427393037</v>
      </c>
      <c r="G30" s="54">
        <v>51.199662495853524</v>
      </c>
      <c r="H30" s="54">
        <v>83.907399438661756</v>
      </c>
      <c r="I30" s="54">
        <v>47.890540092241515</v>
      </c>
      <c r="J30" s="55">
        <v>82.262022647000393</v>
      </c>
      <c r="K30" s="55">
        <v>85.442200941574924</v>
      </c>
      <c r="L30" s="54"/>
      <c r="M30" s="53">
        <f t="shared" si="14"/>
        <v>135.69530182702024</v>
      </c>
      <c r="N30" s="54">
        <f t="shared" si="15"/>
        <v>130.65363875806042</v>
      </c>
      <c r="O30" s="54">
        <f t="shared" si="16"/>
        <v>92.51678527607794</v>
      </c>
      <c r="P30" s="54">
        <f t="shared" si="17"/>
        <v>94.819407008463713</v>
      </c>
      <c r="Q30" s="54">
        <f t="shared" si="18"/>
        <v>33.046114027607778</v>
      </c>
      <c r="R30" s="54">
        <f t="shared" si="19"/>
        <v>55.166631783315289</v>
      </c>
      <c r="S30" s="54">
        <f t="shared" si="20"/>
        <v>78.489376855097746</v>
      </c>
      <c r="T30" s="54">
        <f t="shared" si="21"/>
        <v>49.156798337301773</v>
      </c>
      <c r="U30" s="52">
        <f t="shared" si="22"/>
        <v>72.454304469431548</v>
      </c>
      <c r="V30" s="52">
        <f t="shared" si="23"/>
        <v>85.442200941574924</v>
      </c>
    </row>
    <row r="31" spans="1:22" x14ac:dyDescent="0.3">
      <c r="A31" s="45">
        <f t="shared" si="2"/>
        <v>44136</v>
      </c>
      <c r="B31" s="53">
        <v>174.8650268437527</v>
      </c>
      <c r="C31" s="54">
        <v>133.54701331656904</v>
      </c>
      <c r="D31" s="54">
        <v>84.328900782161099</v>
      </c>
      <c r="E31" s="54">
        <v>84.270345211154392</v>
      </c>
      <c r="F31" s="54">
        <v>39.383817486488468</v>
      </c>
      <c r="G31" s="54">
        <v>52.482788542644244</v>
      </c>
      <c r="H31" s="54">
        <v>88.214871292755205</v>
      </c>
      <c r="I31" s="54">
        <v>48.40319309132915</v>
      </c>
      <c r="J31" s="55">
        <v>82.928625670769677</v>
      </c>
      <c r="K31" s="55">
        <v>87.180615562089173</v>
      </c>
      <c r="L31" s="54"/>
      <c r="M31" s="53">
        <f t="shared" si="14"/>
        <v>140.93743073825718</v>
      </c>
      <c r="N31" s="54">
        <f t="shared" si="15"/>
        <v>133.55688927771968</v>
      </c>
      <c r="O31" s="54">
        <f t="shared" si="16"/>
        <v>92.738340175316509</v>
      </c>
      <c r="P31" s="54">
        <f t="shared" si="17"/>
        <v>96.97657234501537</v>
      </c>
      <c r="Q31" s="54">
        <f t="shared" si="18"/>
        <v>34.471391590092686</v>
      </c>
      <c r="R31" s="54">
        <f t="shared" si="19"/>
        <v>56.549174923333396</v>
      </c>
      <c r="S31" s="54">
        <f t="shared" si="20"/>
        <v>82.518708998752359</v>
      </c>
      <c r="T31" s="54">
        <f t="shared" si="21"/>
        <v>49.683006228142546</v>
      </c>
      <c r="U31" s="52">
        <f t="shared" si="22"/>
        <v>73.041431516522024</v>
      </c>
      <c r="V31" s="52">
        <f t="shared" si="23"/>
        <v>87.180615562089173</v>
      </c>
    </row>
    <row r="32" spans="1:22" x14ac:dyDescent="0.3">
      <c r="A32" s="45">
        <f t="shared" si="2"/>
        <v>44143</v>
      </c>
      <c r="B32" s="53">
        <v>185.52079342344905</v>
      </c>
      <c r="C32" s="54">
        <v>135.96784345548789</v>
      </c>
      <c r="D32" s="54">
        <v>85.312802349801899</v>
      </c>
      <c r="E32" s="54">
        <v>85.638847602246216</v>
      </c>
      <c r="F32" s="54">
        <v>44.617564717392277</v>
      </c>
      <c r="G32" s="54">
        <v>54.256370656128617</v>
      </c>
      <c r="H32" s="54">
        <v>91.08052541835076</v>
      </c>
      <c r="I32" s="54">
        <v>48.594507760610909</v>
      </c>
      <c r="J32" s="55">
        <v>84.896961995392573</v>
      </c>
      <c r="K32" s="55">
        <v>89.964141077469975</v>
      </c>
      <c r="L32" s="54"/>
      <c r="M32" s="53">
        <f t="shared" si="14"/>
        <v>149.52574820456729</v>
      </c>
      <c r="N32" s="54">
        <f t="shared" si="15"/>
        <v>135.9778984399189</v>
      </c>
      <c r="O32" s="54">
        <f t="shared" si="16"/>
        <v>93.82035829048921</v>
      </c>
      <c r="P32" s="54">
        <f t="shared" si="17"/>
        <v>98.551416625070331</v>
      </c>
      <c r="Q32" s="54">
        <f t="shared" si="18"/>
        <v>39.052322586483371</v>
      </c>
      <c r="R32" s="54">
        <f t="shared" si="19"/>
        <v>58.460174852287821</v>
      </c>
      <c r="S32" s="54">
        <f t="shared" si="20"/>
        <v>85.199323677612242</v>
      </c>
      <c r="T32" s="54">
        <f t="shared" si="21"/>
        <v>49.879379386572943</v>
      </c>
      <c r="U32" s="52">
        <f t="shared" si="22"/>
        <v>74.775092260246382</v>
      </c>
      <c r="V32" s="52">
        <f t="shared" si="23"/>
        <v>89.964141077469975</v>
      </c>
    </row>
    <row r="33" spans="1:22" x14ac:dyDescent="0.3">
      <c r="A33" s="45">
        <f t="shared" si="2"/>
        <v>44150</v>
      </c>
      <c r="B33" s="53">
        <v>198.36148449885971</v>
      </c>
      <c r="C33" s="54">
        <v>138.74261571231847</v>
      </c>
      <c r="D33" s="54">
        <v>86.012230389916951</v>
      </c>
      <c r="E33" s="54">
        <v>86.434955483532235</v>
      </c>
      <c r="F33" s="54">
        <v>47.986068232696603</v>
      </c>
      <c r="G33" s="54">
        <v>55.608020618414812</v>
      </c>
      <c r="H33" s="54">
        <v>95.475689236066245</v>
      </c>
      <c r="I33" s="54">
        <v>49.978697806445027</v>
      </c>
      <c r="J33" s="55">
        <v>86.616002603547642</v>
      </c>
      <c r="K33" s="55">
        <v>92.683895233012379</v>
      </c>
      <c r="L33" s="54"/>
      <c r="M33" s="53">
        <f t="shared" si="14"/>
        <v>159.87506757240806</v>
      </c>
      <c r="N33" s="54">
        <f t="shared" si="15"/>
        <v>138.7528758944722</v>
      </c>
      <c r="O33" s="54">
        <f t="shared" si="16"/>
        <v>94.589534633483424</v>
      </c>
      <c r="P33" s="54">
        <f t="shared" si="17"/>
        <v>99.467561128222911</v>
      </c>
      <c r="Q33" s="54">
        <f t="shared" si="18"/>
        <v>42.000665615660161</v>
      </c>
      <c r="R33" s="54">
        <f t="shared" si="19"/>
        <v>59.916551166788203</v>
      </c>
      <c r="S33" s="54">
        <f t="shared" si="20"/>
        <v>89.310685387502247</v>
      </c>
      <c r="T33" s="54">
        <f t="shared" si="21"/>
        <v>51.300168352671726</v>
      </c>
      <c r="U33" s="52">
        <f t="shared" si="22"/>
        <v>76.289179655751553</v>
      </c>
      <c r="V33" s="52">
        <f t="shared" si="23"/>
        <v>92.683895233012379</v>
      </c>
    </row>
    <row r="34" spans="1:22" x14ac:dyDescent="0.3">
      <c r="A34" s="45">
        <f t="shared" si="2"/>
        <v>44157</v>
      </c>
      <c r="B34" s="53">
        <v>215.59042699562914</v>
      </c>
      <c r="C34" s="54">
        <v>138.74261571231847</v>
      </c>
      <c r="D34" s="54">
        <v>86.012230389916951</v>
      </c>
      <c r="E34" s="54">
        <v>87.619422240164369</v>
      </c>
      <c r="F34" s="54">
        <v>49.139344936669332</v>
      </c>
      <c r="G34" s="54">
        <v>55.608020618414812</v>
      </c>
      <c r="H34" s="54">
        <v>95.475689236066245</v>
      </c>
      <c r="I34" s="54">
        <v>49.978697806445027</v>
      </c>
      <c r="J34" s="55">
        <v>87.200207225877065</v>
      </c>
      <c r="K34" s="55">
        <v>95.000681762514901</v>
      </c>
      <c r="L34" s="54"/>
      <c r="M34" s="53">
        <f t="shared" si="14"/>
        <v>173.76122270394006</v>
      </c>
      <c r="N34" s="54">
        <f t="shared" si="15"/>
        <v>138.7528758944722</v>
      </c>
      <c r="O34" s="54">
        <f t="shared" si="16"/>
        <v>94.589534633483424</v>
      </c>
      <c r="P34" s="54">
        <f t="shared" si="17"/>
        <v>100.83062100209654</v>
      </c>
      <c r="Q34" s="54">
        <f t="shared" si="18"/>
        <v>43.010091705145115</v>
      </c>
      <c r="R34" s="54">
        <f t="shared" si="19"/>
        <v>59.916551166788203</v>
      </c>
      <c r="S34" s="54">
        <f t="shared" si="20"/>
        <v>89.310685387502247</v>
      </c>
      <c r="T34" s="54">
        <f t="shared" si="21"/>
        <v>51.300168352671726</v>
      </c>
      <c r="U34" s="52">
        <f t="shared" si="22"/>
        <v>76.803732279388612</v>
      </c>
      <c r="V34" s="52">
        <f t="shared" si="23"/>
        <v>95.000681762514901</v>
      </c>
    </row>
    <row r="35" spans="1:22" x14ac:dyDescent="0.3">
      <c r="A35" s="45">
        <f t="shared" si="2"/>
        <v>44164</v>
      </c>
      <c r="B35" s="53">
        <v>239.04714229870967</v>
      </c>
      <c r="C35" s="54">
        <v>138.74261571231847</v>
      </c>
      <c r="D35" s="54">
        <v>86.012230389916951</v>
      </c>
      <c r="E35" s="54">
        <v>89.594862763704199</v>
      </c>
      <c r="F35" s="54">
        <v>50.637814473735929</v>
      </c>
      <c r="G35" s="54">
        <v>56.218674047720604</v>
      </c>
      <c r="H35" s="54">
        <v>97.04155167468295</v>
      </c>
      <c r="I35" s="54">
        <v>49.978697806445027</v>
      </c>
      <c r="J35" s="55">
        <v>90.983545414166045</v>
      </c>
      <c r="K35" s="55">
        <v>98.65213823365491</v>
      </c>
      <c r="L35" s="54"/>
      <c r="M35" s="53">
        <f t="shared" si="14"/>
        <v>192.66682806165906</v>
      </c>
      <c r="N35" s="54">
        <f t="shared" si="15"/>
        <v>138.7528758944722</v>
      </c>
      <c r="O35" s="54">
        <f t="shared" si="16"/>
        <v>94.589534633483424</v>
      </c>
      <c r="P35" s="54">
        <f t="shared" si="17"/>
        <v>103.10391714636079</v>
      </c>
      <c r="Q35" s="54">
        <f t="shared" si="18"/>
        <v>44.321654003943827</v>
      </c>
      <c r="R35" s="54">
        <f t="shared" si="19"/>
        <v>60.574518255623204</v>
      </c>
      <c r="S35" s="54">
        <f t="shared" si="20"/>
        <v>90.775437815417433</v>
      </c>
      <c r="T35" s="54">
        <f t="shared" si="21"/>
        <v>51.300168352671726</v>
      </c>
      <c r="U35" s="52">
        <f t="shared" si="22"/>
        <v>80.136000660162651</v>
      </c>
      <c r="V35" s="52">
        <f t="shared" si="23"/>
        <v>98.65213823365491</v>
      </c>
    </row>
    <row r="36" spans="1:22" x14ac:dyDescent="0.3">
      <c r="A36" s="45">
        <f t="shared" si="2"/>
        <v>44171</v>
      </c>
      <c r="B36" s="53">
        <v>268.02632822429837</v>
      </c>
      <c r="C36" s="54">
        <v>138.95306402561522</v>
      </c>
      <c r="D36" s="54">
        <v>87.007356676164378</v>
      </c>
      <c r="E36" s="54">
        <v>95.093161601409619</v>
      </c>
      <c r="F36" s="54">
        <v>54.05908364840883</v>
      </c>
      <c r="G36" s="54">
        <v>59.203715826452758</v>
      </c>
      <c r="H36" s="54">
        <v>101.21073831729971</v>
      </c>
      <c r="I36" s="54">
        <v>50.578663182144098</v>
      </c>
      <c r="J36" s="55">
        <v>96.912571359570236</v>
      </c>
      <c r="K36" s="55">
        <v>104.59208902789098</v>
      </c>
      <c r="L36" s="54"/>
      <c r="M36" s="53">
        <f t="shared" si="14"/>
        <v>216.0234253353274</v>
      </c>
      <c r="N36" s="54">
        <f t="shared" si="15"/>
        <v>138.96333977067309</v>
      </c>
      <c r="O36" s="54">
        <f t="shared" si="16"/>
        <v>95.683896817686531</v>
      </c>
      <c r="P36" s="54">
        <f t="shared" si="17"/>
        <v>109.43124586055094</v>
      </c>
      <c r="Q36" s="54">
        <f t="shared" si="18"/>
        <v>47.316181121476895</v>
      </c>
      <c r="R36" s="54">
        <f t="shared" si="19"/>
        <v>63.790842204603642</v>
      </c>
      <c r="S36" s="54">
        <f t="shared" si="20"/>
        <v>94.67541402443824</v>
      </c>
      <c r="T36" s="54">
        <f t="shared" si="21"/>
        <v>51.915997218368325</v>
      </c>
      <c r="U36" s="52">
        <f t="shared" si="22"/>
        <v>85.358136431111134</v>
      </c>
      <c r="V36" s="52">
        <f t="shared" si="23"/>
        <v>104.59208902789098</v>
      </c>
    </row>
    <row r="37" spans="1:22" x14ac:dyDescent="0.3">
      <c r="A37" s="45">
        <f t="shared" si="2"/>
        <v>44178</v>
      </c>
      <c r="B37" s="53">
        <v>301.34669807544191</v>
      </c>
      <c r="C37" s="54">
        <v>139.97606332459483</v>
      </c>
      <c r="D37" s="54">
        <v>87.774665365847042</v>
      </c>
      <c r="E37" s="54">
        <v>104.85749915733487</v>
      </c>
      <c r="F37" s="54">
        <v>56.751579746662813</v>
      </c>
      <c r="G37" s="54">
        <v>61.426777116967251</v>
      </c>
      <c r="H37" s="54">
        <v>106.69840713807709</v>
      </c>
      <c r="I37" s="54">
        <v>50.578663182144098</v>
      </c>
      <c r="J37" s="55">
        <v>108.94506915138699</v>
      </c>
      <c r="K37" s="55">
        <v>112.38793369051109</v>
      </c>
      <c r="L37" s="54"/>
      <c r="M37" s="53">
        <f t="shared" si="14"/>
        <v>242.87892298875329</v>
      </c>
      <c r="N37" s="54">
        <f t="shared" si="15"/>
        <v>139.98641472167279</v>
      </c>
      <c r="O37" s="54">
        <f t="shared" si="16"/>
        <v>96.527722998548128</v>
      </c>
      <c r="P37" s="54">
        <f t="shared" si="17"/>
        <v>120.66784380043927</v>
      </c>
      <c r="Q37" s="54">
        <f t="shared" si="18"/>
        <v>49.672836552087489</v>
      </c>
      <c r="R37" s="54">
        <f t="shared" si="19"/>
        <v>66.186147127863379</v>
      </c>
      <c r="S37" s="54">
        <f t="shared" si="20"/>
        <v>99.808736103438363</v>
      </c>
      <c r="T37" s="54">
        <f t="shared" si="21"/>
        <v>51.915997218368325</v>
      </c>
      <c r="U37" s="52">
        <f t="shared" si="22"/>
        <v>95.956055500972994</v>
      </c>
      <c r="V37" s="52">
        <f t="shared" si="23"/>
        <v>112.38793369051109</v>
      </c>
    </row>
    <row r="38" spans="1:22" x14ac:dyDescent="0.3">
      <c r="A38" s="45">
        <f t="shared" si="2"/>
        <v>44185</v>
      </c>
      <c r="B38" s="53">
        <v>337.91416124275423</v>
      </c>
      <c r="C38" s="54">
        <v>144.06045543071633</v>
      </c>
      <c r="D38" s="54">
        <v>91.851742282394667</v>
      </c>
      <c r="E38" s="54">
        <v>124.49055434359738</v>
      </c>
      <c r="F38" s="54">
        <v>62.618556122495065</v>
      </c>
      <c r="G38" s="54">
        <v>67.454737322609333</v>
      </c>
      <c r="H38" s="54">
        <v>112.7733641346135</v>
      </c>
      <c r="I38" s="54">
        <v>53.732948131182845</v>
      </c>
      <c r="J38" s="55">
        <v>125.74137841663915</v>
      </c>
      <c r="K38" s="55">
        <v>124.8709776770616</v>
      </c>
      <c r="L38" s="54"/>
      <c r="M38" s="53">
        <f t="shared" si="14"/>
        <v>272.35150764698722</v>
      </c>
      <c r="N38" s="54">
        <f t="shared" si="15"/>
        <v>144.07110887346917</v>
      </c>
      <c r="O38" s="54">
        <f t="shared" si="16"/>
        <v>101.01137382881849</v>
      </c>
      <c r="P38" s="54">
        <f t="shared" si="17"/>
        <v>143.26115811348245</v>
      </c>
      <c r="Q38" s="54">
        <f t="shared" si="18"/>
        <v>54.808012698242457</v>
      </c>
      <c r="R38" s="54">
        <f t="shared" si="19"/>
        <v>72.681155978674951</v>
      </c>
      <c r="S38" s="54">
        <f t="shared" si="20"/>
        <v>105.49142430816846</v>
      </c>
      <c r="T38" s="54">
        <f t="shared" si="21"/>
        <v>55.15368359316458</v>
      </c>
      <c r="U38" s="52">
        <f t="shared" si="22"/>
        <v>110.74981896931739</v>
      </c>
      <c r="V38" s="52">
        <f t="shared" si="23"/>
        <v>124.8709776770616</v>
      </c>
    </row>
    <row r="39" spans="1:22" x14ac:dyDescent="0.3">
      <c r="A39" s="45">
        <f t="shared" si="2"/>
        <v>44192</v>
      </c>
      <c r="B39" s="53">
        <v>372.46927068250773</v>
      </c>
      <c r="C39" s="54">
        <v>150.5538913556714</v>
      </c>
      <c r="D39" s="54">
        <v>100.22221949838047</v>
      </c>
      <c r="E39" s="54">
        <v>153.92646035964106</v>
      </c>
      <c r="F39" s="54">
        <v>78.302203424430814</v>
      </c>
      <c r="G39" s="54">
        <v>79.880353892314318</v>
      </c>
      <c r="H39" s="54">
        <v>122.98678446081246</v>
      </c>
      <c r="I39" s="54">
        <v>62.012996450912965</v>
      </c>
      <c r="J39" s="55">
        <v>147.01927987433376</v>
      </c>
      <c r="K39" s="55">
        <v>142.71156243872642</v>
      </c>
      <c r="L39" s="54"/>
      <c r="M39" s="53">
        <f t="shared" si="14"/>
        <v>300.20217871153204</v>
      </c>
      <c r="N39" s="54">
        <f t="shared" si="15"/>
        <v>150.565024995767</v>
      </c>
      <c r="O39" s="54">
        <f t="shared" si="16"/>
        <v>110.21657105403879</v>
      </c>
      <c r="P39" s="54">
        <f t="shared" si="17"/>
        <v>177.13539064632945</v>
      </c>
      <c r="Q39" s="54">
        <f t="shared" si="18"/>
        <v>68.535405881785564</v>
      </c>
      <c r="R39" s="54">
        <f t="shared" si="19"/>
        <v>86.069514037423687</v>
      </c>
      <c r="S39" s="54">
        <f t="shared" si="20"/>
        <v>115.04534925788123</v>
      </c>
      <c r="T39" s="54">
        <f t="shared" si="21"/>
        <v>63.652661986227784</v>
      </c>
      <c r="U39" s="52">
        <f t="shared" si="22"/>
        <v>129.49085524679802</v>
      </c>
      <c r="V39" s="52">
        <f t="shared" si="23"/>
        <v>142.71156243872642</v>
      </c>
    </row>
    <row r="40" spans="1:22" x14ac:dyDescent="0.3">
      <c r="A40" s="45">
        <f t="shared" si="2"/>
        <v>44199</v>
      </c>
      <c r="B40" s="53">
        <v>407.74507611982938</v>
      </c>
      <c r="C40" s="54">
        <v>162.7779300624357</v>
      </c>
      <c r="D40" s="54">
        <v>112.49322334263661</v>
      </c>
      <c r="E40" s="54">
        <v>195.63860792402187</v>
      </c>
      <c r="F40" s="54">
        <v>107.6708415400233</v>
      </c>
      <c r="G40" s="54">
        <v>99.330490119781771</v>
      </c>
      <c r="H40" s="54">
        <v>127.18501631020631</v>
      </c>
      <c r="I40" s="54">
        <v>73.486579137131812</v>
      </c>
      <c r="J40" s="55">
        <v>168.32747206697309</v>
      </c>
      <c r="K40" s="55">
        <v>166.3234247861746</v>
      </c>
      <c r="L40" s="54"/>
      <c r="M40" s="53">
        <f t="shared" si="14"/>
        <v>328.6337151673672</v>
      </c>
      <c r="N40" s="54">
        <f t="shared" si="15"/>
        <v>162.78996768479473</v>
      </c>
      <c r="O40" s="54">
        <f t="shared" si="16"/>
        <v>123.71126288858449</v>
      </c>
      <c r="P40" s="54">
        <f t="shared" si="17"/>
        <v>225.13686834061693</v>
      </c>
      <c r="Q40" s="54">
        <f t="shared" si="18"/>
        <v>94.240832363046053</v>
      </c>
      <c r="R40" s="54">
        <f t="shared" si="19"/>
        <v>107.02665420378545</v>
      </c>
      <c r="S40" s="54">
        <f t="shared" si="20"/>
        <v>118.97249518251486</v>
      </c>
      <c r="T40" s="54">
        <f t="shared" si="21"/>
        <v>75.429613952659849</v>
      </c>
      <c r="U40" s="52">
        <f t="shared" si="22"/>
        <v>148.25857083584509</v>
      </c>
      <c r="V40" s="52">
        <f t="shared" si="23"/>
        <v>166.3234247861746</v>
      </c>
    </row>
    <row r="41" spans="1:22" x14ac:dyDescent="0.3">
      <c r="A41" s="45">
        <f t="shared" si="2"/>
        <v>44206</v>
      </c>
      <c r="B41" s="53">
        <v>440.50295668979334</v>
      </c>
      <c r="C41" s="54">
        <v>178.03467797778328</v>
      </c>
      <c r="D41" s="54">
        <v>126.46465128191304</v>
      </c>
      <c r="E41" s="54">
        <v>239.90351357380291</v>
      </c>
      <c r="F41" s="54">
        <v>152.34229595196223</v>
      </c>
      <c r="G41" s="54">
        <v>130.43466899431243</v>
      </c>
      <c r="H41" s="54">
        <v>138.89735520809657</v>
      </c>
      <c r="I41" s="54">
        <v>89.749734352136343</v>
      </c>
      <c r="J41" s="55">
        <v>187.28308631037237</v>
      </c>
      <c r="K41" s="55">
        <v>193.39586914532123</v>
      </c>
      <c r="L41" s="54"/>
      <c r="M41" s="53">
        <f t="shared" si="14"/>
        <v>355.03585862219688</v>
      </c>
      <c r="N41" s="54">
        <f t="shared" si="15"/>
        <v>178.04784385487415</v>
      </c>
      <c r="O41" s="54">
        <f t="shared" si="16"/>
        <v>139.07594836355071</v>
      </c>
      <c r="P41" s="54">
        <f t="shared" si="17"/>
        <v>276.07600730267109</v>
      </c>
      <c r="Q41" s="54">
        <f t="shared" si="18"/>
        <v>133.34032286980596</v>
      </c>
      <c r="R41" s="54">
        <f t="shared" si="19"/>
        <v>140.54079666580995</v>
      </c>
      <c r="S41" s="54">
        <f t="shared" si="20"/>
        <v>129.92855135588195</v>
      </c>
      <c r="T41" s="54">
        <f t="shared" si="21"/>
        <v>92.122777982391241</v>
      </c>
      <c r="U41" s="52">
        <f t="shared" si="22"/>
        <v>164.95419539749602</v>
      </c>
      <c r="V41" s="52">
        <f t="shared" si="23"/>
        <v>193.39586914532123</v>
      </c>
    </row>
    <row r="42" spans="1:22" x14ac:dyDescent="0.3">
      <c r="A42" s="45">
        <f t="shared" si="2"/>
        <v>44213</v>
      </c>
      <c r="B42" s="53">
        <v>463.78047329904604</v>
      </c>
      <c r="C42" s="54">
        <v>194.79686089600253</v>
      </c>
      <c r="D42" s="54">
        <v>138.20477831762136</v>
      </c>
      <c r="E42" s="54">
        <v>274.99333662735125</v>
      </c>
      <c r="F42" s="54">
        <v>187.27856106939328</v>
      </c>
      <c r="G42" s="54">
        <v>157.9883738634787</v>
      </c>
      <c r="H42" s="54">
        <v>152.60610484487779</v>
      </c>
      <c r="I42" s="54">
        <v>107.48675328740687</v>
      </c>
      <c r="J42" s="55">
        <v>201.17213989874932</v>
      </c>
      <c r="K42" s="55">
        <v>215.42871446526453</v>
      </c>
      <c r="L42" s="54"/>
      <c r="M42" s="53">
        <f t="shared" si="14"/>
        <v>373.79703370729015</v>
      </c>
      <c r="N42" s="54">
        <f t="shared" si="15"/>
        <v>194.81126635654186</v>
      </c>
      <c r="O42" s="54">
        <f t="shared" si="16"/>
        <v>151.98682333809165</v>
      </c>
      <c r="P42" s="54">
        <f t="shared" si="17"/>
        <v>316.45665075915235</v>
      </c>
      <c r="Q42" s="54">
        <f t="shared" si="18"/>
        <v>163.91891459650753</v>
      </c>
      <c r="R42" s="54">
        <f t="shared" si="19"/>
        <v>170.22937304864334</v>
      </c>
      <c r="S42" s="54">
        <f t="shared" si="20"/>
        <v>142.75210712869648</v>
      </c>
      <c r="T42" s="54">
        <f t="shared" si="21"/>
        <v>110.32877568520786</v>
      </c>
      <c r="U42" s="52">
        <f t="shared" si="22"/>
        <v>177.18732175524198</v>
      </c>
      <c r="V42" s="52">
        <f t="shared" si="23"/>
        <v>215.42871446526453</v>
      </c>
    </row>
    <row r="43" spans="1:22" x14ac:dyDescent="0.3">
      <c r="A43" s="45">
        <f t="shared" si="2"/>
        <v>44220</v>
      </c>
      <c r="B43" s="53">
        <v>476.5401290911542</v>
      </c>
      <c r="C43" s="54">
        <v>204.84892342818878</v>
      </c>
      <c r="D43" s="54">
        <v>145.01673207269741</v>
      </c>
      <c r="E43" s="54">
        <v>292.23085271542703</v>
      </c>
      <c r="F43" s="54">
        <v>208.29221930445587</v>
      </c>
      <c r="G43" s="54">
        <v>175.82623277165479</v>
      </c>
      <c r="H43" s="54">
        <v>162.27499307536243</v>
      </c>
      <c r="I43" s="54">
        <v>118.72062304298397</v>
      </c>
      <c r="J43" s="55">
        <v>209.65247150449488</v>
      </c>
      <c r="K43" s="55">
        <v>227.91638860538887</v>
      </c>
      <c r="L43" s="54"/>
      <c r="M43" s="53">
        <f t="shared" si="14"/>
        <v>384.08104038891832</v>
      </c>
      <c r="N43" s="54">
        <f t="shared" si="15"/>
        <v>204.86407225075911</v>
      </c>
      <c r="O43" s="54">
        <f t="shared" si="16"/>
        <v>159.478078159836</v>
      </c>
      <c r="P43" s="54">
        <f t="shared" si="17"/>
        <v>336.29322816695895</v>
      </c>
      <c r="Q43" s="54">
        <f t="shared" si="18"/>
        <v>182.31149530582374</v>
      </c>
      <c r="R43" s="54">
        <f t="shared" si="19"/>
        <v>189.44931603693502</v>
      </c>
      <c r="S43" s="54">
        <f t="shared" si="20"/>
        <v>151.79666121056988</v>
      </c>
      <c r="T43" s="54">
        <f t="shared" si="21"/>
        <v>121.85967654911103</v>
      </c>
      <c r="U43" s="52">
        <f t="shared" si="22"/>
        <v>184.65658288441549</v>
      </c>
      <c r="V43" s="52">
        <f t="shared" si="23"/>
        <v>227.91638860538887</v>
      </c>
    </row>
    <row r="44" spans="1:22" x14ac:dyDescent="0.3">
      <c r="A44" s="45">
        <f t="shared" si="2"/>
        <v>44227</v>
      </c>
      <c r="B44" s="53">
        <v>483.82061297359036</v>
      </c>
      <c r="C44" s="54">
        <v>214.05467636595225</v>
      </c>
      <c r="D44" s="54">
        <v>150.18486452647835</v>
      </c>
      <c r="E44" s="54">
        <v>303.75220437156753</v>
      </c>
      <c r="F44" s="54">
        <v>220.28876493976867</v>
      </c>
      <c r="G44" s="54">
        <v>187.04912611813702</v>
      </c>
      <c r="H44" s="54">
        <v>170.614804152902</v>
      </c>
      <c r="I44" s="54">
        <v>125.15244308508183</v>
      </c>
      <c r="J44" s="55">
        <v>215.53968477775874</v>
      </c>
      <c r="K44" s="55">
        <v>236.13801853462829</v>
      </c>
      <c r="L44" s="54"/>
      <c r="M44" s="53">
        <f t="shared" si="14"/>
        <v>389.94895298094679</v>
      </c>
      <c r="N44" s="54">
        <f t="shared" si="15"/>
        <v>214.07050596494818</v>
      </c>
      <c r="O44" s="54">
        <f t="shared" si="16"/>
        <v>165.16158667381416</v>
      </c>
      <c r="P44" s="54">
        <f t="shared" si="17"/>
        <v>349.55176163557684</v>
      </c>
      <c r="Q44" s="54">
        <f t="shared" si="18"/>
        <v>192.81168672239119</v>
      </c>
      <c r="R44" s="54">
        <f t="shared" si="19"/>
        <v>201.54176342052756</v>
      </c>
      <c r="S44" s="54">
        <f t="shared" si="20"/>
        <v>159.59795858058121</v>
      </c>
      <c r="T44" s="54">
        <f t="shared" si="21"/>
        <v>128.46155825982578</v>
      </c>
      <c r="U44" s="52">
        <f t="shared" si="22"/>
        <v>189.84189111355971</v>
      </c>
      <c r="V44" s="52">
        <f t="shared" si="23"/>
        <v>236.13801853462829</v>
      </c>
    </row>
    <row r="45" spans="1:22" x14ac:dyDescent="0.3">
      <c r="A45" s="45">
        <f t="shared" si="2"/>
        <v>44234</v>
      </c>
      <c r="B45" s="53">
        <v>489.89130084437033</v>
      </c>
      <c r="C45" s="54">
        <v>220.65113561906043</v>
      </c>
      <c r="D45" s="54">
        <v>152.85119476267539</v>
      </c>
      <c r="E45" s="54">
        <v>310.31823296646655</v>
      </c>
      <c r="F45" s="54">
        <v>226.53099341671231</v>
      </c>
      <c r="G45" s="54">
        <v>194.45740051210379</v>
      </c>
      <c r="H45" s="54">
        <v>177.67306400772301</v>
      </c>
      <c r="I45" s="54">
        <v>129.95317420746571</v>
      </c>
      <c r="J45" s="55">
        <v>219.11258846500121</v>
      </c>
      <c r="K45" s="55">
        <v>241.19972481608613</v>
      </c>
      <c r="L45" s="54"/>
      <c r="M45" s="53">
        <f t="shared" si="14"/>
        <v>394.8417961455558</v>
      </c>
      <c r="N45" s="54">
        <f t="shared" si="15"/>
        <v>220.66745303409729</v>
      </c>
      <c r="O45" s="54">
        <f t="shared" si="16"/>
        <v>168.09380846457276</v>
      </c>
      <c r="P45" s="54">
        <f t="shared" si="17"/>
        <v>357.10781169633276</v>
      </c>
      <c r="Q45" s="54">
        <f t="shared" si="18"/>
        <v>198.2753089905315</v>
      </c>
      <c r="R45" s="54">
        <f t="shared" si="19"/>
        <v>209.52403372699345</v>
      </c>
      <c r="S45" s="54">
        <f t="shared" si="20"/>
        <v>166.20045635065259</v>
      </c>
      <c r="T45" s="54">
        <f t="shared" si="21"/>
        <v>133.38922395747915</v>
      </c>
      <c r="U45" s="52">
        <f t="shared" si="22"/>
        <v>192.98881411965067</v>
      </c>
      <c r="V45" s="52">
        <f t="shared" si="23"/>
        <v>241.19972481608613</v>
      </c>
    </row>
    <row r="46" spans="1:22" x14ac:dyDescent="0.3">
      <c r="A46" s="45">
        <f t="shared" si="2"/>
        <v>44241</v>
      </c>
      <c r="B46" s="53">
        <v>493.01371518082772</v>
      </c>
      <c r="C46" s="54">
        <v>223.66141812825654</v>
      </c>
      <c r="D46" s="54">
        <v>156.11694422358013</v>
      </c>
      <c r="E46" s="54">
        <v>315.24507076583268</v>
      </c>
      <c r="F46" s="54">
        <v>233.26703095145524</v>
      </c>
      <c r="G46" s="54">
        <v>201.56306356247973</v>
      </c>
      <c r="H46" s="54">
        <v>188.48085688354095</v>
      </c>
      <c r="I46" s="54">
        <v>135.35388015330426</v>
      </c>
      <c r="J46" s="55">
        <v>221.57167462150105</v>
      </c>
      <c r="K46" s="55">
        <v>245.60861033414372</v>
      </c>
      <c r="L46" s="54"/>
      <c r="M46" s="53">
        <f t="shared" si="14"/>
        <v>397.35839458850126</v>
      </c>
      <c r="N46" s="54">
        <f t="shared" si="15"/>
        <v>223.67795815728061</v>
      </c>
      <c r="O46" s="54">
        <f t="shared" si="16"/>
        <v>171.68522471242699</v>
      </c>
      <c r="P46" s="54">
        <f t="shared" si="17"/>
        <v>362.77751485329981</v>
      </c>
      <c r="Q46" s="54">
        <f t="shared" si="18"/>
        <v>204.17114648026563</v>
      </c>
      <c r="R46" s="54">
        <f t="shared" si="19"/>
        <v>217.18024624808467</v>
      </c>
      <c r="S46" s="54">
        <f t="shared" si="20"/>
        <v>176.31037435165129</v>
      </c>
      <c r="T46" s="54">
        <f t="shared" si="21"/>
        <v>138.9327282183898</v>
      </c>
      <c r="U46" s="52">
        <f t="shared" si="22"/>
        <v>195.15471487636029</v>
      </c>
      <c r="V46" s="52">
        <f t="shared" si="23"/>
        <v>245.60861033414372</v>
      </c>
    </row>
    <row r="47" spans="1:22" x14ac:dyDescent="0.3">
      <c r="A47" s="45">
        <f t="shared" si="2"/>
        <v>44248</v>
      </c>
      <c r="B47" s="53">
        <v>496.59490244002052</v>
      </c>
      <c r="C47" s="54">
        <v>228.91209364724139</v>
      </c>
      <c r="D47" s="54">
        <v>158.39142210140776</v>
      </c>
      <c r="E47" s="54">
        <v>318.19396868731718</v>
      </c>
      <c r="F47" s="54">
        <v>238.18729414480478</v>
      </c>
      <c r="G47" s="54">
        <v>207.25291354543128</v>
      </c>
      <c r="H47" s="54">
        <v>195.45738303859486</v>
      </c>
      <c r="I47" s="54">
        <v>138.09150417001916</v>
      </c>
      <c r="J47" s="55">
        <v>223.31851050200001</v>
      </c>
      <c r="K47" s="55">
        <v>248.90285137064373</v>
      </c>
      <c r="L47" s="54"/>
      <c r="M47" s="53">
        <f t="shared" si="14"/>
        <v>400.24475408767199</v>
      </c>
      <c r="N47" s="54">
        <f t="shared" si="15"/>
        <v>228.92902196999179</v>
      </c>
      <c r="O47" s="54">
        <f t="shared" si="16"/>
        <v>174.18651787762653</v>
      </c>
      <c r="P47" s="54">
        <f t="shared" si="17"/>
        <v>366.17104566065973</v>
      </c>
      <c r="Q47" s="54">
        <f t="shared" si="18"/>
        <v>208.47769495851969</v>
      </c>
      <c r="R47" s="54">
        <f t="shared" si="19"/>
        <v>223.31094796779254</v>
      </c>
      <c r="S47" s="54">
        <f t="shared" si="20"/>
        <v>182.83641608559597</v>
      </c>
      <c r="T47" s="54">
        <f t="shared" si="21"/>
        <v>141.74273686422691</v>
      </c>
      <c r="U47" s="52">
        <f t="shared" si="22"/>
        <v>196.6932836432251</v>
      </c>
      <c r="V47" s="52">
        <f t="shared" si="23"/>
        <v>248.90285137064373</v>
      </c>
    </row>
    <row r="48" spans="1:22" x14ac:dyDescent="0.3">
      <c r="A48" s="45">
        <f t="shared" si="2"/>
        <v>44255</v>
      </c>
      <c r="B48" s="53">
        <v>499.59099700732708</v>
      </c>
      <c r="C48" s="54">
        <v>233.18559739255437</v>
      </c>
      <c r="D48" s="54">
        <v>160.28442913697677</v>
      </c>
      <c r="E48" s="54">
        <v>321.47347074140112</v>
      </c>
      <c r="F48" s="54">
        <v>243.79237829234646</v>
      </c>
      <c r="G48" s="54">
        <v>209.99843493306366</v>
      </c>
      <c r="H48" s="54">
        <v>200.19247077987959</v>
      </c>
      <c r="I48" s="54">
        <v>140.15950962785428</v>
      </c>
      <c r="J48" s="55">
        <v>225.20382262495616</v>
      </c>
      <c r="K48" s="55">
        <v>251.80516903468001</v>
      </c>
      <c r="L48" s="54"/>
      <c r="M48" s="53">
        <f t="shared" si="14"/>
        <v>402.65954152794353</v>
      </c>
      <c r="N48" s="54">
        <f t="shared" si="15"/>
        <v>233.20284174601125</v>
      </c>
      <c r="O48" s="54">
        <f t="shared" si="16"/>
        <v>176.26829919803481</v>
      </c>
      <c r="P48" s="54">
        <f t="shared" si="17"/>
        <v>369.94502887393128</v>
      </c>
      <c r="Q48" s="54">
        <f t="shared" si="18"/>
        <v>213.38364524156719</v>
      </c>
      <c r="R48" s="54">
        <f t="shared" si="19"/>
        <v>226.26919339483999</v>
      </c>
      <c r="S48" s="54">
        <f t="shared" si="20"/>
        <v>187.26575233786937</v>
      </c>
      <c r="T48" s="54">
        <f t="shared" si="21"/>
        <v>143.86542178395095</v>
      </c>
      <c r="U48" s="52">
        <f t="shared" ref="U48:U71" si="24">J48*U$2</f>
        <v>198.35381877451823</v>
      </c>
      <c r="V48" s="52">
        <f t="shared" si="23"/>
        <v>251.80516903468001</v>
      </c>
    </row>
    <row r="49" spans="1:22" x14ac:dyDescent="0.3">
      <c r="A49" s="45">
        <f t="shared" si="2"/>
        <v>44262</v>
      </c>
      <c r="B49" s="53">
        <v>501.95730712740766</v>
      </c>
      <c r="C49" s="54">
        <v>237.98915808016957</v>
      </c>
      <c r="D49" s="54">
        <v>161.9538569976618</v>
      </c>
      <c r="E49" s="54">
        <v>324.59996641904371</v>
      </c>
      <c r="F49" s="54">
        <v>248.47146218798565</v>
      </c>
      <c r="G49" s="54">
        <v>215.98304442079979</v>
      </c>
      <c r="H49" s="54">
        <v>206.77524988233631</v>
      </c>
      <c r="I49" s="54">
        <v>143.53522627099008</v>
      </c>
      <c r="J49" s="55">
        <v>226.61981350723246</v>
      </c>
      <c r="K49" s="55">
        <v>254.8148315077346</v>
      </c>
      <c r="L49" s="54"/>
      <c r="M49" s="53">
        <f t="shared" si="14"/>
        <v>404.56673632082851</v>
      </c>
      <c r="N49" s="54">
        <f t="shared" si="15"/>
        <v>238.00675766267693</v>
      </c>
      <c r="O49" s="54">
        <f t="shared" si="16"/>
        <v>178.10420560030479</v>
      </c>
      <c r="P49" s="54">
        <f t="shared" si="17"/>
        <v>373.54293551012188</v>
      </c>
      <c r="Q49" s="54">
        <f t="shared" si="18"/>
        <v>217.47909722015743</v>
      </c>
      <c r="R49" s="54">
        <f t="shared" si="19"/>
        <v>232.71749269766474</v>
      </c>
      <c r="S49" s="54">
        <f t="shared" si="20"/>
        <v>193.42347183797486</v>
      </c>
      <c r="T49" s="54">
        <f t="shared" si="21"/>
        <v>147.33039465648247</v>
      </c>
      <c r="U49" s="52">
        <f t="shared" si="24"/>
        <v>199.60098765280651</v>
      </c>
      <c r="V49" s="52">
        <f t="shared" si="23"/>
        <v>254.8148315077346</v>
      </c>
    </row>
    <row r="50" spans="1:22" x14ac:dyDescent="0.3">
      <c r="A50" s="45">
        <f t="shared" si="2"/>
        <v>44269</v>
      </c>
      <c r="B50" s="53">
        <v>503.1947116999404</v>
      </c>
      <c r="C50" s="54">
        <v>243.58230802873237</v>
      </c>
      <c r="D50" s="54">
        <v>163.31789078271953</v>
      </c>
      <c r="E50" s="54">
        <v>326.78647228235661</v>
      </c>
      <c r="F50" s="54">
        <v>251.37622341638658</v>
      </c>
      <c r="G50" s="54">
        <v>218.92164854739784</v>
      </c>
      <c r="H50" s="54">
        <v>211.26803932760077</v>
      </c>
      <c r="I50" s="54">
        <v>145.3520732726231</v>
      </c>
      <c r="J50" s="55">
        <v>226.84506249613045</v>
      </c>
      <c r="K50" s="55">
        <v>256.76726158554158</v>
      </c>
      <c r="L50" s="54"/>
      <c r="M50" s="53">
        <f t="shared" si="14"/>
        <v>405.56405765136742</v>
      </c>
      <c r="N50" s="54">
        <f t="shared" si="15"/>
        <v>243.6003212313592</v>
      </c>
      <c r="O50" s="54">
        <f t="shared" si="16"/>
        <v>179.6042634451957</v>
      </c>
      <c r="P50" s="54">
        <f t="shared" si="17"/>
        <v>376.05912128704091</v>
      </c>
      <c r="Q50" s="54">
        <f t="shared" si="18"/>
        <v>220.02154150744062</v>
      </c>
      <c r="R50" s="54">
        <f t="shared" si="19"/>
        <v>235.88378098759426</v>
      </c>
      <c r="S50" s="54">
        <f t="shared" si="20"/>
        <v>197.62615534692753</v>
      </c>
      <c r="T50" s="54">
        <f t="shared" si="21"/>
        <v>149.19528032068644</v>
      </c>
      <c r="U50" s="52">
        <f t="shared" si="24"/>
        <v>199.7993812528895</v>
      </c>
      <c r="V50" s="52">
        <f t="shared" si="23"/>
        <v>256.76726158554158</v>
      </c>
    </row>
    <row r="51" spans="1:22" x14ac:dyDescent="0.3">
      <c r="A51" s="45">
        <f t="shared" si="2"/>
        <v>44276</v>
      </c>
      <c r="B51" s="53">
        <v>504.96801340282582</v>
      </c>
      <c r="C51" s="54">
        <v>247.68046863375247</v>
      </c>
      <c r="D51" s="54">
        <v>164.47535333751253</v>
      </c>
      <c r="E51" s="54">
        <v>329.13687383042162</v>
      </c>
      <c r="F51" s="54">
        <v>254.76010109396032</v>
      </c>
      <c r="G51" s="54">
        <v>223.31529938278118</v>
      </c>
      <c r="H51" s="54">
        <v>216.25642507508658</v>
      </c>
      <c r="I51" s="54">
        <v>147.79246175379129</v>
      </c>
      <c r="J51" s="55">
        <v>228.6606905877382</v>
      </c>
      <c r="K51" s="55">
        <v>259.0889469544457</v>
      </c>
      <c r="L51" s="54"/>
      <c r="M51" s="53">
        <f t="shared" si="14"/>
        <v>406.99330048190643</v>
      </c>
      <c r="N51" s="54">
        <f t="shared" si="15"/>
        <v>247.6987849002511</v>
      </c>
      <c r="O51" s="54">
        <f t="shared" si="16"/>
        <v>180.87715038135855</v>
      </c>
      <c r="P51" s="54">
        <f t="shared" si="17"/>
        <v>378.76391483208494</v>
      </c>
      <c r="Q51" s="54">
        <f t="shared" si="18"/>
        <v>222.98334104748361</v>
      </c>
      <c r="R51" s="54">
        <f t="shared" si="19"/>
        <v>240.61785355769524</v>
      </c>
      <c r="S51" s="54">
        <f t="shared" si="20"/>
        <v>202.29243378544874</v>
      </c>
      <c r="T51" s="54">
        <f t="shared" si="21"/>
        <v>151.70019432254153</v>
      </c>
      <c r="U51" s="52">
        <f t="shared" si="24"/>
        <v>201.39854045563735</v>
      </c>
      <c r="V51" s="52">
        <f t="shared" si="23"/>
        <v>259.0889469544457</v>
      </c>
    </row>
    <row r="52" spans="1:22" x14ac:dyDescent="0.3">
      <c r="A52" s="45">
        <f t="shared" si="2"/>
        <v>44283</v>
      </c>
      <c r="B52" s="53">
        <v>507.15588911184949</v>
      </c>
      <c r="C52" s="54">
        <v>252.19213015755557</v>
      </c>
      <c r="D52" s="54">
        <v>166.16642068397468</v>
      </c>
      <c r="E52" s="54">
        <v>331.23487065642365</v>
      </c>
      <c r="F52" s="54">
        <v>257.90715915379036</v>
      </c>
      <c r="G52" s="54">
        <v>226.23225985599683</v>
      </c>
      <c r="H52" s="54">
        <v>219.35107172181208</v>
      </c>
      <c r="I52" s="54">
        <v>149.30596555367944</v>
      </c>
      <c r="J52" s="55">
        <v>229.10533321601159</v>
      </c>
      <c r="K52" s="55">
        <v>261.16258201952138</v>
      </c>
      <c r="L52" s="54"/>
      <c r="M52" s="53">
        <f t="shared" si="14"/>
        <v>408.75668099755387</v>
      </c>
      <c r="N52" s="54">
        <f t="shared" si="15"/>
        <v>252.21078006681287</v>
      </c>
      <c r="O52" s="54">
        <f t="shared" si="16"/>
        <v>182.73685420034573</v>
      </c>
      <c r="P52" s="54">
        <f t="shared" si="17"/>
        <v>381.17824623735692</v>
      </c>
      <c r="Q52" s="54">
        <f t="shared" si="18"/>
        <v>225.73785997583218</v>
      </c>
      <c r="R52" s="54">
        <f t="shared" si="19"/>
        <v>243.7608212357616</v>
      </c>
      <c r="S52" s="54">
        <f t="shared" si="20"/>
        <v>205.18725460593865</v>
      </c>
      <c r="T52" s="54">
        <f t="shared" si="21"/>
        <v>153.25371618574337</v>
      </c>
      <c r="U52" s="52">
        <f t="shared" si="24"/>
        <v>201.79017041235809</v>
      </c>
      <c r="V52" s="52">
        <f t="shared" si="23"/>
        <v>261.16258201952138</v>
      </c>
    </row>
    <row r="53" spans="1:22" x14ac:dyDescent="0.3">
      <c r="A53" s="45">
        <f t="shared" si="2"/>
        <v>44290</v>
      </c>
      <c r="B53" s="53">
        <v>509.84098217008096</v>
      </c>
      <c r="C53" s="54">
        <v>258.4495780123778</v>
      </c>
      <c r="D53" s="54">
        <v>167.96754402839122</v>
      </c>
      <c r="E53" s="54">
        <v>333.67299585535108</v>
      </c>
      <c r="F53" s="54">
        <v>260.81995091600811</v>
      </c>
      <c r="G53" s="54">
        <v>229.64816405338007</v>
      </c>
      <c r="H53" s="54">
        <v>229.27607816903111</v>
      </c>
      <c r="I53" s="54">
        <v>151.47867546286136</v>
      </c>
      <c r="J53" s="55">
        <v>229.2781390928738</v>
      </c>
      <c r="K53" s="55">
        <v>263.63463544849304</v>
      </c>
      <c r="L53" s="54"/>
      <c r="M53" s="53">
        <f t="shared" si="14"/>
        <v>410.92080794592539</v>
      </c>
      <c r="N53" s="54">
        <f t="shared" si="15"/>
        <v>258.46869066737821</v>
      </c>
      <c r="O53" s="54">
        <f t="shared" si="16"/>
        <v>184.71758901205263</v>
      </c>
      <c r="P53" s="54">
        <f t="shared" si="17"/>
        <v>383.98399034754829</v>
      </c>
      <c r="Q53" s="54">
        <f t="shared" si="18"/>
        <v>228.28733313165949</v>
      </c>
      <c r="R53" s="54">
        <f t="shared" si="19"/>
        <v>247.4413909871615</v>
      </c>
      <c r="S53" s="54">
        <f t="shared" si="20"/>
        <v>214.47138897950509</v>
      </c>
      <c r="T53" s="54">
        <f t="shared" si="21"/>
        <v>155.48387401326838</v>
      </c>
      <c r="U53" s="52">
        <f t="shared" si="24"/>
        <v>201.94237344862444</v>
      </c>
      <c r="V53" s="52">
        <f t="shared" si="23"/>
        <v>263.63463544849304</v>
      </c>
    </row>
    <row r="54" spans="1:22" x14ac:dyDescent="0.3">
      <c r="A54" s="45">
        <f t="shared" si="2"/>
        <v>44297</v>
      </c>
      <c r="B54" s="53">
        <v>512.360893426963</v>
      </c>
      <c r="C54" s="54">
        <v>263.33743927354652</v>
      </c>
      <c r="D54" s="54">
        <v>169.73195483431692</v>
      </c>
      <c r="E54" s="54">
        <v>335.80384453487358</v>
      </c>
      <c r="F54" s="54">
        <v>263.88915327665143</v>
      </c>
      <c r="G54" s="54">
        <v>232.02399962963847</v>
      </c>
      <c r="H54" s="54">
        <v>238.60070995912548</v>
      </c>
      <c r="I54" s="54">
        <v>156.76435196527234</v>
      </c>
      <c r="J54" s="55">
        <v>231.13840623866949</v>
      </c>
      <c r="K54" s="55">
        <v>266.28310393808266</v>
      </c>
      <c r="L54" s="54"/>
      <c r="M54" s="53">
        <f t="shared" si="14"/>
        <v>412.95180193393821</v>
      </c>
      <c r="N54" s="54">
        <f t="shared" si="15"/>
        <v>263.35691339172553</v>
      </c>
      <c r="O54" s="54">
        <f t="shared" si="16"/>
        <v>186.6579502406619</v>
      </c>
      <c r="P54" s="54">
        <f t="shared" si="17"/>
        <v>386.4361269871718</v>
      </c>
      <c r="Q54" s="54">
        <f t="shared" si="18"/>
        <v>230.9737074649569</v>
      </c>
      <c r="R54" s="54">
        <f t="shared" si="19"/>
        <v>250.00130720582334</v>
      </c>
      <c r="S54" s="54">
        <f t="shared" si="20"/>
        <v>223.19391575907434</v>
      </c>
      <c r="T54" s="54">
        <f t="shared" si="21"/>
        <v>160.90930737452891</v>
      </c>
      <c r="U54" s="52">
        <f t="shared" si="24"/>
        <v>203.58084959884434</v>
      </c>
      <c r="V54" s="52">
        <f t="shared" si="23"/>
        <v>266.28310393808266</v>
      </c>
    </row>
    <row r="55" spans="1:22" x14ac:dyDescent="0.3">
      <c r="A55" s="45">
        <f t="shared" si="2"/>
        <v>44304</v>
      </c>
      <c r="B55" s="53">
        <v>514.42804040853275</v>
      </c>
      <c r="C55" s="54">
        <v>272.40805732945722</v>
      </c>
      <c r="D55" s="54">
        <v>171.56148025171797</v>
      </c>
      <c r="E55" s="54">
        <v>337.57150886888076</v>
      </c>
      <c r="F55" s="54">
        <v>267.79901902743006</v>
      </c>
      <c r="G55" s="54">
        <v>235.46051017661497</v>
      </c>
      <c r="H55" s="54">
        <v>246.28209970526731</v>
      </c>
      <c r="I55" s="54">
        <v>160.48094697083607</v>
      </c>
      <c r="J55" s="55">
        <v>231.51690170669809</v>
      </c>
      <c r="K55" s="55">
        <v>268.8882995216315</v>
      </c>
      <c r="L55" s="54"/>
      <c r="M55" s="53">
        <f t="shared" si="14"/>
        <v>414.61787770563103</v>
      </c>
      <c r="N55" s="54">
        <f t="shared" si="15"/>
        <v>272.42820223067588</v>
      </c>
      <c r="O55" s="54">
        <f t="shared" si="16"/>
        <v>188.66991943443344</v>
      </c>
      <c r="P55" s="54">
        <f t="shared" si="17"/>
        <v>388.47031858492807</v>
      </c>
      <c r="Q55" s="54">
        <f t="shared" si="18"/>
        <v>234.39588748612985</v>
      </c>
      <c r="R55" s="54">
        <f t="shared" si="19"/>
        <v>253.70407989460591</v>
      </c>
      <c r="S55" s="54">
        <f t="shared" si="20"/>
        <v>230.37930701883505</v>
      </c>
      <c r="T55" s="54">
        <f t="shared" si="21"/>
        <v>164.72417166376076</v>
      </c>
      <c r="U55" s="52">
        <f t="shared" si="24"/>
        <v>203.91421881343956</v>
      </c>
      <c r="V55" s="52">
        <f t="shared" si="23"/>
        <v>268.8882995216315</v>
      </c>
    </row>
    <row r="56" spans="1:22" x14ac:dyDescent="0.3">
      <c r="A56" s="45">
        <f t="shared" si="2"/>
        <v>44311</v>
      </c>
      <c r="B56" s="53">
        <v>516.06428983291357</v>
      </c>
      <c r="C56" s="54">
        <v>281.12170173499084</v>
      </c>
      <c r="D56" s="54">
        <v>173.54846424261243</v>
      </c>
      <c r="E56" s="54">
        <v>339.67677133274498</v>
      </c>
      <c r="F56" s="54">
        <v>269.92717429314024</v>
      </c>
      <c r="G56" s="54">
        <v>238.09211632353191</v>
      </c>
      <c r="H56" s="54">
        <v>262.53301018554788</v>
      </c>
      <c r="I56" s="54">
        <v>164.66088533284386</v>
      </c>
      <c r="J56" s="55">
        <v>231.51690170669809</v>
      </c>
      <c r="K56" s="55">
        <v>271.44764738663702</v>
      </c>
      <c r="L56" s="54"/>
      <c r="M56" s="53">
        <f t="shared" si="14"/>
        <v>415.93665936301318</v>
      </c>
      <c r="N56" s="54">
        <f t="shared" si="15"/>
        <v>281.14249102062138</v>
      </c>
      <c r="O56" s="54">
        <f t="shared" si="16"/>
        <v>190.85504927202595</v>
      </c>
      <c r="P56" s="54">
        <f t="shared" si="17"/>
        <v>390.8930111361525</v>
      </c>
      <c r="Q56" s="54">
        <f t="shared" si="18"/>
        <v>236.25859349612955</v>
      </c>
      <c r="R56" s="54">
        <f t="shared" si="19"/>
        <v>256.53958388484085</v>
      </c>
      <c r="S56" s="54">
        <f t="shared" si="20"/>
        <v>245.58087261922807</v>
      </c>
      <c r="T56" s="54">
        <f t="shared" si="21"/>
        <v>169.01463042091427</v>
      </c>
      <c r="U56" s="52">
        <f t="shared" si="24"/>
        <v>203.91421881343956</v>
      </c>
      <c r="V56" s="52">
        <f t="shared" si="23"/>
        <v>271.44764738663702</v>
      </c>
    </row>
    <row r="57" spans="1:22" x14ac:dyDescent="0.3">
      <c r="A57" s="45">
        <f t="shared" si="2"/>
        <v>44318</v>
      </c>
      <c r="B57" s="53">
        <v>517.39821682271725</v>
      </c>
      <c r="C57" s="54">
        <v>290.77260419260728</v>
      </c>
      <c r="D57" s="54">
        <v>175.23743203479395</v>
      </c>
      <c r="E57" s="54">
        <v>341.57264364692799</v>
      </c>
      <c r="F57" s="54">
        <v>272.55898275577988</v>
      </c>
      <c r="G57" s="54">
        <v>240.86206262040309</v>
      </c>
      <c r="H57" s="54">
        <v>279.62899764724528</v>
      </c>
      <c r="I57" s="54">
        <v>169.27502136890172</v>
      </c>
      <c r="J57" s="55">
        <v>232.59348844924557</v>
      </c>
      <c r="K57" s="55">
        <v>274.13588436517182</v>
      </c>
      <c r="L57" s="54"/>
      <c r="M57" s="53">
        <f t="shared" si="14"/>
        <v>417.01177567488344</v>
      </c>
      <c r="N57" s="54">
        <f t="shared" si="15"/>
        <v>290.79410717400208</v>
      </c>
      <c r="O57" s="54">
        <f t="shared" si="16"/>
        <v>192.71244416516106</v>
      </c>
      <c r="P57" s="54">
        <f t="shared" si="17"/>
        <v>393.07474182887239</v>
      </c>
      <c r="Q57" s="54">
        <f t="shared" si="18"/>
        <v>238.56213098679802</v>
      </c>
      <c r="R57" s="54">
        <f t="shared" si="19"/>
        <v>259.52414667236758</v>
      </c>
      <c r="S57" s="54">
        <f t="shared" si="20"/>
        <v>261.57294735361569</v>
      </c>
      <c r="T57" s="54">
        <f t="shared" si="21"/>
        <v>173.75076733205589</v>
      </c>
      <c r="U57" s="52">
        <f t="shared" si="24"/>
        <v>204.86244912825947</v>
      </c>
      <c r="V57" s="52">
        <f t="shared" si="23"/>
        <v>274.13588436517182</v>
      </c>
    </row>
    <row r="58" spans="1:22" x14ac:dyDescent="0.3">
      <c r="A58" s="45">
        <f t="shared" si="2"/>
        <v>44325</v>
      </c>
      <c r="B58" s="53">
        <v>519.1589177974987</v>
      </c>
      <c r="C58" s="54">
        <v>301.96676383122951</v>
      </c>
      <c r="D58" s="54">
        <v>177.11490262086721</v>
      </c>
      <c r="E58" s="54">
        <v>343.42083072778996</v>
      </c>
      <c r="F58" s="54">
        <v>274.9706351977191</v>
      </c>
      <c r="G58" s="54">
        <v>244.67484726730586</v>
      </c>
      <c r="H58" s="54">
        <v>302.63472648499845</v>
      </c>
      <c r="I58" s="54">
        <v>175.33756122774685</v>
      </c>
      <c r="J58" s="55">
        <v>233.74973476444995</v>
      </c>
      <c r="K58" s="55">
        <v>277.27316820483088</v>
      </c>
      <c r="L58" s="54"/>
      <c r="M58" s="53">
        <f t="shared" si="14"/>
        <v>418.4308625910212</v>
      </c>
      <c r="N58" s="54">
        <f t="shared" si="15"/>
        <v>301.98909463410052</v>
      </c>
      <c r="O58" s="54">
        <f t="shared" si="16"/>
        <v>194.77713971159281</v>
      </c>
      <c r="P58" s="54">
        <f t="shared" si="17"/>
        <v>395.20159734020609</v>
      </c>
      <c r="Q58" s="54">
        <f t="shared" si="18"/>
        <v>240.67297297751693</v>
      </c>
      <c r="R58" s="54">
        <f t="shared" si="19"/>
        <v>263.63234732118622</v>
      </c>
      <c r="S58" s="54">
        <f t="shared" si="20"/>
        <v>283.09316288469779</v>
      </c>
      <c r="T58" s="54">
        <f t="shared" si="21"/>
        <v>179.97360484190858</v>
      </c>
      <c r="U58" s="52">
        <f t="shared" si="24"/>
        <v>205.88084157556131</v>
      </c>
      <c r="V58" s="52">
        <f t="shared" si="23"/>
        <v>277.27316820483088</v>
      </c>
    </row>
    <row r="59" spans="1:22" x14ac:dyDescent="0.3">
      <c r="A59" s="45">
        <f t="shared" si="2"/>
        <v>44332</v>
      </c>
      <c r="B59" s="53">
        <v>520.04538627990667</v>
      </c>
      <c r="C59" s="54">
        <v>314.70567314574851</v>
      </c>
      <c r="D59" s="54">
        <v>180.49392635759756</v>
      </c>
      <c r="E59" s="54">
        <v>345.31172986458472</v>
      </c>
      <c r="F59" s="54">
        <v>277.38740952556441</v>
      </c>
      <c r="G59" s="54">
        <v>247.21077389903968</v>
      </c>
      <c r="H59" s="54">
        <v>321.87543534651854</v>
      </c>
      <c r="I59" s="54">
        <v>181.2315576006248</v>
      </c>
      <c r="J59" s="55">
        <v>233.81153721695938</v>
      </c>
      <c r="K59" s="55">
        <v>280.47318881023836</v>
      </c>
      <c r="L59" s="54"/>
      <c r="M59" s="53">
        <f t="shared" si="14"/>
        <v>419.14533702079183</v>
      </c>
      <c r="N59" s="54">
        <f t="shared" si="15"/>
        <v>314.7289460061794</v>
      </c>
      <c r="O59" s="54">
        <f t="shared" si="16"/>
        <v>198.49312616286716</v>
      </c>
      <c r="P59" s="54">
        <f t="shared" si="17"/>
        <v>397.37760500312748</v>
      </c>
      <c r="Q59" s="54">
        <f t="shared" si="18"/>
        <v>242.78829799060435</v>
      </c>
      <c r="R59" s="54">
        <f t="shared" si="19"/>
        <v>266.36475851107821</v>
      </c>
      <c r="S59" s="54">
        <f t="shared" si="20"/>
        <v>301.09147124479728</v>
      </c>
      <c r="T59" s="54">
        <f t="shared" si="21"/>
        <v>186.02344246212132</v>
      </c>
      <c r="U59" s="52">
        <f t="shared" si="24"/>
        <v>205.93527560923795</v>
      </c>
      <c r="V59" s="52">
        <f t="shared" si="23"/>
        <v>280.47318881023836</v>
      </c>
    </row>
    <row r="60" spans="1:22" x14ac:dyDescent="0.3">
      <c r="A60" s="45">
        <f t="shared" si="2"/>
        <v>44339</v>
      </c>
      <c r="B60" s="53">
        <v>521.88273888315223</v>
      </c>
      <c r="C60" s="54">
        <v>328.72227947496629</v>
      </c>
      <c r="D60" s="54">
        <v>184.47691572603227</v>
      </c>
      <c r="E60" s="54">
        <v>347.64250818276048</v>
      </c>
      <c r="F60" s="54">
        <v>279.52293275270932</v>
      </c>
      <c r="G60" s="54">
        <v>251.6747802712556</v>
      </c>
      <c r="H60" s="54">
        <v>343.89689525293426</v>
      </c>
      <c r="I60" s="54">
        <v>190.35861810946963</v>
      </c>
      <c r="J60" s="55">
        <v>236.33605806607852</v>
      </c>
      <c r="K60" s="55">
        <v>284.77726369862205</v>
      </c>
      <c r="L60" s="54"/>
      <c r="M60" s="53">
        <f t="shared" si="14"/>
        <v>420.62620349212494</v>
      </c>
      <c r="N60" s="54">
        <f t="shared" si="15"/>
        <v>328.7465888801774</v>
      </c>
      <c r="O60" s="54">
        <f t="shared" si="16"/>
        <v>202.87330685464138</v>
      </c>
      <c r="P60" s="54">
        <f t="shared" si="17"/>
        <v>400.0598165406073</v>
      </c>
      <c r="Q60" s="54">
        <f t="shared" si="18"/>
        <v>244.65745294080455</v>
      </c>
      <c r="R60" s="54">
        <f t="shared" si="19"/>
        <v>271.1746377917151</v>
      </c>
      <c r="S60" s="54">
        <f t="shared" si="20"/>
        <v>321.69097351822461</v>
      </c>
      <c r="T60" s="54">
        <f t="shared" si="21"/>
        <v>195.39182861900079</v>
      </c>
      <c r="U60" s="52">
        <f t="shared" si="24"/>
        <v>208.15880958464737</v>
      </c>
      <c r="V60" s="52">
        <f t="shared" si="23"/>
        <v>284.77726369862205</v>
      </c>
    </row>
    <row r="61" spans="1:22" x14ac:dyDescent="0.3">
      <c r="A61" s="45">
        <f t="shared" si="2"/>
        <v>44346</v>
      </c>
      <c r="B61" s="53">
        <v>524.43252531752933</v>
      </c>
      <c r="C61" s="54">
        <v>342.46576834124505</v>
      </c>
      <c r="D61" s="54">
        <v>190.53965630480675</v>
      </c>
      <c r="E61" s="54">
        <v>351.42800844486879</v>
      </c>
      <c r="F61" s="54">
        <v>284.58560391737296</v>
      </c>
      <c r="G61" s="54">
        <v>257.46211135379542</v>
      </c>
      <c r="H61" s="54">
        <v>369.30587517580676</v>
      </c>
      <c r="I61" s="54">
        <v>199.51406011576026</v>
      </c>
      <c r="J61" s="55">
        <v>236.48714277315128</v>
      </c>
      <c r="K61" s="55">
        <v>290.15629143591514</v>
      </c>
      <c r="L61" s="54"/>
      <c r="M61" s="53">
        <f t="shared" si="14"/>
        <v>422.68127622724353</v>
      </c>
      <c r="N61" s="54">
        <f t="shared" si="15"/>
        <v>342.49109409387381</v>
      </c>
      <c r="O61" s="54">
        <f t="shared" si="16"/>
        <v>209.5406355281348</v>
      </c>
      <c r="P61" s="54">
        <f t="shared" si="17"/>
        <v>404.4160920383589</v>
      </c>
      <c r="Q61" s="54">
        <f t="shared" si="18"/>
        <v>249.0886465463727</v>
      </c>
      <c r="R61" s="54">
        <f t="shared" si="19"/>
        <v>277.41037348361476</v>
      </c>
      <c r="S61" s="54">
        <f t="shared" si="20"/>
        <v>345.45925872324824</v>
      </c>
      <c r="T61" s="54">
        <f t="shared" si="21"/>
        <v>204.78934669929907</v>
      </c>
      <c r="U61" s="52">
        <f t="shared" si="24"/>
        <v>208.29188116512503</v>
      </c>
      <c r="V61" s="52">
        <f t="shared" si="23"/>
        <v>290.15629143591514</v>
      </c>
    </row>
    <row r="62" spans="1:22" x14ac:dyDescent="0.3">
      <c r="A62" s="45">
        <f t="shared" si="2"/>
        <v>44353</v>
      </c>
      <c r="B62" s="53">
        <v>526.53604423590514</v>
      </c>
      <c r="C62" s="54">
        <v>356.49045797417114</v>
      </c>
      <c r="D62" s="54">
        <v>197.5846495333528</v>
      </c>
      <c r="E62" s="54">
        <v>354.04895493859522</v>
      </c>
      <c r="F62" s="54">
        <v>290.39204147052345</v>
      </c>
      <c r="G62" s="54">
        <v>264.18740315808009</v>
      </c>
      <c r="H62" s="54">
        <v>388.20132613203265</v>
      </c>
      <c r="I62" s="54">
        <v>209.26318326387428</v>
      </c>
      <c r="J62" s="55">
        <v>237.72753412410293</v>
      </c>
      <c r="K62" s="55">
        <v>295.72414559834351</v>
      </c>
      <c r="L62" s="54"/>
      <c r="M62" s="53">
        <f t="shared" si="14"/>
        <v>424.37666699357499</v>
      </c>
      <c r="N62" s="54">
        <f t="shared" si="15"/>
        <v>356.51682086935011</v>
      </c>
      <c r="O62" s="54">
        <f t="shared" si="16"/>
        <v>217.28816896568568</v>
      </c>
      <c r="P62" s="54">
        <f t="shared" si="17"/>
        <v>407.4322231177369</v>
      </c>
      <c r="Q62" s="54">
        <f t="shared" si="18"/>
        <v>254.17083500376992</v>
      </c>
      <c r="R62" s="54">
        <f t="shared" si="19"/>
        <v>284.6567434500646</v>
      </c>
      <c r="S62" s="54">
        <f t="shared" si="20"/>
        <v>363.13460298218223</v>
      </c>
      <c r="T62" s="54">
        <f t="shared" si="21"/>
        <v>214.79624325202766</v>
      </c>
      <c r="U62" s="52">
        <f t="shared" si="24"/>
        <v>209.38438642710668</v>
      </c>
      <c r="V62" s="52">
        <f t="shared" si="23"/>
        <v>295.72414559834351</v>
      </c>
    </row>
    <row r="63" spans="1:22" x14ac:dyDescent="0.3">
      <c r="A63" s="45">
        <f t="shared" si="2"/>
        <v>44360</v>
      </c>
      <c r="B63" s="53">
        <v>526.53604423590514</v>
      </c>
      <c r="C63" s="54">
        <v>365.70378917403923</v>
      </c>
      <c r="D63" s="54">
        <v>208.40396151402081</v>
      </c>
      <c r="E63" s="54">
        <v>355.91085612851151</v>
      </c>
      <c r="F63" s="54">
        <v>293.82841362389468</v>
      </c>
      <c r="G63" s="54">
        <v>268.53418165935994</v>
      </c>
      <c r="H63" s="54">
        <v>399.30450209176189</v>
      </c>
      <c r="I63" s="54">
        <v>215.43172220100851</v>
      </c>
      <c r="J63" s="55">
        <v>237.92427983703365</v>
      </c>
      <c r="K63" s="55">
        <v>300.72056444571399</v>
      </c>
      <c r="L63" s="54"/>
      <c r="M63" s="53">
        <f t="shared" si="14"/>
        <v>424.37666699357499</v>
      </c>
      <c r="N63" s="54">
        <f t="shared" si="15"/>
        <v>365.73083340606536</v>
      </c>
      <c r="O63" s="54">
        <f t="shared" si="16"/>
        <v>229.18640344543974</v>
      </c>
      <c r="P63" s="54">
        <f t="shared" si="17"/>
        <v>409.57486054245328</v>
      </c>
      <c r="Q63" s="54">
        <f t="shared" si="18"/>
        <v>257.17858127389189</v>
      </c>
      <c r="R63" s="54">
        <f t="shared" si="19"/>
        <v>289.34031199982132</v>
      </c>
      <c r="S63" s="54">
        <f t="shared" si="20"/>
        <v>373.52083075257957</v>
      </c>
      <c r="T63" s="54">
        <f t="shared" si="21"/>
        <v>221.12788252743491</v>
      </c>
      <c r="U63" s="52">
        <f t="shared" si="24"/>
        <v>209.55767506418417</v>
      </c>
      <c r="V63" s="52">
        <f t="shared" si="23"/>
        <v>300.72056444571399</v>
      </c>
    </row>
    <row r="64" spans="1:22" x14ac:dyDescent="0.3">
      <c r="A64" s="45">
        <f t="shared" si="2"/>
        <v>44367</v>
      </c>
      <c r="B64" s="53">
        <v>528.59061528105383</v>
      </c>
      <c r="C64" s="54">
        <v>373.49374475547722</v>
      </c>
      <c r="D64" s="54">
        <v>225.97371574861802</v>
      </c>
      <c r="E64" s="54">
        <v>358.52539402471444</v>
      </c>
      <c r="F64" s="54">
        <v>298.97732250010779</v>
      </c>
      <c r="G64" s="54">
        <v>275.32203639786815</v>
      </c>
      <c r="H64" s="54">
        <v>409.85903190659656</v>
      </c>
      <c r="I64" s="54">
        <v>227.8816578296483</v>
      </c>
      <c r="J64" s="55">
        <v>241.13069270521424</v>
      </c>
      <c r="K64" s="55">
        <v>308.92730414976467</v>
      </c>
      <c r="L64" s="54"/>
      <c r="M64" s="53">
        <f t="shared" si="14"/>
        <v>426.03260683242684</v>
      </c>
      <c r="N64" s="54">
        <f t="shared" si="15"/>
        <v>373.52136506402337</v>
      </c>
      <c r="O64" s="54">
        <f t="shared" si="16"/>
        <v>248.50824720116273</v>
      </c>
      <c r="P64" s="54">
        <f t="shared" si="17"/>
        <v>412.58361674019511</v>
      </c>
      <c r="Q64" s="54">
        <f t="shared" si="18"/>
        <v>261.68525598094732</v>
      </c>
      <c r="R64" s="54">
        <f t="shared" si="19"/>
        <v>296.65409230038949</v>
      </c>
      <c r="S64" s="54">
        <f t="shared" si="20"/>
        <v>383.39383925608485</v>
      </c>
      <c r="T64" s="54">
        <f t="shared" si="21"/>
        <v>233.90700286791696</v>
      </c>
      <c r="U64" s="52">
        <f t="shared" si="24"/>
        <v>212.38180224621053</v>
      </c>
      <c r="V64" s="52">
        <f t="shared" si="23"/>
        <v>308.92730414976467</v>
      </c>
    </row>
    <row r="65" spans="1:22" x14ac:dyDescent="0.3">
      <c r="A65" s="45">
        <f t="shared" si="2"/>
        <v>44374</v>
      </c>
      <c r="B65" s="53">
        <v>531.21002050901711</v>
      </c>
      <c r="C65" s="54">
        <v>383.0009095268781</v>
      </c>
      <c r="D65" s="54">
        <v>249.17944708549351</v>
      </c>
      <c r="E65" s="54">
        <v>361.43611499947696</v>
      </c>
      <c r="F65" s="54">
        <v>309.93162665262543</v>
      </c>
      <c r="G65" s="54">
        <v>285.3712137527562</v>
      </c>
      <c r="H65" s="54">
        <v>422.84100088126399</v>
      </c>
      <c r="I65" s="54">
        <v>242.13240828582911</v>
      </c>
      <c r="J65" s="55">
        <v>246.22819722473901</v>
      </c>
      <c r="K65" s="55">
        <v>320.04861246324748</v>
      </c>
      <c r="L65" s="54"/>
      <c r="M65" s="53">
        <f t="shared" si="14"/>
        <v>428.14379080989175</v>
      </c>
      <c r="N65" s="54">
        <f t="shared" si="15"/>
        <v>383.02923290161493</v>
      </c>
      <c r="O65" s="54">
        <f t="shared" si="16"/>
        <v>274.0280984831731</v>
      </c>
      <c r="P65" s="54">
        <f t="shared" si="17"/>
        <v>415.93321430595716</v>
      </c>
      <c r="Q65" s="54">
        <f t="shared" si="18"/>
        <v>271.27320687392415</v>
      </c>
      <c r="R65" s="54">
        <f t="shared" si="19"/>
        <v>307.48188373177317</v>
      </c>
      <c r="S65" s="54">
        <f t="shared" si="20"/>
        <v>395.53754364914892</v>
      </c>
      <c r="T65" s="54">
        <f t="shared" si="21"/>
        <v>248.53455279699321</v>
      </c>
      <c r="U65" s="52">
        <f t="shared" si="24"/>
        <v>216.87155502164168</v>
      </c>
      <c r="V65" s="52">
        <f t="shared" si="23"/>
        <v>320.04861246324748</v>
      </c>
    </row>
    <row r="66" spans="1:22" x14ac:dyDescent="0.3">
      <c r="A66" s="45">
        <f t="shared" si="2"/>
        <v>44381</v>
      </c>
      <c r="B66" s="53">
        <v>535.89477152486791</v>
      </c>
      <c r="C66" s="54">
        <v>393.84920410092224</v>
      </c>
      <c r="D66" s="54">
        <v>273.61621026723486</v>
      </c>
      <c r="E66" s="54">
        <v>365.52476537904897</v>
      </c>
      <c r="F66" s="54">
        <v>330.01046840062207</v>
      </c>
      <c r="G66" s="54">
        <v>300.24965681911738</v>
      </c>
      <c r="H66" s="54">
        <v>432.96497766763076</v>
      </c>
      <c r="I66" s="54">
        <v>260.23705829263349</v>
      </c>
      <c r="J66" s="55">
        <v>254.61573307833541</v>
      </c>
      <c r="K66" s="55">
        <v>333.90406335112658</v>
      </c>
      <c r="L66" s="54"/>
      <c r="M66" s="53">
        <f t="shared" si="14"/>
        <v>431.91959883588663</v>
      </c>
      <c r="N66" s="54">
        <f t="shared" si="15"/>
        <v>393.87832972000064</v>
      </c>
      <c r="O66" s="54">
        <f t="shared" si="16"/>
        <v>300.90174246183835</v>
      </c>
      <c r="P66" s="54">
        <f t="shared" si="17"/>
        <v>420.6383486961692</v>
      </c>
      <c r="Q66" s="54">
        <f t="shared" si="18"/>
        <v>288.847572711064</v>
      </c>
      <c r="R66" s="54">
        <f t="shared" si="19"/>
        <v>323.51311421532256</v>
      </c>
      <c r="S66" s="54">
        <f t="shared" si="20"/>
        <v>405.00780055823463</v>
      </c>
      <c r="T66" s="54">
        <f t="shared" si="21"/>
        <v>267.11790198532469</v>
      </c>
      <c r="U66" s="52">
        <f t="shared" si="24"/>
        <v>224.25908400439647</v>
      </c>
      <c r="V66" s="52">
        <f t="shared" si="23"/>
        <v>333.90406335112658</v>
      </c>
    </row>
    <row r="67" spans="1:22" x14ac:dyDescent="0.3">
      <c r="A67" s="45">
        <f t="shared" si="2"/>
        <v>44388</v>
      </c>
      <c r="B67" s="53">
        <v>545.13507070349829</v>
      </c>
      <c r="C67" s="54">
        <v>406.1079790765192</v>
      </c>
      <c r="D67" s="54">
        <v>297.32146756320196</v>
      </c>
      <c r="E67" s="54">
        <v>374.36881584972105</v>
      </c>
      <c r="F67" s="54">
        <v>357.2797219204366</v>
      </c>
      <c r="G67" s="54">
        <v>320.92164059647354</v>
      </c>
      <c r="H67" s="54">
        <v>451.61326473117862</v>
      </c>
      <c r="I67" s="54">
        <v>283.30960764796504</v>
      </c>
      <c r="J67" s="55">
        <v>267.23644938461916</v>
      </c>
      <c r="K67" s="55">
        <v>351.24310309457212</v>
      </c>
      <c r="L67" s="54"/>
      <c r="M67" s="53">
        <f t="shared" si="14"/>
        <v>439.36708018190012</v>
      </c>
      <c r="N67" s="54">
        <f t="shared" si="15"/>
        <v>406.13801124664963</v>
      </c>
      <c r="O67" s="54">
        <f t="shared" si="16"/>
        <v>326.97093338768337</v>
      </c>
      <c r="P67" s="54">
        <f t="shared" si="17"/>
        <v>430.81589927037254</v>
      </c>
      <c r="Q67" s="54">
        <f t="shared" si="18"/>
        <v>312.71547522644437</v>
      </c>
      <c r="R67" s="54">
        <f t="shared" si="19"/>
        <v>345.78677114359687</v>
      </c>
      <c r="S67" s="54">
        <f t="shared" si="20"/>
        <v>422.45194065582933</v>
      </c>
      <c r="T67" s="54">
        <f t="shared" si="21"/>
        <v>290.8005051383264</v>
      </c>
      <c r="U67" s="52">
        <f t="shared" si="24"/>
        <v>235.37509103235089</v>
      </c>
      <c r="V67" s="52">
        <f t="shared" si="23"/>
        <v>351.24310309457212</v>
      </c>
    </row>
    <row r="68" spans="1:22" x14ac:dyDescent="0.3">
      <c r="A68" s="45">
        <f t="shared" si="2"/>
        <v>44395</v>
      </c>
      <c r="B68" s="53">
        <v>555.70811224815179</v>
      </c>
      <c r="C68" s="54">
        <v>420.22117944074461</v>
      </c>
      <c r="D68" s="54">
        <v>315.2671359771885</v>
      </c>
      <c r="E68" s="54">
        <v>384.98888974070888</v>
      </c>
      <c r="F68" s="54">
        <v>385.42381654609903</v>
      </c>
      <c r="G68" s="54">
        <v>343.35495120815591</v>
      </c>
      <c r="H68" s="54">
        <v>468.23004025412109</v>
      </c>
      <c r="I68" s="54">
        <v>307.79207710524372</v>
      </c>
      <c r="J68" s="55">
        <v>282.51579666731868</v>
      </c>
      <c r="K68" s="55">
        <v>368.25207257970686</v>
      </c>
      <c r="L68" s="54"/>
      <c r="M68" s="53">
        <f t="shared" si="14"/>
        <v>447.88872305863043</v>
      </c>
      <c r="N68" s="54">
        <f t="shared" si="15"/>
        <v>420.25225529889951</v>
      </c>
      <c r="O68" s="54">
        <f t="shared" si="16"/>
        <v>346.70617820427145</v>
      </c>
      <c r="P68" s="54">
        <f t="shared" si="17"/>
        <v>443.03726090616738</v>
      </c>
      <c r="Q68" s="54">
        <f t="shared" si="18"/>
        <v>337.34909808747534</v>
      </c>
      <c r="R68" s="54">
        <f t="shared" si="19"/>
        <v>369.95822317798576</v>
      </c>
      <c r="S68" s="54">
        <f t="shared" si="20"/>
        <v>437.9957468619819</v>
      </c>
      <c r="T68" s="54">
        <f t="shared" si="21"/>
        <v>315.93030763361224</v>
      </c>
      <c r="U68" s="52">
        <f t="shared" si="24"/>
        <v>248.83275283657667</v>
      </c>
      <c r="V68" s="52">
        <f t="shared" si="23"/>
        <v>368.25207257970686</v>
      </c>
    </row>
    <row r="69" spans="1:22" x14ac:dyDescent="0.3">
      <c r="A69" s="45">
        <f t="shared" si="2"/>
        <v>44402</v>
      </c>
      <c r="B69" s="53">
        <v>563.35968200882053</v>
      </c>
      <c r="C69" s="54">
        <v>435.97455551644418</v>
      </c>
      <c r="D69" s="54">
        <v>329.03505525783686</v>
      </c>
      <c r="E69" s="54">
        <v>396.99860773553388</v>
      </c>
      <c r="F69" s="54">
        <v>409.00476999151346</v>
      </c>
      <c r="G69" s="54">
        <v>362.73315335580992</v>
      </c>
      <c r="H69" s="54">
        <v>483.57583914007756</v>
      </c>
      <c r="I69" s="54">
        <v>324.58948127792161</v>
      </c>
      <c r="J69" s="55">
        <v>300.31894979682687</v>
      </c>
      <c r="K69" s="55">
        <v>383.24482065300595</v>
      </c>
      <c r="L69" s="54"/>
      <c r="M69" s="53">
        <f t="shared" si="14"/>
        <v>454.05572284496719</v>
      </c>
      <c r="N69" s="54">
        <f t="shared" si="15"/>
        <v>436.00679635557663</v>
      </c>
      <c r="O69" s="54">
        <f t="shared" si="16"/>
        <v>361.84706074765171</v>
      </c>
      <c r="P69" s="54">
        <f t="shared" si="17"/>
        <v>456.85779626828219</v>
      </c>
      <c r="Q69" s="54">
        <f t="shared" si="18"/>
        <v>357.9887499080105</v>
      </c>
      <c r="R69" s="54">
        <f t="shared" si="19"/>
        <v>390.83785578472128</v>
      </c>
      <c r="S69" s="54">
        <f t="shared" si="20"/>
        <v>452.35064523757609</v>
      </c>
      <c r="T69" s="54">
        <f t="shared" si="21"/>
        <v>333.17184652450999</v>
      </c>
      <c r="U69" s="52">
        <f t="shared" si="24"/>
        <v>264.51331886029982</v>
      </c>
      <c r="V69" s="52">
        <f t="shared" si="23"/>
        <v>383.24482065300595</v>
      </c>
    </row>
    <row r="70" spans="1:22" x14ac:dyDescent="0.3">
      <c r="A70" s="45">
        <f t="shared" ref="A70:A92" si="25">A69+7</f>
        <v>44409</v>
      </c>
      <c r="B70" s="53">
        <v>572.52280971088419</v>
      </c>
      <c r="C70" s="54">
        <v>447.13624857436912</v>
      </c>
      <c r="D70" s="54">
        <v>337.26058187590235</v>
      </c>
      <c r="E70" s="54">
        <v>407.28900520264136</v>
      </c>
      <c r="F70" s="54">
        <v>423.61502702977623</v>
      </c>
      <c r="G70" s="54">
        <v>376.72039409308024</v>
      </c>
      <c r="H70" s="54">
        <v>495.18927603672392</v>
      </c>
      <c r="I70" s="54">
        <v>337.707502796977</v>
      </c>
      <c r="J70" s="55">
        <v>318.20100005621157</v>
      </c>
      <c r="K70" s="55">
        <v>394.75733339860977</v>
      </c>
      <c r="L70" s="54"/>
      <c r="M70" s="53">
        <f t="shared" si="14"/>
        <v>461.44100564945461</v>
      </c>
      <c r="N70" s="54">
        <f t="shared" si="15"/>
        <v>447.16931483403533</v>
      </c>
      <c r="O70" s="54">
        <f t="shared" si="16"/>
        <v>370.89285262388881</v>
      </c>
      <c r="P70" s="54">
        <f t="shared" si="17"/>
        <v>468.69977308619394</v>
      </c>
      <c r="Q70" s="54">
        <f t="shared" si="18"/>
        <v>370.77663903964805</v>
      </c>
      <c r="R70" s="54">
        <f t="shared" si="19"/>
        <v>405.90883324438852</v>
      </c>
      <c r="S70" s="54">
        <f t="shared" si="20"/>
        <v>463.21418565548788</v>
      </c>
      <c r="T70" s="54">
        <f t="shared" si="21"/>
        <v>346.63671739785093</v>
      </c>
      <c r="U70" s="52">
        <f t="shared" si="24"/>
        <v>280.26337547622938</v>
      </c>
      <c r="V70" s="52">
        <f t="shared" si="23"/>
        <v>394.75733339860977</v>
      </c>
    </row>
    <row r="71" spans="1:22" x14ac:dyDescent="0.3">
      <c r="A71" s="45">
        <f t="shared" si="25"/>
        <v>44416</v>
      </c>
      <c r="B71" s="53">
        <v>580.79042158724576</v>
      </c>
      <c r="C71" s="54">
        <v>455.73240616915473</v>
      </c>
      <c r="D71" s="54">
        <v>342.68152190953577</v>
      </c>
      <c r="E71" s="54">
        <v>417.09276485368832</v>
      </c>
      <c r="F71" s="54">
        <v>430.44999971687957</v>
      </c>
      <c r="G71" s="54">
        <v>386.5280245987089</v>
      </c>
      <c r="H71" s="54">
        <v>505.88403902793647</v>
      </c>
      <c r="I71" s="54">
        <v>346.38230949047767</v>
      </c>
      <c r="J71" s="55">
        <v>333.61728188421256</v>
      </c>
      <c r="K71" s="55">
        <v>403.49572364811831</v>
      </c>
      <c r="L71" s="54"/>
      <c r="M71" s="53">
        <f t="shared" si="14"/>
        <v>468.10452206109625</v>
      </c>
      <c r="N71" s="54">
        <f t="shared" si="15"/>
        <v>455.76610812494278</v>
      </c>
      <c r="O71" s="54">
        <f t="shared" si="16"/>
        <v>376.85437917346093</v>
      </c>
      <c r="P71" s="54">
        <f t="shared" si="17"/>
        <v>479.98173715873526</v>
      </c>
      <c r="Q71" s="54">
        <f t="shared" si="18"/>
        <v>376.75907129334109</v>
      </c>
      <c r="R71" s="54">
        <f t="shared" si="19"/>
        <v>416.4763626849321</v>
      </c>
      <c r="S71" s="54">
        <f t="shared" si="20"/>
        <v>473.21837227560684</v>
      </c>
      <c r="T71" s="54">
        <f t="shared" si="21"/>
        <v>355.54089184286983</v>
      </c>
      <c r="U71" s="52">
        <f t="shared" si="24"/>
        <v>293.84164575710582</v>
      </c>
      <c r="V71" s="52">
        <f t="shared" ref="V71:V76" si="26">K71*V$2</f>
        <v>403.49572364811831</v>
      </c>
    </row>
    <row r="72" spans="1:22" x14ac:dyDescent="0.3">
      <c r="A72" s="45">
        <f t="shared" si="25"/>
        <v>44423</v>
      </c>
      <c r="B72" s="53">
        <v>592.56307103603638</v>
      </c>
      <c r="C72" s="54">
        <v>467.20430679658301</v>
      </c>
      <c r="D72" s="54">
        <v>346.32220272535335</v>
      </c>
      <c r="E72" s="54">
        <v>429.11945268279686</v>
      </c>
      <c r="F72" s="54">
        <v>437.30040122764996</v>
      </c>
      <c r="G72" s="54">
        <v>395.54661049072598</v>
      </c>
      <c r="H72" s="54">
        <v>522.96373618535483</v>
      </c>
      <c r="I72" s="54">
        <v>355.3341894655772</v>
      </c>
      <c r="J72" s="55">
        <v>348.35493261609685</v>
      </c>
      <c r="K72" s="55">
        <v>412.72483640939788</v>
      </c>
      <c r="L72" s="54"/>
      <c r="M72" s="53">
        <f t="shared" ref="M72" si="27">B72*M$2</f>
        <v>477.59302297087089</v>
      </c>
      <c r="N72" s="54">
        <f t="shared" ref="N72" si="28">C72*N$2</f>
        <v>467.23885711312511</v>
      </c>
      <c r="O72" s="54">
        <f t="shared" ref="O72" si="29">D72*O$2</f>
        <v>380.85811564856584</v>
      </c>
      <c r="P72" s="54">
        <f t="shared" ref="P72" si="30">E72*P$2</f>
        <v>493.82180105556716</v>
      </c>
      <c r="Q72" s="54">
        <f t="shared" ref="Q72" si="31">F72*Q$2</f>
        <v>382.7550079012675</v>
      </c>
      <c r="R72" s="54">
        <f t="shared" ref="R72" si="32">G72*R$2</f>
        <v>426.193712035651</v>
      </c>
      <c r="S72" s="54">
        <f t="shared" ref="S72" si="33">H72*S$2</f>
        <v>489.19520859431009</v>
      </c>
      <c r="T72" s="54">
        <f t="shared" ref="T72" si="34">I72*T$2</f>
        <v>364.72946557430259</v>
      </c>
      <c r="U72" s="52">
        <f t="shared" ref="U72" si="35">J72*U$2</f>
        <v>306.82219496964115</v>
      </c>
      <c r="V72" s="52">
        <f t="shared" si="26"/>
        <v>412.72483640939788</v>
      </c>
    </row>
    <row r="73" spans="1:22" x14ac:dyDescent="0.3">
      <c r="A73" s="45">
        <f t="shared" si="25"/>
        <v>44430</v>
      </c>
      <c r="B73" s="53">
        <v>605.82506270782312</v>
      </c>
      <c r="C73" s="54">
        <v>477.24271976170246</v>
      </c>
      <c r="D73" s="54">
        <v>348.7140358720564</v>
      </c>
      <c r="E73" s="54">
        <v>439.90160679569544</v>
      </c>
      <c r="F73" s="54">
        <v>442.12060992242237</v>
      </c>
      <c r="G73" s="54">
        <v>406.02153937370178</v>
      </c>
      <c r="H73" s="54">
        <v>536.83913292905572</v>
      </c>
      <c r="I73" s="54">
        <v>361.69695826751274</v>
      </c>
      <c r="J73" s="55">
        <v>360.16837657392961</v>
      </c>
      <c r="K73" s="55">
        <v>420.81298617877025</v>
      </c>
      <c r="L73" s="54"/>
      <c r="M73" s="53">
        <f t="shared" ref="M73" si="36">B73*M$2</f>
        <v>488.28190151011074</v>
      </c>
      <c r="N73" s="54">
        <f t="shared" ref="N73" si="37">C73*N$2</f>
        <v>477.27801243087379</v>
      </c>
      <c r="O73" s="54">
        <f t="shared" ref="O73" si="38">D73*O$2</f>
        <v>383.48846697467332</v>
      </c>
      <c r="P73" s="54">
        <f t="shared" ref="P73" si="39">E73*P$2</f>
        <v>506.22968126235446</v>
      </c>
      <c r="Q73" s="54">
        <f t="shared" ref="Q73" si="40">F73*Q$2</f>
        <v>386.97398188773985</v>
      </c>
      <c r="R73" s="54">
        <f t="shared" ref="R73" si="41">G73*R$2</f>
        <v>437.48024238514967</v>
      </c>
      <c r="S73" s="54">
        <f t="shared" ref="S73" si="42">H73*S$2</f>
        <v>502.17465082844188</v>
      </c>
      <c r="T73" s="54">
        <f t="shared" ref="T73" si="43">I73*T$2</f>
        <v>371.2604702833994</v>
      </c>
      <c r="U73" s="52">
        <f t="shared" ref="U73" si="44">J73*U$2</f>
        <v>317.22717697484097</v>
      </c>
      <c r="V73" s="52">
        <f t="shared" si="26"/>
        <v>420.81298617877025</v>
      </c>
    </row>
    <row r="74" spans="1:22" x14ac:dyDescent="0.3">
      <c r="A74" s="45">
        <f t="shared" si="25"/>
        <v>44437</v>
      </c>
      <c r="B74" s="53">
        <v>618.93959664464774</v>
      </c>
      <c r="C74" s="54">
        <v>487.43832834421494</v>
      </c>
      <c r="D74" s="54">
        <v>350.93777550792544</v>
      </c>
      <c r="E74" s="54">
        <v>451.10609315238202</v>
      </c>
      <c r="F74" s="54">
        <v>446.93106351442952</v>
      </c>
      <c r="G74" s="54">
        <v>412.29073717422489</v>
      </c>
      <c r="H74" s="54">
        <v>552.33510983954409</v>
      </c>
      <c r="I74" s="54">
        <v>368.58979890404089</v>
      </c>
      <c r="J74" s="55">
        <v>371.14281275998002</v>
      </c>
      <c r="K74" s="55">
        <v>428.55693745166633</v>
      </c>
      <c r="L74" s="54"/>
      <c r="M74" s="53">
        <f t="shared" ref="M74" si="45">B74*M$2</f>
        <v>498.85193230327371</v>
      </c>
      <c r="N74" s="54">
        <f t="shared" ref="N74" si="46">C74*N$2</f>
        <v>487.47437499081911</v>
      </c>
      <c r="O74" s="54">
        <f t="shared" ref="O74" si="47">D74*O$2</f>
        <v>385.93396218331219</v>
      </c>
      <c r="P74" s="54">
        <f t="shared" ref="P74" si="48">E74*P$2</f>
        <v>519.12357269041672</v>
      </c>
      <c r="Q74" s="54">
        <f t="shared" ref="Q74" si="49">F74*Q$2</f>
        <v>391.18441754581022</v>
      </c>
      <c r="R74" s="54">
        <f t="shared" ref="R74" si="50">G74*R$2</f>
        <v>444.23518001127633</v>
      </c>
      <c r="S74" s="54">
        <f t="shared" ref="S74" si="51">H74*S$2</f>
        <v>516.67003001552223</v>
      </c>
      <c r="T74" s="54">
        <f t="shared" ref="T74" si="52">I74*T$2</f>
        <v>378.33556228462464</v>
      </c>
      <c r="U74" s="52">
        <f t="shared" ref="U74" si="53">J74*U$2</f>
        <v>326.89318220080702</v>
      </c>
      <c r="V74" s="52">
        <f t="shared" si="26"/>
        <v>428.55693745166633</v>
      </c>
    </row>
    <row r="75" spans="1:22" x14ac:dyDescent="0.3">
      <c r="A75" s="45">
        <f t="shared" si="25"/>
        <v>44444</v>
      </c>
      <c r="B75" s="53">
        <v>630.65762725878005</v>
      </c>
      <c r="C75" s="54">
        <v>493.72677234108733</v>
      </c>
      <c r="D75" s="54">
        <v>351.97840501324163</v>
      </c>
      <c r="E75" s="54">
        <v>459.20936200534175</v>
      </c>
      <c r="F75" s="54">
        <v>449.39840981035093</v>
      </c>
      <c r="G75" s="54">
        <v>417.68295470547224</v>
      </c>
      <c r="H75" s="54">
        <v>564.9001299908831</v>
      </c>
      <c r="I75" s="54">
        <v>372.1968768717864</v>
      </c>
      <c r="J75" s="55">
        <v>379.07408712377293</v>
      </c>
      <c r="K75" s="55">
        <v>434.10436169527912</v>
      </c>
      <c r="L75" s="54"/>
      <c r="M75" s="53">
        <f t="shared" ref="M75" si="54">B75*M$2</f>
        <v>508.29641161327163</v>
      </c>
      <c r="N75" s="54">
        <f t="shared" ref="N75" si="55">C75*N$2</f>
        <v>493.76328402563632</v>
      </c>
      <c r="O75" s="54">
        <f t="shared" ref="O75" si="56">D75*O$2</f>
        <v>387.07836525468366</v>
      </c>
      <c r="P75" s="54">
        <f t="shared" ref="P75" si="57">E75*P$2</f>
        <v>528.448647082614</v>
      </c>
      <c r="Q75" s="54">
        <f t="shared" ref="Q75" si="58">F75*Q$2</f>
        <v>393.34400657966279</v>
      </c>
      <c r="R75" s="54">
        <f t="shared" ref="R75" si="59">G75*R$2</f>
        <v>450.04518860392972</v>
      </c>
      <c r="S75" s="54">
        <f t="shared" ref="S75" si="60">H75*S$2</f>
        <v>528.42370857603225</v>
      </c>
      <c r="T75" s="54">
        <f t="shared" ref="T75" si="61">I75*T$2</f>
        <v>382.03801383154536</v>
      </c>
      <c r="U75" s="52">
        <f t="shared" ref="U75" si="62">J75*U$2</f>
        <v>333.87884762810614</v>
      </c>
      <c r="V75" s="52">
        <f t="shared" si="26"/>
        <v>434.10436169527912</v>
      </c>
    </row>
    <row r="76" spans="1:22" x14ac:dyDescent="0.3">
      <c r="A76" s="45">
        <f t="shared" si="25"/>
        <v>44451</v>
      </c>
      <c r="B76" s="53">
        <v>637.84055882934786</v>
      </c>
      <c r="C76" s="54">
        <v>498.49266050969254</v>
      </c>
      <c r="D76" s="54">
        <v>353.3705144718927</v>
      </c>
      <c r="E76" s="54">
        <v>464.06742767791201</v>
      </c>
      <c r="F76" s="54">
        <v>453.07362532669873</v>
      </c>
      <c r="G76" s="54">
        <v>421.39351059881108</v>
      </c>
      <c r="H76" s="54">
        <v>575.54983087823723</v>
      </c>
      <c r="I76" s="54">
        <v>374.03492965666447</v>
      </c>
      <c r="J76" s="55">
        <v>383.56421992791667</v>
      </c>
      <c r="K76" s="55">
        <v>437.96222280418164</v>
      </c>
      <c r="L76" s="54"/>
      <c r="M76" s="53">
        <f t="shared" ref="M76" si="63">B76*M$2</f>
        <v>514.08569915119142</v>
      </c>
      <c r="N76" s="54">
        <f t="shared" ref="N76" si="64">C76*N$2</f>
        <v>498.52952463736426</v>
      </c>
      <c r="O76" s="54">
        <f t="shared" ref="O76" si="65">D76*O$2</f>
        <v>388.60929853307601</v>
      </c>
      <c r="P76" s="54">
        <f t="shared" ref="P76" si="66">E76*P$2</f>
        <v>534.03920869681383</v>
      </c>
      <c r="Q76" s="54">
        <f t="shared" ref="Q76" si="67">F76*Q$2</f>
        <v>396.56080478073795</v>
      </c>
      <c r="R76" s="54">
        <f t="shared" ref="R76" si="68">G76*R$2</f>
        <v>454.04323977654849</v>
      </c>
      <c r="S76" s="54">
        <f t="shared" ref="S76" si="69">H76*S$2</f>
        <v>538.38574281775198</v>
      </c>
      <c r="T76" s="54">
        <f t="shared" ref="T76" si="70">I76*T$2</f>
        <v>383.92466597423453</v>
      </c>
      <c r="U76" s="52">
        <f t="shared" ref="U76" si="71">J76*U$2</f>
        <v>337.83364279155182</v>
      </c>
      <c r="V76" s="52">
        <f t="shared" si="26"/>
        <v>437.96222280418164</v>
      </c>
    </row>
    <row r="77" spans="1:22" x14ac:dyDescent="0.3">
      <c r="A77" s="45">
        <f t="shared" si="25"/>
        <v>44458</v>
      </c>
      <c r="B77" s="53">
        <v>644.96115036722779</v>
      </c>
      <c r="C77" s="54">
        <v>502.71118205098338</v>
      </c>
      <c r="D77" s="54">
        <v>354.30048668388451</v>
      </c>
      <c r="E77" s="54">
        <v>468.33120845032636</v>
      </c>
      <c r="F77" s="54">
        <v>456.24023694634724</v>
      </c>
      <c r="G77" s="54">
        <v>424.14358542493329</v>
      </c>
      <c r="H77" s="54">
        <v>586.76577593164416</v>
      </c>
      <c r="I77" s="54">
        <v>375.14126886306889</v>
      </c>
      <c r="J77" s="55">
        <v>387.09441474540745</v>
      </c>
      <c r="K77" s="55">
        <v>441.27061365210193</v>
      </c>
      <c r="L77" s="54"/>
      <c r="M77" s="53">
        <f t="shared" ref="M77" si="72">B77*M$2</f>
        <v>519.82474197066881</v>
      </c>
      <c r="N77" s="54">
        <f t="shared" ref="N77" si="73">C77*N$2</f>
        <v>502.74835814336194</v>
      </c>
      <c r="O77" s="54">
        <f t="shared" ref="O77" si="74">D77*O$2</f>
        <v>389.63200935403256</v>
      </c>
      <c r="P77" s="54">
        <f t="shared" ref="P77" si="75">E77*P$2</f>
        <v>538.94587952512552</v>
      </c>
      <c r="Q77" s="54">
        <f t="shared" ref="Q77" si="76">F77*Q$2</f>
        <v>399.33243831250746</v>
      </c>
      <c r="R77" s="54">
        <f t="shared" ref="R77" si="77">G77*R$2</f>
        <v>457.00639144422865</v>
      </c>
      <c r="S77" s="54">
        <f t="shared" ref="S77" si="78">H77*S$2</f>
        <v>548.8774580177502</v>
      </c>
      <c r="T77" s="54">
        <f t="shared" ref="T77" si="79">I77*T$2</f>
        <v>385.06025753693405</v>
      </c>
      <c r="U77" s="52">
        <f t="shared" ref="U77" si="80">J77*U$2</f>
        <v>340.94294890769817</v>
      </c>
      <c r="V77" s="52">
        <f t="shared" ref="V77" si="81">K77*V$2</f>
        <v>441.27061365210193</v>
      </c>
    </row>
    <row r="78" spans="1:22" x14ac:dyDescent="0.3">
      <c r="A78" s="45">
        <f t="shared" si="25"/>
        <v>44465</v>
      </c>
      <c r="B78" s="53">
        <v>649.03324487438113</v>
      </c>
      <c r="C78" s="54">
        <v>505.20372635580543</v>
      </c>
      <c r="D78" s="54">
        <v>355.58414205156453</v>
      </c>
      <c r="E78" s="54">
        <v>471.13862421603562</v>
      </c>
      <c r="F78" s="54">
        <v>460.03637990714316</v>
      </c>
      <c r="G78" s="54">
        <v>426.29055105815519</v>
      </c>
      <c r="H78" s="54">
        <v>595.18140628282822</v>
      </c>
      <c r="I78" s="54">
        <v>376.98376397342548</v>
      </c>
      <c r="J78" s="55">
        <v>389.3665889246285</v>
      </c>
      <c r="K78" s="55">
        <v>443.82932759255317</v>
      </c>
      <c r="L78" s="54"/>
      <c r="M78" s="53">
        <f t="shared" ref="M78" si="82">B78*M$2</f>
        <v>523.10676209739415</v>
      </c>
      <c r="N78" s="54">
        <f t="shared" ref="N78" si="83">C78*N$2</f>
        <v>505.24108677481252</v>
      </c>
      <c r="O78" s="54">
        <f t="shared" ref="O78" si="84">D78*O$2</f>
        <v>391.04367329191899</v>
      </c>
      <c r="P78" s="54">
        <f t="shared" ref="P78" si="85">E78*P$2</f>
        <v>542.17659559047047</v>
      </c>
      <c r="Q78" s="54">
        <f t="shared" ref="Q78" si="86">F78*Q$2</f>
        <v>402.65508042505695</v>
      </c>
      <c r="R78" s="54">
        <f t="shared" ref="R78" si="87">G78*R$2</f>
        <v>459.31970478978002</v>
      </c>
      <c r="S78" s="54">
        <f t="shared" ref="S78" si="88">H78*S$2</f>
        <v>556.74967890084588</v>
      </c>
      <c r="T78" s="54">
        <f t="shared" ref="T78" si="89">I78*T$2</f>
        <v>386.95146946318954</v>
      </c>
      <c r="U78" s="52">
        <f t="shared" ref="U78" si="90">J78*U$2</f>
        <v>342.94422233243887</v>
      </c>
      <c r="V78" s="52">
        <f t="shared" ref="V78" si="91">K78*V$2</f>
        <v>443.82932759255317</v>
      </c>
    </row>
    <row r="79" spans="1:22" x14ac:dyDescent="0.3">
      <c r="A79" s="45">
        <f t="shared" si="25"/>
        <v>44472</v>
      </c>
      <c r="B79" s="53">
        <v>654.07283214577365</v>
      </c>
      <c r="C79" s="54">
        <v>507.49729536330869</v>
      </c>
      <c r="D79" s="54">
        <v>356.29303428296424</v>
      </c>
      <c r="E79" s="54">
        <v>472.55807779103708</v>
      </c>
      <c r="F79" s="54">
        <v>462.44844525625842</v>
      </c>
      <c r="G79" s="54">
        <v>427.80938417540409</v>
      </c>
      <c r="H79" s="54">
        <v>600.96155623007553</v>
      </c>
      <c r="I79" s="54">
        <v>377.8659709650338</v>
      </c>
      <c r="J79" s="55">
        <v>391.26947681719395</v>
      </c>
      <c r="K79" s="55">
        <v>445.71891074470773</v>
      </c>
      <c r="L79" s="54"/>
      <c r="M79" s="53">
        <f t="shared" ref="M79" si="92">B79*M$2</f>
        <v>527.1685604731548</v>
      </c>
      <c r="N79" s="54">
        <f t="shared" ref="N79" si="93">C79*N$2</f>
        <v>507.53482539448351</v>
      </c>
      <c r="O79" s="54">
        <f t="shared" ref="O79" si="94">D79*O$2</f>
        <v>391.82325761346743</v>
      </c>
      <c r="P79" s="54">
        <f t="shared" ref="P79" si="95">E79*P$2</f>
        <v>543.81007344037835</v>
      </c>
      <c r="Q79" s="54">
        <f t="shared" ref="Q79" si="96">F79*Q$2</f>
        <v>404.76628382017657</v>
      </c>
      <c r="R79" s="54">
        <f t="shared" ref="R79" si="97">G79*R$2</f>
        <v>460.95621767355851</v>
      </c>
      <c r="S79" s="54">
        <f t="shared" ref="S79" si="98">H79*S$2</f>
        <v>562.1565961754078</v>
      </c>
      <c r="T79" s="54">
        <f t="shared" ref="T79" si="99">I79*T$2</f>
        <v>387.85700260386238</v>
      </c>
      <c r="U79" s="52">
        <f t="shared" ref="U79" si="100">J79*U$2</f>
        <v>344.62023775611459</v>
      </c>
      <c r="V79" s="52">
        <f t="shared" ref="V79" si="101">K79*V$2</f>
        <v>445.71891074470773</v>
      </c>
    </row>
    <row r="80" spans="1:22" x14ac:dyDescent="0.3">
      <c r="A80" s="45">
        <f t="shared" si="25"/>
        <v>44479</v>
      </c>
      <c r="B80" s="53">
        <v>659.07767605725087</v>
      </c>
      <c r="C80" s="54">
        <v>510.20070922091361</v>
      </c>
      <c r="D80" s="54">
        <v>356.95385215593444</v>
      </c>
      <c r="E80" s="54">
        <v>475.68248908463767</v>
      </c>
      <c r="F80" s="54">
        <v>467.03380691110067</v>
      </c>
      <c r="G80" s="54">
        <v>429.78008885247374</v>
      </c>
      <c r="H80" s="54">
        <v>607.13963625169936</v>
      </c>
      <c r="I80" s="54">
        <v>378.66994096752353</v>
      </c>
      <c r="J80" s="55">
        <v>391.9565181025892</v>
      </c>
      <c r="K80" s="55">
        <v>448.05060551427687</v>
      </c>
      <c r="L80" s="54"/>
      <c r="M80" s="53">
        <f t="shared" ref="M80" si="102">B80*M$2</f>
        <v>531.20235645203786</v>
      </c>
      <c r="N80" s="54">
        <f t="shared" ref="N80" si="103">C80*N$2</f>
        <v>510.23843917277225</v>
      </c>
      <c r="O80" s="54">
        <f t="shared" ref="O80" si="104">D80*O$2</f>
        <v>392.54997350954852</v>
      </c>
      <c r="P80" s="54">
        <f t="shared" ref="P80" si="105">E80*P$2</f>
        <v>547.40558141047427</v>
      </c>
      <c r="Q80" s="54">
        <f t="shared" ref="Q80" si="106">F80*Q$2</f>
        <v>408.77970372901325</v>
      </c>
      <c r="R80" s="54">
        <f t="shared" ref="R80" si="107">G80*R$2</f>
        <v>463.07961329715982</v>
      </c>
      <c r="S80" s="54">
        <f t="shared" ref="S80" si="108">H80*S$2</f>
        <v>567.93574860179979</v>
      </c>
      <c r="T80" s="54">
        <f t="shared" ref="T80" si="109">I80*T$2</f>
        <v>388.68223011655084</v>
      </c>
      <c r="U80" s="52">
        <f t="shared" ref="U80" si="110">J80*U$2</f>
        <v>345.22536630600092</v>
      </c>
      <c r="V80" s="52">
        <f t="shared" ref="V80" si="111">K80*V$2</f>
        <v>448.05060551427687</v>
      </c>
    </row>
    <row r="81" spans="1:22" x14ac:dyDescent="0.3">
      <c r="A81" s="45">
        <f t="shared" si="25"/>
        <v>44486</v>
      </c>
      <c r="B81" s="53">
        <v>661.35933076942536</v>
      </c>
      <c r="C81" s="54">
        <v>513.65453956108865</v>
      </c>
      <c r="D81" s="54">
        <v>357.46996103432468</v>
      </c>
      <c r="E81" s="54">
        <v>477.97655792038478</v>
      </c>
      <c r="F81" s="54">
        <v>471.14242932291302</v>
      </c>
      <c r="G81" s="54">
        <v>432.05386788192664</v>
      </c>
      <c r="H81" s="54">
        <v>613.99256262714425</v>
      </c>
      <c r="I81" s="54">
        <v>378.84250165921287</v>
      </c>
      <c r="J81" s="55">
        <v>392.9779303018031</v>
      </c>
      <c r="K81" s="55">
        <v>449.90762548426045</v>
      </c>
      <c r="L81" s="54"/>
      <c r="M81" s="53">
        <f t="shared" ref="M81" si="112">B81*M$2</f>
        <v>533.04132081655337</v>
      </c>
      <c r="N81" s="54">
        <f t="shared" ref="N81" si="113">C81*N$2</f>
        <v>513.69252492782641</v>
      </c>
      <c r="O81" s="54">
        <f t="shared" ref="O81" si="114">D81*O$2</f>
        <v>393.11754975313426</v>
      </c>
      <c r="P81" s="54">
        <f t="shared" ref="P81" si="115">E81*P$2</f>
        <v>550.04554843394897</v>
      </c>
      <c r="Q81" s="54">
        <f t="shared" ref="Q81" si="116">F81*Q$2</f>
        <v>412.37584907734072</v>
      </c>
      <c r="R81" s="54">
        <f t="shared" ref="R81" si="117">G81*R$2</f>
        <v>465.52956558902525</v>
      </c>
      <c r="S81" s="54">
        <f t="shared" ref="S81" si="118">H81*S$2</f>
        <v>574.34617157332491</v>
      </c>
      <c r="T81" s="54">
        <f t="shared" ref="T81" si="119">I81*T$2</f>
        <v>388.85935342954713</v>
      </c>
      <c r="U81" s="52">
        <f t="shared" ref="U81" si="120">J81*U$2</f>
        <v>346.12500028155006</v>
      </c>
      <c r="V81" s="52">
        <f t="shared" ref="V81" si="121">K81*V$2</f>
        <v>449.90762548426045</v>
      </c>
    </row>
    <row r="82" spans="1:22" x14ac:dyDescent="0.3">
      <c r="A82" s="45">
        <f t="shared" si="25"/>
        <v>44493</v>
      </c>
      <c r="B82" s="53">
        <v>664.12131663779155</v>
      </c>
      <c r="C82" s="54">
        <v>516.7996639155881</v>
      </c>
      <c r="D82" s="54">
        <v>357.86226400867292</v>
      </c>
      <c r="E82" s="54">
        <v>479.39495864405251</v>
      </c>
      <c r="F82" s="54">
        <v>473.40087965421424</v>
      </c>
      <c r="G82" s="54">
        <v>432.05386788192664</v>
      </c>
      <c r="H82" s="54">
        <v>618.66471203321976</v>
      </c>
      <c r="I82" s="54">
        <v>379.46872972612329</v>
      </c>
      <c r="J82" s="55">
        <v>393.88802952129373</v>
      </c>
      <c r="K82" s="55">
        <v>451.20891905228177</v>
      </c>
      <c r="L82" s="54"/>
      <c r="M82" s="53">
        <f t="shared" ref="M82" si="122">B82*M$2</f>
        <v>535.26742170733201</v>
      </c>
      <c r="N82" s="54">
        <f t="shared" ref="N82" si="123">C82*N$2</f>
        <v>516.8378818680286</v>
      </c>
      <c r="O82" s="54">
        <f t="shared" ref="O82" si="124">D82*O$2</f>
        <v>393.54897393096007</v>
      </c>
      <c r="P82" s="54">
        <f t="shared" ref="P82" si="125">E82*P$2</f>
        <v>551.6778146842928</v>
      </c>
      <c r="Q82" s="54">
        <f t="shared" ref="Q82" si="126">F82*Q$2</f>
        <v>414.35259817698727</v>
      </c>
      <c r="R82" s="54">
        <f t="shared" ref="R82" si="127">G82*R$2</f>
        <v>465.52956558902525</v>
      </c>
      <c r="S82" s="54">
        <f t="shared" ref="S82" si="128">H82*S$2</f>
        <v>578.71663351005623</v>
      </c>
      <c r="T82" s="54">
        <f t="shared" ref="T82" si="129">I82*T$2</f>
        <v>389.50213938975935</v>
      </c>
      <c r="U82" s="52">
        <f t="shared" ref="U82" si="130">J82*U$2</f>
        <v>346.92659260598549</v>
      </c>
      <c r="V82" s="52">
        <f t="shared" ref="V82" si="131">K82*V$2</f>
        <v>451.20891905228177</v>
      </c>
    </row>
    <row r="83" spans="1:22" x14ac:dyDescent="0.3">
      <c r="A83" s="45">
        <f t="shared" si="25"/>
        <v>44500</v>
      </c>
      <c r="B83" s="53">
        <v>665.71602403931593</v>
      </c>
      <c r="C83" s="54">
        <v>521.07898131236857</v>
      </c>
      <c r="D83" s="54">
        <v>358.45372985843829</v>
      </c>
      <c r="E83" s="54">
        <v>482.15381670732194</v>
      </c>
      <c r="F83" s="54">
        <v>476.65577263539507</v>
      </c>
      <c r="G83" s="54">
        <v>434.7328523867252</v>
      </c>
      <c r="H83" s="54">
        <v>625.95531836571115</v>
      </c>
      <c r="I83" s="54">
        <v>383.00478314277944</v>
      </c>
      <c r="J83" s="55">
        <v>394.53441723865279</v>
      </c>
      <c r="K83" s="55">
        <v>453.27922054426443</v>
      </c>
      <c r="L83" s="54"/>
      <c r="M83" s="53">
        <f t="shared" ref="M83" si="132">B83*M$2</f>
        <v>536.55272139250542</v>
      </c>
      <c r="N83" s="54">
        <f t="shared" ref="N83" si="133">C83*N$2</f>
        <v>521.11751572544199</v>
      </c>
      <c r="O83" s="54">
        <f t="shared" ref="O83" si="134">D83*O$2</f>
        <v>394.1994218873412</v>
      </c>
      <c r="P83" s="54">
        <f t="shared" ref="P83" si="135">E83*P$2</f>
        <v>554.8526515488137</v>
      </c>
      <c r="Q83" s="54">
        <f t="shared" ref="Q83" si="136">F83*Q$2</f>
        <v>417.20150155149179</v>
      </c>
      <c r="R83" s="54">
        <f t="shared" ref="R83" si="137">G83*R$2</f>
        <v>468.41611883029708</v>
      </c>
      <c r="S83" s="54">
        <f t="shared" ref="S83" si="138">H83*S$2</f>
        <v>585.53647480845564</v>
      </c>
      <c r="T83" s="54">
        <f t="shared" ref="T83" si="139">I83*T$2</f>
        <v>393.13168844846069</v>
      </c>
      <c r="U83" s="52">
        <f t="shared" ref="U83" si="140">J83*U$2</f>
        <v>347.49591452358294</v>
      </c>
      <c r="V83" s="52">
        <f t="shared" ref="V83" si="141">K83*V$2</f>
        <v>453.27922054426443</v>
      </c>
    </row>
    <row r="84" spans="1:22" x14ac:dyDescent="0.3">
      <c r="A84" s="45">
        <f t="shared" si="25"/>
        <v>44507</v>
      </c>
      <c r="B84" s="53">
        <v>670.65895589134652</v>
      </c>
      <c r="C84" s="54">
        <v>526.21300891592523</v>
      </c>
      <c r="D84" s="54">
        <v>359.12916525866672</v>
      </c>
      <c r="E84" s="54">
        <v>484.59522492452049</v>
      </c>
      <c r="F84" s="54">
        <v>480.59480997257026</v>
      </c>
      <c r="G84" s="54">
        <v>438.65232103132161</v>
      </c>
      <c r="H84" s="54">
        <v>635.82282973689735</v>
      </c>
      <c r="I84" s="54">
        <v>384.63500462518772</v>
      </c>
      <c r="J84" s="55">
        <v>395.51384700614591</v>
      </c>
      <c r="K84" s="55">
        <v>455.85196263026609</v>
      </c>
      <c r="L84" s="54"/>
      <c r="M84" s="53">
        <f t="shared" ref="M84" si="142">B84*M$2</f>
        <v>540.53661759012516</v>
      </c>
      <c r="N84" s="54">
        <f t="shared" ref="N84" si="143">C84*N$2</f>
        <v>526.25192299647233</v>
      </c>
      <c r="O84" s="54">
        <f t="shared" ref="O84" si="144">D84*O$2</f>
        <v>394.94221299847686</v>
      </c>
      <c r="P84" s="54">
        <f t="shared" ref="P84" si="145">E84*P$2</f>
        <v>557.66217368860828</v>
      </c>
      <c r="Q84" s="54">
        <f t="shared" ref="Q84" si="146">F84*Q$2</f>
        <v>420.64921452609985</v>
      </c>
      <c r="R84" s="54">
        <f t="shared" ref="R84" si="147">G84*R$2</f>
        <v>472.63926939345185</v>
      </c>
      <c r="S84" s="54">
        <f t="shared" ref="S84" si="148">H84*S$2</f>
        <v>594.7668266465098</v>
      </c>
      <c r="T84" s="54">
        <f t="shared" ref="T84" si="149">I84*T$2</f>
        <v>394.80501408858777</v>
      </c>
      <c r="U84" s="52">
        <f t="shared" ref="U84" si="150">J84*U$2</f>
        <v>348.35857143739219</v>
      </c>
      <c r="V84" s="52">
        <f t="shared" ref="V84" si="151">K84*V$2</f>
        <v>455.85196263026609</v>
      </c>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6" t="s">
        <v>18</v>
      </c>
      <c r="B1" s="117"/>
      <c r="C1" s="117"/>
      <c r="D1" s="117"/>
      <c r="E1" s="117"/>
      <c r="F1" s="117"/>
      <c r="G1" s="117"/>
      <c r="H1" s="117"/>
      <c r="I1" s="117"/>
      <c r="J1" s="117"/>
      <c r="K1" s="118"/>
      <c r="M1" s="116" t="s">
        <v>46</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46</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9" t="s">
        <v>47</v>
      </c>
      <c r="B2" s="119" t="s">
        <v>48</v>
      </c>
      <c r="C2" s="113" t="s">
        <v>19</v>
      </c>
      <c r="D2" s="114"/>
      <c r="E2" s="115"/>
      <c r="F2" s="113" t="s">
        <v>163</v>
      </c>
      <c r="G2" s="114"/>
      <c r="H2" s="115"/>
      <c r="I2" s="113" t="s">
        <v>21</v>
      </c>
      <c r="J2" s="114"/>
      <c r="K2" s="115"/>
      <c r="M2" s="119" t="s">
        <v>47</v>
      </c>
      <c r="N2" s="119" t="s">
        <v>48</v>
      </c>
      <c r="O2" s="113" t="s">
        <v>49</v>
      </c>
      <c r="P2" s="114"/>
      <c r="Q2" s="115"/>
      <c r="R2" s="113" t="s">
        <v>10</v>
      </c>
      <c r="S2" s="114"/>
      <c r="T2" s="115"/>
      <c r="U2" s="113" t="s">
        <v>11</v>
      </c>
      <c r="V2" s="114"/>
      <c r="W2" s="115"/>
      <c r="X2" s="113" t="s">
        <v>12</v>
      </c>
      <c r="Y2" s="114"/>
      <c r="Z2" s="115"/>
      <c r="AA2" s="113" t="s">
        <v>13</v>
      </c>
      <c r="AB2" s="114"/>
      <c r="AC2" s="115"/>
      <c r="AD2" s="113" t="s">
        <v>14</v>
      </c>
      <c r="AE2" s="114"/>
      <c r="AF2" s="115"/>
      <c r="AG2" s="113" t="s">
        <v>15</v>
      </c>
      <c r="AH2" s="114"/>
      <c r="AI2" s="115"/>
      <c r="AJ2" s="113" t="s">
        <v>16</v>
      </c>
      <c r="AK2" s="114"/>
      <c r="AL2" s="115"/>
      <c r="AM2" s="113" t="s">
        <v>50</v>
      </c>
      <c r="AN2" s="114"/>
      <c r="AO2" s="115"/>
      <c r="AQ2" s="119" t="s">
        <v>47</v>
      </c>
      <c r="AR2" s="119" t="s">
        <v>48</v>
      </c>
      <c r="AS2" s="113" t="s">
        <v>3</v>
      </c>
      <c r="AT2" s="114"/>
      <c r="AU2" s="115"/>
      <c r="AV2" s="113" t="s">
        <v>51</v>
      </c>
      <c r="AW2" s="114"/>
      <c r="AX2" s="115"/>
      <c r="AY2" s="113" t="s">
        <v>5</v>
      </c>
      <c r="AZ2" s="114"/>
      <c r="BA2" s="115"/>
      <c r="BB2" s="113" t="s">
        <v>52</v>
      </c>
      <c r="BC2" s="114"/>
      <c r="BD2" s="115"/>
      <c r="BE2" s="113" t="s">
        <v>7</v>
      </c>
      <c r="BF2" s="114"/>
      <c r="BG2" s="115"/>
      <c r="BH2" s="113" t="s">
        <v>0</v>
      </c>
      <c r="BI2" s="114"/>
      <c r="BJ2" s="115"/>
      <c r="BK2" s="113" t="s">
        <v>1</v>
      </c>
      <c r="BL2" s="114"/>
      <c r="BM2" s="115"/>
      <c r="BN2" s="113" t="s">
        <v>2</v>
      </c>
      <c r="BO2" s="114"/>
      <c r="BP2" s="115"/>
    </row>
    <row r="3" spans="1:68" ht="13.2" customHeight="1" thickBot="1" x14ac:dyDescent="0.35">
      <c r="A3" s="120"/>
      <c r="B3" s="120"/>
      <c r="C3" s="61" t="s">
        <v>53</v>
      </c>
      <c r="D3" s="121" t="s">
        <v>54</v>
      </c>
      <c r="E3" s="122"/>
      <c r="F3" s="61" t="s">
        <v>53</v>
      </c>
      <c r="G3" s="121" t="s">
        <v>54</v>
      </c>
      <c r="H3" s="122"/>
      <c r="I3" s="61" t="s">
        <v>53</v>
      </c>
      <c r="J3" s="121" t="s">
        <v>54</v>
      </c>
      <c r="K3" s="122"/>
      <c r="M3" s="120"/>
      <c r="N3" s="120"/>
      <c r="O3" s="61" t="s">
        <v>53</v>
      </c>
      <c r="P3" s="121" t="s">
        <v>54</v>
      </c>
      <c r="Q3" s="122"/>
      <c r="R3" s="61" t="s">
        <v>53</v>
      </c>
      <c r="S3" s="121" t="s">
        <v>54</v>
      </c>
      <c r="T3" s="122"/>
      <c r="U3" s="61" t="s">
        <v>53</v>
      </c>
      <c r="V3" s="121" t="s">
        <v>54</v>
      </c>
      <c r="W3" s="122"/>
      <c r="X3" s="61" t="s">
        <v>53</v>
      </c>
      <c r="Y3" s="121" t="s">
        <v>54</v>
      </c>
      <c r="Z3" s="122"/>
      <c r="AA3" s="61" t="s">
        <v>53</v>
      </c>
      <c r="AB3" s="121" t="s">
        <v>54</v>
      </c>
      <c r="AC3" s="122"/>
      <c r="AD3" s="61" t="s">
        <v>53</v>
      </c>
      <c r="AE3" s="121" t="s">
        <v>54</v>
      </c>
      <c r="AF3" s="122"/>
      <c r="AG3" s="61" t="s">
        <v>53</v>
      </c>
      <c r="AH3" s="121" t="s">
        <v>54</v>
      </c>
      <c r="AI3" s="122"/>
      <c r="AJ3" s="61" t="s">
        <v>53</v>
      </c>
      <c r="AK3" s="121" t="s">
        <v>54</v>
      </c>
      <c r="AL3" s="122"/>
      <c r="AM3" s="61" t="s">
        <v>53</v>
      </c>
      <c r="AN3" s="121" t="s">
        <v>54</v>
      </c>
      <c r="AO3" s="122"/>
      <c r="AQ3" s="120"/>
      <c r="AR3" s="120"/>
      <c r="AS3" s="61" t="s">
        <v>53</v>
      </c>
      <c r="AT3" s="121" t="s">
        <v>54</v>
      </c>
      <c r="AU3" s="122"/>
      <c r="AV3" s="61" t="s">
        <v>53</v>
      </c>
      <c r="AW3" s="121" t="s">
        <v>54</v>
      </c>
      <c r="AX3" s="122"/>
      <c r="AY3" s="61" t="s">
        <v>53</v>
      </c>
      <c r="AZ3" s="121" t="s">
        <v>54</v>
      </c>
      <c r="BA3" s="122"/>
      <c r="BB3" s="61" t="s">
        <v>53</v>
      </c>
      <c r="BC3" s="121" t="s">
        <v>54</v>
      </c>
      <c r="BD3" s="122"/>
      <c r="BE3" s="61" t="s">
        <v>53</v>
      </c>
      <c r="BF3" s="121" t="s">
        <v>54</v>
      </c>
      <c r="BG3" s="122"/>
      <c r="BH3" s="61" t="s">
        <v>53</v>
      </c>
      <c r="BI3" s="121" t="s">
        <v>54</v>
      </c>
      <c r="BJ3" s="122"/>
      <c r="BK3" s="61" t="s">
        <v>53</v>
      </c>
      <c r="BL3" s="121" t="s">
        <v>54</v>
      </c>
      <c r="BM3" s="122"/>
      <c r="BN3" s="61" t="s">
        <v>53</v>
      </c>
      <c r="BO3" s="121" t="s">
        <v>54</v>
      </c>
      <c r="BP3" s="122"/>
    </row>
    <row r="4" spans="1:68" ht="15" thickBot="1" x14ac:dyDescent="0.35">
      <c r="A4" s="123">
        <v>2020</v>
      </c>
      <c r="B4" s="124"/>
      <c r="C4" s="124"/>
      <c r="D4" s="124"/>
      <c r="E4" s="124"/>
      <c r="F4" s="124"/>
      <c r="G4" s="124"/>
      <c r="H4" s="124"/>
      <c r="I4" s="124"/>
      <c r="J4" s="124"/>
      <c r="K4" s="125"/>
      <c r="M4" s="123">
        <v>2020</v>
      </c>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Q4" s="123">
        <v>2020</v>
      </c>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3">
        <v>2021</v>
      </c>
      <c r="B58" s="124"/>
      <c r="C58" s="124"/>
      <c r="D58" s="124"/>
      <c r="E58" s="124"/>
      <c r="F58" s="124"/>
      <c r="G58" s="124"/>
      <c r="H58" s="124"/>
      <c r="I58" s="124"/>
      <c r="J58" s="124"/>
      <c r="K58" s="125"/>
      <c r="M58" s="123">
        <v>2021</v>
      </c>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5"/>
      <c r="AQ58" s="123">
        <v>2021</v>
      </c>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19"/>
      <c r="B3" s="119" t="s">
        <v>48</v>
      </c>
      <c r="C3" s="113" t="s">
        <v>19</v>
      </c>
      <c r="D3" s="114"/>
      <c r="E3" s="114"/>
      <c r="F3" s="114"/>
      <c r="G3" s="114"/>
      <c r="H3" s="115"/>
      <c r="I3" s="113" t="s">
        <v>163</v>
      </c>
      <c r="J3" s="114"/>
      <c r="K3" s="114"/>
      <c r="L3" s="114"/>
      <c r="M3" s="114"/>
      <c r="N3" s="115"/>
    </row>
    <row r="4" spans="1:15" ht="15" thickBot="1" x14ac:dyDescent="0.35">
      <c r="A4" s="120"/>
      <c r="B4" s="120"/>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2021-11-17T14:29:22Z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