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41_19 Oct\"/>
    </mc:Choice>
  </mc:AlternateContent>
  <xr:revisionPtr revIDLastSave="31" documentId="8_{BEA3BDE2-7142-4D9A-BD62-E5A52B3E1E80}" xr6:coauthVersionLast="33" xr6:coauthVersionMax="47" xr10:uidLastSave="{00D23D50-4FEF-40E9-BD87-2D8E0F3506D5}"/>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0" i="7" l="1"/>
  <c r="O80" i="7"/>
  <c r="T80" i="7"/>
  <c r="V80" i="7"/>
  <c r="M80" i="7"/>
  <c r="P80" i="7"/>
  <c r="Q80" i="7"/>
  <c r="R80" i="7"/>
  <c r="S80" i="7"/>
  <c r="U80" i="7"/>
  <c r="D97" i="3"/>
  <c r="E97" i="3"/>
  <c r="F97" i="3"/>
  <c r="G97" i="3"/>
  <c r="H97" i="3"/>
  <c r="I97" i="3"/>
  <c r="J97" i="3"/>
  <c r="C97" i="3"/>
  <c r="D97" i="1"/>
  <c r="E97" i="1"/>
  <c r="F97" i="1"/>
  <c r="G97" i="1"/>
  <c r="H97" i="1"/>
  <c r="I97" i="1"/>
  <c r="J97" i="1"/>
  <c r="K97" i="1"/>
  <c r="L97" i="1"/>
  <c r="C97" i="1"/>
  <c r="D97" i="2"/>
  <c r="E97" i="2"/>
  <c r="C97" i="2"/>
  <c r="O79" i="7"/>
  <c r="Q78" i="7"/>
  <c r="S13" i="7"/>
  <c r="M79" i="7"/>
  <c r="N79" i="7"/>
  <c r="T79" i="7"/>
  <c r="V79" i="7"/>
  <c r="P79" i="7"/>
  <c r="Q79" i="7"/>
  <c r="R79" i="7"/>
  <c r="S79" i="7"/>
  <c r="U79" i="7"/>
  <c r="S78" i="7"/>
  <c r="O78" i="7"/>
  <c r="Q12" i="7"/>
  <c r="M9" i="7"/>
  <c r="U5" i="7"/>
  <c r="N78" i="7"/>
  <c r="T78" i="7"/>
  <c r="V78" i="7"/>
  <c r="M78" i="7"/>
  <c r="P78" i="7"/>
  <c r="R78" i="7"/>
  <c r="U78" i="7"/>
  <c r="O10" i="7"/>
  <c r="V5" i="7"/>
  <c r="P10" i="7"/>
  <c r="R12"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V6" i="7"/>
  <c r="R19" i="7" l="1"/>
  <c r="O15" i="7"/>
  <c r="S20" i="7"/>
  <c r="P15" i="7"/>
  <c r="T20" i="7"/>
  <c r="N17" i="7"/>
  <c r="V7" i="7"/>
  <c r="Q17" i="7"/>
  <c r="U10" i="7"/>
  <c r="M14" i="7"/>
  <c r="N18" i="7" l="1"/>
  <c r="O16" i="7"/>
  <c r="S21" i="7"/>
  <c r="T21" i="7"/>
  <c r="R20" i="7"/>
  <c r="P16" i="7"/>
  <c r="M15" i="7"/>
  <c r="Q18" i="7"/>
  <c r="U11" i="7"/>
  <c r="V8" i="7"/>
  <c r="Q19" i="7" l="1"/>
  <c r="P17" i="7"/>
  <c r="S22" i="7"/>
  <c r="R21" i="7"/>
  <c r="O17" i="7"/>
  <c r="T22" i="7"/>
  <c r="N19" i="7"/>
  <c r="M16" i="7"/>
  <c r="V9" i="7"/>
  <c r="U12" i="7"/>
  <c r="N20" i="7" l="1"/>
  <c r="R22" i="7"/>
  <c r="T23" i="7"/>
  <c r="S23" i="7"/>
  <c r="P18" i="7"/>
  <c r="O18" i="7"/>
  <c r="Q20" i="7"/>
  <c r="V10" i="7"/>
  <c r="M17" i="7"/>
  <c r="U13" i="7"/>
  <c r="T24" i="7" l="1"/>
  <c r="O19" i="7"/>
  <c r="R23" i="7"/>
  <c r="Q21" i="7"/>
  <c r="P19" i="7"/>
  <c r="N21" i="7"/>
  <c r="S24" i="7"/>
  <c r="M18" i="7"/>
  <c r="V11" i="7"/>
  <c r="U14" i="7"/>
  <c r="S25" i="7" l="1"/>
  <c r="Q22" i="7"/>
  <c r="R24" i="7"/>
  <c r="N22" i="7"/>
  <c r="O20" i="7"/>
  <c r="P20" i="7"/>
  <c r="T25" i="7"/>
  <c r="V12" i="7"/>
  <c r="M19" i="7"/>
  <c r="U15" i="7"/>
  <c r="T26" i="7" l="1"/>
  <c r="P21" i="7"/>
  <c r="R25" i="7"/>
  <c r="O21" i="7"/>
  <c r="Q23" i="7"/>
  <c r="N23" i="7"/>
  <c r="S26" i="7"/>
  <c r="V13" i="7"/>
  <c r="M20" i="7"/>
  <c r="U16" i="7"/>
  <c r="S27" i="7" l="1"/>
  <c r="O22" i="7"/>
  <c r="N24" i="7"/>
  <c r="R26" i="7"/>
  <c r="P22" i="7"/>
  <c r="Q24" i="7"/>
  <c r="T27" i="7"/>
  <c r="M21" i="7"/>
  <c r="V14" i="7"/>
  <c r="U17" i="7"/>
  <c r="R27" i="7" l="1"/>
  <c r="T28" i="7"/>
  <c r="N25" i="7"/>
  <c r="Q25" i="7"/>
  <c r="O23" i="7"/>
  <c r="P23" i="7"/>
  <c r="S28" i="7"/>
  <c r="V15" i="7"/>
  <c r="M22" i="7"/>
  <c r="U18" i="7"/>
  <c r="Q26" i="7" l="1"/>
  <c r="S29" i="7"/>
  <c r="N26" i="7"/>
  <c r="P24" i="7"/>
  <c r="T29" i="7"/>
  <c r="O24" i="7"/>
  <c r="R28" i="7"/>
  <c r="U19" i="7"/>
  <c r="V16" i="7"/>
  <c r="M23" i="7"/>
  <c r="P25" i="7" l="1"/>
  <c r="R29" i="7"/>
  <c r="N27" i="7"/>
  <c r="O25" i="7"/>
  <c r="S30" i="7"/>
  <c r="T30" i="7"/>
  <c r="Q27" i="7"/>
  <c r="U20" i="7"/>
  <c r="M24" i="7"/>
  <c r="V17" i="7"/>
  <c r="O26" i="7" l="1"/>
  <c r="Q28" i="7"/>
  <c r="N28" i="7"/>
  <c r="R30" i="7"/>
  <c r="T31" i="7"/>
  <c r="S31" i="7"/>
  <c r="P26" i="7"/>
  <c r="M25" i="7"/>
  <c r="V18" i="7"/>
  <c r="U21" i="7"/>
  <c r="R31" i="7" l="1"/>
  <c r="P27" i="7"/>
  <c r="N29" i="7"/>
  <c r="S32" i="7"/>
  <c r="Q29" i="7"/>
  <c r="T32" i="7"/>
  <c r="O27" i="7"/>
  <c r="V19" i="7"/>
  <c r="M26" i="7"/>
  <c r="U22" i="7"/>
  <c r="N30" i="7" l="1"/>
  <c r="T33" i="7"/>
  <c r="O28" i="7"/>
  <c r="S33" i="7"/>
  <c r="P28" i="7"/>
  <c r="Q30" i="7"/>
  <c r="R32" i="7"/>
  <c r="U23" i="7"/>
  <c r="M27" i="7"/>
  <c r="V20" i="7"/>
  <c r="S34" i="7" l="1"/>
  <c r="R33" i="7"/>
  <c r="O29" i="7"/>
  <c r="Q31" i="7"/>
  <c r="T34" i="7"/>
  <c r="P29" i="7"/>
  <c r="N31" i="7"/>
  <c r="U24" i="7"/>
  <c r="M28" i="7"/>
  <c r="V21" i="7"/>
  <c r="N32" i="7" l="1"/>
  <c r="O30" i="7"/>
  <c r="P30" i="7"/>
  <c r="Q32" i="7"/>
  <c r="R34" i="7"/>
  <c r="T35" i="7"/>
  <c r="S35" i="7"/>
  <c r="U25" i="7"/>
  <c r="V22" i="7"/>
  <c r="M29" i="7"/>
  <c r="Q33" i="7" l="1"/>
  <c r="S36" i="7"/>
  <c r="P31" i="7"/>
  <c r="T36" i="7"/>
  <c r="O31" i="7"/>
  <c r="R35" i="7"/>
  <c r="N33" i="7"/>
  <c r="U26" i="7"/>
  <c r="M30" i="7"/>
  <c r="V23" i="7"/>
  <c r="T37" i="7" l="1"/>
  <c r="N34" i="7"/>
  <c r="P32" i="7"/>
  <c r="R36" i="7"/>
  <c r="S37" i="7"/>
  <c r="O32" i="7"/>
  <c r="Q34" i="7"/>
  <c r="M31" i="7"/>
  <c r="V24" i="7"/>
  <c r="U27" i="7"/>
  <c r="R37" i="7" l="1"/>
  <c r="Q35" i="7"/>
  <c r="P33" i="7"/>
  <c r="O33" i="7"/>
  <c r="N35" i="7"/>
  <c r="S38" i="7"/>
  <c r="T38" i="7"/>
  <c r="V25" i="7"/>
  <c r="U28" i="7"/>
  <c r="M32" i="7"/>
  <c r="O34" i="7" l="1"/>
  <c r="T39" i="7"/>
  <c r="P34" i="7"/>
  <c r="S39" i="7"/>
  <c r="Q36" i="7"/>
  <c r="N36" i="7"/>
  <c r="R38" i="7"/>
  <c r="U29" i="7"/>
  <c r="V26" i="7"/>
  <c r="M33" i="7"/>
  <c r="R39" i="7" l="1"/>
  <c r="P35" i="7"/>
  <c r="T40" i="7"/>
  <c r="N37" i="7"/>
  <c r="S40" i="7"/>
  <c r="Q37" i="7"/>
  <c r="O35" i="7"/>
  <c r="U30" i="7"/>
  <c r="M34" i="7"/>
  <c r="V27" i="7"/>
  <c r="N38" i="7" l="1"/>
  <c r="Q38" i="7"/>
  <c r="P36" i="7"/>
  <c r="R40" i="7"/>
  <c r="O36" i="7"/>
  <c r="U31" i="7"/>
  <c r="V28" i="7"/>
  <c r="M35" i="7"/>
  <c r="O37" i="7" l="1"/>
  <c r="Q39" i="7"/>
  <c r="P37" i="7"/>
  <c r="N39" i="7"/>
  <c r="V29" i="7"/>
  <c r="M36" i="7"/>
  <c r="U32" i="7"/>
  <c r="Q40" i="7" l="1"/>
  <c r="N40" i="7"/>
  <c r="P38" i="7"/>
  <c r="O38" i="7"/>
  <c r="V30" i="7"/>
  <c r="M37" i="7"/>
  <c r="U33" i="7"/>
  <c r="O39" i="7" l="1"/>
  <c r="P39" i="7"/>
  <c r="M38" i="7"/>
  <c r="U34" i="7"/>
  <c r="V31" i="7"/>
  <c r="P40" i="7" l="1"/>
  <c r="O40" i="7"/>
  <c r="U35" i="7"/>
  <c r="V32" i="7"/>
  <c r="M39" i="7"/>
  <c r="V33" i="7" l="1"/>
  <c r="U36" i="7"/>
  <c r="U37" i="7" l="1"/>
  <c r="V34" i="7"/>
  <c r="U38" i="7" l="1"/>
  <c r="V35" i="7"/>
  <c r="U39" i="7" l="1"/>
  <c r="V36" i="7"/>
  <c r="U40" i="7" l="1"/>
  <c r="V37" i="7"/>
  <c r="V38" i="7" l="1"/>
  <c r="V39"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S45" i="7" l="1"/>
  <c r="O45" i="7"/>
  <c r="U45" i="7"/>
  <c r="R45" i="7"/>
  <c r="M44" i="7" l="1"/>
  <c r="T45" i="7"/>
  <c r="U46" i="7" l="1"/>
  <c r="N45" i="7"/>
  <c r="P46" i="7"/>
  <c r="M45" i="7"/>
  <c r="R46" i="7"/>
  <c r="Q46" i="7"/>
  <c r="S46" i="7" l="1"/>
  <c r="T46" i="7" l="1"/>
  <c r="N46" i="7"/>
  <c r="O46" i="7"/>
  <c r="U47" i="7"/>
  <c r="Q47" i="7" l="1"/>
  <c r="O47" i="7"/>
  <c r="P47" i="7"/>
  <c r="M46" i="7"/>
  <c r="R47" i="7"/>
  <c r="T47" i="7" l="1"/>
  <c r="S47" i="7"/>
  <c r="Q48" i="7" l="1"/>
  <c r="P48" i="7"/>
  <c r="U48" i="7"/>
  <c r="R48" i="7" l="1"/>
  <c r="O48" i="7"/>
  <c r="S48" i="7" l="1"/>
  <c r="T48" i="7"/>
  <c r="M47" i="7"/>
  <c r="N47" i="7"/>
  <c r="U49" i="7" l="1"/>
  <c r="P49" i="7"/>
  <c r="S49" i="7"/>
  <c r="O49" i="7"/>
  <c r="T49" i="7"/>
  <c r="Q49" i="7"/>
  <c r="R49" i="7"/>
  <c r="P50" i="7" l="1"/>
  <c r="O50" i="7"/>
  <c r="U50" i="7"/>
  <c r="Q50" i="7"/>
  <c r="S50" i="7"/>
  <c r="T50" i="7"/>
  <c r="R50" i="7"/>
  <c r="N48" i="7"/>
  <c r="M48" i="7"/>
  <c r="P51" i="7" l="1"/>
  <c r="Q51" i="7"/>
  <c r="O51" i="7"/>
  <c r="T51" i="7"/>
  <c r="R51" i="7"/>
  <c r="S51" i="7"/>
  <c r="T52" i="7" l="1"/>
  <c r="U51" i="7"/>
  <c r="Q52" i="7" l="1"/>
  <c r="N49" i="7"/>
  <c r="P52" i="7"/>
  <c r="I2" i="5" l="1"/>
  <c r="U52" i="7"/>
  <c r="M49" i="7"/>
  <c r="N50" i="7"/>
  <c r="E2" i="5"/>
  <c r="S52" i="7"/>
  <c r="T53" i="7"/>
  <c r="R52" i="7"/>
  <c r="P53" i="7"/>
  <c r="O52" i="7"/>
  <c r="T54" i="7" l="1"/>
  <c r="P54" i="7"/>
  <c r="D2" i="5"/>
  <c r="F2" i="5"/>
  <c r="M50" i="7" l="1"/>
  <c r="P55" i="7"/>
  <c r="T55" i="7"/>
  <c r="H2" i="5"/>
  <c r="J2" i="5"/>
  <c r="O53" i="7"/>
  <c r="Q53" i="7"/>
  <c r="G2" i="5"/>
  <c r="O54" i="7" l="1"/>
  <c r="T56" i="7"/>
  <c r="Q54" i="7"/>
  <c r="P56" i="7"/>
  <c r="U53" i="7"/>
  <c r="R53" i="7"/>
  <c r="S53" i="7"/>
  <c r="Q55" i="7" l="1"/>
  <c r="P57" i="7"/>
  <c r="T57" i="7"/>
  <c r="R54" i="7"/>
  <c r="S54" i="7"/>
  <c r="U54" i="7"/>
  <c r="O55" i="7"/>
  <c r="M51" i="7"/>
  <c r="N51" i="7"/>
  <c r="U55" i="7" l="1"/>
  <c r="S55" i="7"/>
  <c r="P58" i="7"/>
  <c r="R55" i="7"/>
  <c r="T58" i="7"/>
  <c r="O56" i="7"/>
  <c r="Q56" i="7"/>
  <c r="Q57" i="7" l="1"/>
  <c r="O57" i="7"/>
  <c r="P59" i="7"/>
  <c r="U56" i="7"/>
  <c r="T59" i="7"/>
  <c r="R56" i="7"/>
  <c r="S56" i="7"/>
  <c r="N52" i="7"/>
  <c r="R57" i="7" l="1"/>
  <c r="O58" i="7"/>
  <c r="T60" i="7"/>
  <c r="Q58" i="7"/>
  <c r="U57" i="7"/>
  <c r="S57" i="7"/>
  <c r="P60" i="7"/>
  <c r="C2" i="5"/>
  <c r="M52" i="7"/>
  <c r="P61" i="7" l="1"/>
  <c r="U58" i="7"/>
  <c r="O59" i="7"/>
  <c r="S58" i="7"/>
  <c r="Q59" i="7"/>
  <c r="T61" i="7"/>
  <c r="R58" i="7"/>
  <c r="N53" i="7"/>
  <c r="S59" i="7" l="1"/>
  <c r="N54" i="7"/>
  <c r="T62" i="7"/>
  <c r="P62" i="7"/>
  <c r="R59" i="7"/>
  <c r="O60" i="7"/>
  <c r="Q60" i="7"/>
  <c r="U59" i="7"/>
  <c r="T63" i="7" l="1"/>
  <c r="U60" i="7"/>
  <c r="R60" i="7"/>
  <c r="Q61" i="7"/>
  <c r="P63" i="7"/>
  <c r="N55" i="7"/>
  <c r="O61" i="7"/>
  <c r="S60" i="7"/>
  <c r="M53" i="7"/>
  <c r="O62" i="7" l="1"/>
  <c r="N56" i="7"/>
  <c r="R61" i="7"/>
  <c r="P64" i="7"/>
  <c r="U61" i="7"/>
  <c r="S61" i="7"/>
  <c r="Q62" i="7"/>
  <c r="T64" i="7"/>
  <c r="M54" i="7" l="1"/>
  <c r="P65" i="7"/>
  <c r="S62" i="7"/>
  <c r="R62" i="7"/>
  <c r="M55" i="7"/>
  <c r="N57" i="7"/>
  <c r="Q63" i="7"/>
  <c r="T65" i="7"/>
  <c r="U62" i="7"/>
  <c r="O63" i="7"/>
  <c r="Q64" i="7" l="1"/>
  <c r="R63" i="7"/>
  <c r="N58" i="7"/>
  <c r="T66" i="7"/>
  <c r="O64" i="7"/>
  <c r="S63" i="7"/>
  <c r="U63" i="7"/>
  <c r="P66" i="7"/>
  <c r="O65" i="7" l="1"/>
  <c r="T67" i="7"/>
  <c r="S64" i="7"/>
  <c r="N59" i="7"/>
  <c r="Q65" i="7"/>
  <c r="R64" i="7"/>
  <c r="P67" i="7"/>
  <c r="U64" i="7"/>
  <c r="S65" i="7" l="1"/>
  <c r="N60" i="7"/>
  <c r="R65" i="7"/>
  <c r="T68" i="7"/>
  <c r="P68" i="7"/>
  <c r="U65" i="7"/>
  <c r="Q66" i="7"/>
  <c r="O66" i="7"/>
  <c r="T69" i="7" l="1"/>
  <c r="R66" i="7"/>
  <c r="U66" i="7"/>
  <c r="O67" i="7"/>
  <c r="N61" i="7"/>
  <c r="Q67" i="7"/>
  <c r="P69" i="7"/>
  <c r="S66" i="7"/>
  <c r="V40" i="7"/>
  <c r="K2" i="5" l="1"/>
  <c r="O68" i="7"/>
  <c r="P70" i="7"/>
  <c r="U67" i="7"/>
  <c r="Q68" i="7"/>
  <c r="R67" i="7"/>
  <c r="S67" i="7"/>
  <c r="N62" i="7"/>
  <c r="T70" i="7"/>
  <c r="V41" i="7"/>
  <c r="Q69" i="7" l="1"/>
  <c r="T71" i="7"/>
  <c r="N63" i="7"/>
  <c r="U68" i="7"/>
  <c r="S68" i="7"/>
  <c r="P71" i="7"/>
  <c r="R68" i="7"/>
  <c r="O69" i="7"/>
  <c r="V42" i="7"/>
  <c r="Q2" i="5" l="1"/>
  <c r="U69" i="7"/>
  <c r="N64" i="7"/>
  <c r="O70" i="7"/>
  <c r="R69" i="7"/>
  <c r="P72" i="7"/>
  <c r="T72" i="7"/>
  <c r="S69" i="7"/>
  <c r="Q70" i="7"/>
  <c r="R2" i="5"/>
  <c r="N2" i="5"/>
  <c r="O2" i="5"/>
  <c r="V43" i="7"/>
  <c r="P2" i="5" l="1"/>
  <c r="L2" i="5"/>
  <c r="Q71" i="7"/>
  <c r="R70" i="7"/>
  <c r="U70" i="7"/>
  <c r="O71" i="7"/>
  <c r="S70" i="7"/>
  <c r="N65" i="7"/>
  <c r="M2" i="5"/>
  <c r="V44" i="7"/>
  <c r="P74" i="7" l="1"/>
  <c r="P73" i="7"/>
  <c r="T74" i="7"/>
  <c r="T73" i="7"/>
  <c r="T75" i="7"/>
  <c r="P75" i="7"/>
  <c r="O72" i="7"/>
  <c r="U71" i="7"/>
  <c r="R71" i="7"/>
  <c r="N66" i="7"/>
  <c r="S71" i="7"/>
  <c r="Q72" i="7"/>
  <c r="V45" i="7"/>
  <c r="P76" i="7" l="1"/>
  <c r="T76" i="7"/>
  <c r="S72" i="7"/>
  <c r="N67" i="7"/>
  <c r="U72" i="7"/>
  <c r="R72" i="7"/>
  <c r="V46" i="7"/>
  <c r="O74" i="7" l="1"/>
  <c r="O73" i="7"/>
  <c r="Q74" i="7"/>
  <c r="Q73" i="7"/>
  <c r="O75" i="7"/>
  <c r="N68" i="7"/>
  <c r="V47" i="7"/>
  <c r="Q75" i="7" l="1"/>
  <c r="P77" i="7"/>
  <c r="U74" i="7"/>
  <c r="U73" i="7"/>
  <c r="R74" i="7"/>
  <c r="R73" i="7"/>
  <c r="S74" i="7"/>
  <c r="S73" i="7"/>
  <c r="T77" i="7"/>
  <c r="Q76" i="7"/>
  <c r="O76" i="7"/>
  <c r="U75" i="7"/>
  <c r="N69" i="7"/>
  <c r="V48" i="7"/>
  <c r="S75" i="7" l="1"/>
  <c r="R75" i="7"/>
  <c r="U76" i="7"/>
  <c r="S76" i="7"/>
  <c r="N70" i="7"/>
  <c r="V49" i="7"/>
  <c r="R76" i="7" l="1"/>
  <c r="Q77" i="7"/>
  <c r="O77" i="7"/>
  <c r="N71" i="7"/>
  <c r="V50" i="7"/>
  <c r="R77" i="7" l="1"/>
  <c r="B2" i="5"/>
  <c r="S77" i="7"/>
  <c r="U77" i="7"/>
  <c r="N72" i="7"/>
  <c r="M56" i="7"/>
  <c r="V51" i="7"/>
  <c r="M57" i="7" l="1"/>
  <c r="V52" i="7"/>
  <c r="N74" i="7" l="1"/>
  <c r="N73" i="7"/>
  <c r="N75" i="7"/>
  <c r="M58" i="7"/>
  <c r="V53" i="7"/>
  <c r="N76" i="7" l="1"/>
  <c r="M59" i="7"/>
  <c r="V54" i="7"/>
  <c r="M60" i="7" l="1"/>
  <c r="V55" i="7"/>
  <c r="N77" i="7" l="1"/>
  <c r="M61" i="7"/>
  <c r="V56" i="7"/>
  <c r="M62" i="7" l="1"/>
  <c r="V57" i="7"/>
  <c r="M63" i="7" l="1"/>
  <c r="V58" i="7"/>
  <c r="M64" i="7" l="1"/>
  <c r="V59" i="7"/>
  <c r="M65" i="7" l="1"/>
  <c r="V60" i="7"/>
  <c r="M66" i="7" l="1"/>
  <c r="V61" i="7"/>
  <c r="M67" i="7" l="1"/>
  <c r="V62" i="7"/>
  <c r="M68" i="7" l="1"/>
  <c r="V63" i="7"/>
  <c r="M69" i="7" l="1"/>
  <c r="V64" i="7"/>
  <c r="M70" i="7" l="1"/>
  <c r="V65" i="7"/>
  <c r="M71" i="7" l="1"/>
  <c r="V66" i="7"/>
  <c r="M72" i="7" l="1"/>
  <c r="V67" i="7"/>
  <c r="M73" i="7" l="1"/>
  <c r="V68" i="7"/>
  <c r="V69" i="7" l="1"/>
  <c r="M74" i="7" l="1"/>
  <c r="V70" i="7"/>
  <c r="M75" i="7" l="1"/>
  <c r="V71" i="7"/>
  <c r="M76" i="7" l="1"/>
  <c r="V72" i="7" l="1"/>
  <c r="M77" i="7"/>
  <c r="V73" i="7" l="1"/>
  <c r="V74" i="7" l="1"/>
  <c r="S2" i="5"/>
  <c r="V75" i="7" l="1"/>
  <c r="V76" i="7" l="1"/>
  <c r="V7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<sst xmlns="http://schemas.openxmlformats.org/spreadsheetml/2006/main" count="473" uniqueCount="175">
  <si>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</si>
  <si>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</si>
  <si>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</si>
  <si>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</si>
  <si>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</si>
  <si>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</si>
  <si>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</si>
  <si>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</si>
  <si>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</si>
  <si>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</si>
  <si>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</si>
  <si>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</si>
  <si>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</si>
  <si>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</si>
  <si>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</si>
  <si>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</si>
  <si>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</si>
  <si>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</si>
  <si>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</si>
  <si>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</si>
  <si>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</si>
  <si>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</si>
  <si>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</si>
  <si>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</si>
  <si>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</si>
  <si>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</si>
  <si>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</si>
  <si>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</si>
  <si>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</si>
  <si>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</si>
  <si>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</si>
  <si>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</si>
  <si>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</si>
  <si>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</si>
  <si>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</si>
  <si>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</si>
  <si>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</si>
  <si>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</si>
  <si>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</si>
  <si>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</si>
  <si>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</si>
  <si>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</si>
  <si>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</si>
  <si>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</si>
  <si>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</si>
  <si>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</si>
  <si>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</si>
  <si>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</si>
  <si>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</si>
  <si>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</si>
  <si>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</si>
  <si>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</si>
  <si>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</si>
  <si>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</si>
  <si>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</si>
  <si>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</si>
  <si>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</si>
  <si>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</si>
  <si>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</si>
  <si>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</si>
  <si>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</si>
  <si>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</si>
  <si>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</si>
  <si>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</si>
  <si>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</si>
  <si>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</si>
  <si>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</si>
  <si>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</si>
  <si>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</si>
  <si>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</si>
  <si>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</si>
  <si>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</si>
  <si>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</si>
  <si>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</si>
  <si>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</si>
  <si>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</si>
  <si>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</si>
  <si>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</si>
  <si>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</si>
  <si>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</si>
  <si>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</si>
  <si>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</si>
  <si>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</si>
  <si>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</si>
  <si>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</si>
  <si>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</si>
  <si>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</si>
  <si>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</si>
  <si>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</si>
  <si>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</si>
  <si>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</si>
  <si>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</si>
  <si>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</si>
  <si>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</si>
  <si>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</si>
  <si>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</si>
  <si>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</si>
  <si>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</si>
  <si>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</si>
  <si>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</si>
  <si>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</si>
  <si>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</si>
  <si>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</si>
  <si>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</si>
  <si>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</si>
  <si>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</si>
  <si>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</si>
  <si>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</si>
  <si>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</si>
  <si>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</si>
  <si>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</si>
  <si>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</si>
  <si>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</si>
  <si>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</si>
  <si>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</si>
  <si>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</si>
  <si>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</si>
  <si>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</si>
  <si>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</si>
  <si>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</si>
  <si>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</si>
  <si>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</si>
  <si>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</si>
  <si>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</si>
  <si>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</si>
  <si>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</si>
  <si>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</si>
  <si>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</si>
  <si>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</si>
  <si>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</si>
  <si>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</si>
  <si>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</si>
  <si>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</si>
  <si>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</si>
  <si>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</si>
  <si>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</si>
  <si>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</si>
  <si>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</si>
  <si>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</si>
  <si>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</si>
  <si>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</si>
  <si>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</si>
  <si>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</si>
  <si>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</si>
  <si>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</si>
  <si>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</si>
  <si>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</si>
  <si>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</si>
  <si>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</si>
  <si>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</si>
  <si>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</si>
  <si>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</si>
  <si>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</si>
  <si>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</si>
  <si>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</si>
  <si>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</si>
  <si>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</si>
  <si>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</si>
  <si>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</si>
  <si>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</si>
  <si>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</si>
  <si>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</si>
  <si>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</si>
  <si>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</si>
  <si>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</si>
  <si>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</si>
  <si>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</si>
  <si>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</si>
  <si>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</si>
  <si>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</si>
  <si>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</si>
  <si>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29 Dec 2019 - 16 Oct 2021</t>
  </si>
  <si>
    <t xml:space="preserve">3 May 2020 - 16 Oct 2021 </t>
  </si>
  <si>
    <t>3 May 2020 - 16 Oct 2021</t>
  </si>
  <si>
    <t xml:space="preserve">3 May 2020 - 16 Oct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</si>
</sst>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10</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16 october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41)</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19 October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391236"/>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J43" sqref="J43"/>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29"/>
  <sheetViews>
    <sheetView topLeftCell="A78"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3" t="s">
        <v>23</v>
      </c>
      <c r="B1" s="94"/>
      <c r="C1" s="90" t="s">
        <v>160</v>
      </c>
      <c r="D1" s="91"/>
      <c r="E1" s="92"/>
    </row>
    <row r="2" spans="1:6" ht="14.4" customHeight="1" x14ac:dyDescent="0.3">
      <c r="A2" s="95"/>
      <c r="B2" s="96"/>
      <c r="C2" s="8" t="s">
        <v>19</v>
      </c>
      <c r="D2" s="8" t="s">
        <v>20</v>
      </c>
      <c r="E2" s="8" t="s">
        <v>21</v>
      </c>
    </row>
    <row r="3" spans="1:6" x14ac:dyDescent="0.3">
      <c r="A3" s="3">
        <v>1</v>
      </c>
      <c r="B3" s="4">
        <v>43828</v>
      </c>
      <c r="C3" s="5">
        <v>10453.027193420203</v>
      </c>
      <c r="D3" s="5">
        <v>9083.9156329272664</v>
      </c>
      <c r="E3" s="5">
        <v>1369.1115604929369</v>
      </c>
      <c r="F3" s="1"/>
    </row>
    <row r="4" spans="1:6" x14ac:dyDescent="0.3">
      <c r="A4" s="3">
        <v>2</v>
      </c>
      <c r="B4" s="4">
        <v>43835</v>
      </c>
      <c r="C4" s="5">
        <v>9675.7998384319453</v>
      </c>
      <c r="D4" s="5">
        <v>8803.4714903956774</v>
      </c>
      <c r="E4" s="5">
        <v>872.32834803626884</v>
      </c>
      <c r="F4" s="1"/>
    </row>
    <row r="5" spans="1:6" x14ac:dyDescent="0.3">
      <c r="A5" s="3">
        <v>3</v>
      </c>
      <c r="B5" s="4">
        <v>43842</v>
      </c>
      <c r="C5" s="5">
        <v>9252.7627390837224</v>
      </c>
      <c r="D5" s="5">
        <v>8450.5144041362619</v>
      </c>
      <c r="E5" s="5">
        <v>802.24833494746099</v>
      </c>
      <c r="F5" s="1"/>
    </row>
    <row r="6" spans="1:6" x14ac:dyDescent="0.3">
      <c r="A6" s="3">
        <v>4</v>
      </c>
      <c r="B6" s="4">
        <v>43849</v>
      </c>
      <c r="C6" s="5">
        <v>8622.0635625964824</v>
      </c>
      <c r="D6" s="5">
        <v>7784.5745001494433</v>
      </c>
      <c r="E6" s="5">
        <v>837.48906244703835</v>
      </c>
      <c r="F6" s="1"/>
    </row>
    <row r="7" spans="1:6" x14ac:dyDescent="0.3">
      <c r="A7" s="3">
        <v>5</v>
      </c>
      <c r="B7" s="4">
        <v>43856</v>
      </c>
      <c r="C7" s="5">
        <v>9409.2251758131588</v>
      </c>
      <c r="D7" s="5">
        <v>8409.3288634237779</v>
      </c>
      <c r="E7" s="5">
        <v>999.89631238938159</v>
      </c>
      <c r="F7" s="1"/>
    </row>
    <row r="8" spans="1:6" x14ac:dyDescent="0.3">
      <c r="A8" s="3">
        <v>6</v>
      </c>
      <c r="B8" s="4">
        <v>43863</v>
      </c>
      <c r="C8" s="5">
        <v>10091.860011821545</v>
      </c>
      <c r="D8" s="5">
        <v>8988.1342277207259</v>
      </c>
      <c r="E8" s="5">
        <v>1103.7257841008195</v>
      </c>
      <c r="F8" s="1"/>
    </row>
    <row r="9" spans="1:6" x14ac:dyDescent="0.3">
      <c r="A9" s="3">
        <v>7</v>
      </c>
      <c r="B9" s="4">
        <v>43870</v>
      </c>
      <c r="C9" s="5">
        <v>9276.8384792161232</v>
      </c>
      <c r="D9" s="5">
        <v>8322.6691017780613</v>
      </c>
      <c r="E9" s="5">
        <v>954.16937743806159</v>
      </c>
      <c r="F9" s="1"/>
    </row>
    <row r="10" spans="1:6" x14ac:dyDescent="0.3">
      <c r="A10" s="3">
        <v>8</v>
      </c>
      <c r="B10" s="4">
        <v>43877</v>
      </c>
      <c r="C10" s="5">
        <v>9306.905811022747</v>
      </c>
      <c r="D10" s="5">
        <v>8356.3041986956214</v>
      </c>
      <c r="E10" s="5">
        <v>950.60161232712562</v>
      </c>
      <c r="F10" s="1"/>
    </row>
    <row r="11" spans="1:6" x14ac:dyDescent="0.3">
      <c r="A11" s="3">
        <v>9</v>
      </c>
      <c r="B11" s="4">
        <v>43884</v>
      </c>
      <c r="C11" s="5">
        <v>9015.3242792683068</v>
      </c>
      <c r="D11" s="5">
        <v>8070.0037195157292</v>
      </c>
      <c r="E11" s="5">
        <v>945.32055975257686</v>
      </c>
      <c r="F11" s="1"/>
    </row>
    <row r="12" spans="1:6" x14ac:dyDescent="0.3">
      <c r="A12" s="3">
        <v>10</v>
      </c>
      <c r="B12" s="4">
        <v>43891</v>
      </c>
      <c r="C12" s="5">
        <v>9830.1848284120861</v>
      </c>
      <c r="D12" s="5">
        <v>8579.394318874356</v>
      </c>
      <c r="E12" s="5">
        <v>1250.7905095377291</v>
      </c>
      <c r="F12" s="1"/>
    </row>
    <row r="13" spans="1:6" x14ac:dyDescent="0.3">
      <c r="A13" s="3">
        <v>11</v>
      </c>
      <c r="B13" s="4">
        <v>43898</v>
      </c>
      <c r="C13" s="5">
        <v>9394.6953288554614</v>
      </c>
      <c r="D13" s="5">
        <v>8391.072569799835</v>
      </c>
      <c r="E13" s="5">
        <v>1003.6227590556271</v>
      </c>
      <c r="F13" s="1"/>
    </row>
    <row r="14" spans="1:6" x14ac:dyDescent="0.3">
      <c r="A14" s="3">
        <v>12</v>
      </c>
      <c r="B14" s="4">
        <v>43905</v>
      </c>
      <c r="C14" s="5">
        <v>9111.2135246076468</v>
      </c>
      <c r="D14" s="5">
        <v>8179.5090125286079</v>
      </c>
      <c r="E14" s="5">
        <v>931.70451207903909</v>
      </c>
      <c r="F14" s="1"/>
    </row>
    <row r="15" spans="1:6" x14ac:dyDescent="0.3">
      <c r="A15" s="3">
        <v>13</v>
      </c>
      <c r="B15" s="4">
        <v>43912</v>
      </c>
      <c r="C15" s="5">
        <v>9042.1590183469034</v>
      </c>
      <c r="D15" s="5">
        <v>8234.7633561014281</v>
      </c>
      <c r="E15" s="5">
        <v>807.39566224547514</v>
      </c>
      <c r="F15" s="1"/>
    </row>
    <row r="16" spans="1:6" x14ac:dyDescent="0.3">
      <c r="A16" s="3">
        <v>14</v>
      </c>
      <c r="B16" s="4">
        <v>43919</v>
      </c>
      <c r="C16" s="5">
        <v>8764.0898772339642</v>
      </c>
      <c r="D16" s="5">
        <v>8232.1876054920122</v>
      </c>
      <c r="E16" s="5">
        <v>531.90227174195184</v>
      </c>
      <c r="F16" s="1"/>
    </row>
    <row r="17" spans="1:5" x14ac:dyDescent="0.3">
      <c r="A17" s="3">
        <v>15</v>
      </c>
      <c r="B17" s="4">
        <v>43926</v>
      </c>
      <c r="C17" s="5">
        <v>8760.6137808986041</v>
      </c>
      <c r="D17" s="5">
        <v>8284.62141359413</v>
      </c>
      <c r="E17" s="5">
        <v>475.99236730447308</v>
      </c>
    </row>
    <row r="18" spans="1:5" x14ac:dyDescent="0.3">
      <c r="A18" s="3">
        <v>16</v>
      </c>
      <c r="B18" s="4">
        <v>43933</v>
      </c>
      <c r="C18" s="5">
        <v>8610.9369145144592</v>
      </c>
      <c r="D18" s="5">
        <v>8118.825038531967</v>
      </c>
      <c r="E18" s="5">
        <v>492.11187598249262</v>
      </c>
    </row>
    <row r="19" spans="1:5" x14ac:dyDescent="0.3">
      <c r="A19" s="3">
        <v>17</v>
      </c>
      <c r="B19" s="4">
        <v>43940</v>
      </c>
      <c r="C19" s="5">
        <v>8424.7200287434171</v>
      </c>
      <c r="D19" s="5">
        <v>7932.0050706945149</v>
      </c>
      <c r="E19" s="5">
        <v>492.71495804890242</v>
      </c>
    </row>
    <row r="20" spans="1:5" x14ac:dyDescent="0.3">
      <c r="A20" s="3">
        <v>18</v>
      </c>
      <c r="B20" s="4">
        <v>43947</v>
      </c>
      <c r="C20" s="5">
        <v>8475.635615303825</v>
      </c>
      <c r="D20" s="5">
        <v>7994.6931256051503</v>
      </c>
      <c r="E20" s="5">
        <v>480.94248969867562</v>
      </c>
    </row>
    <row r="21" spans="1:5" x14ac:dyDescent="0.3">
      <c r="A21" s="3">
        <v>19</v>
      </c>
      <c r="B21" s="4">
        <v>43954</v>
      </c>
      <c r="C21" s="5">
        <v>8934.9189233721318</v>
      </c>
      <c r="D21" s="5">
        <v>8336.9860761895125</v>
      </c>
      <c r="E21" s="5">
        <v>597.93284718261975</v>
      </c>
    </row>
    <row r="22" spans="1:5" x14ac:dyDescent="0.3">
      <c r="A22" s="3">
        <v>20</v>
      </c>
      <c r="B22" s="4">
        <v>43961</v>
      </c>
      <c r="C22" s="5">
        <v>9062.7363632900742</v>
      </c>
      <c r="D22" s="5">
        <v>8474.3867967522965</v>
      </c>
      <c r="E22" s="5">
        <v>588.34956653777692</v>
      </c>
    </row>
    <row r="23" spans="1:5" x14ac:dyDescent="0.3">
      <c r="A23" s="3">
        <v>21</v>
      </c>
      <c r="B23" s="4">
        <v>43968</v>
      </c>
      <c r="C23" s="5">
        <v>9271.5993483203129</v>
      </c>
      <c r="D23" s="5">
        <v>8619.6741704844717</v>
      </c>
      <c r="E23" s="5">
        <v>651.92517783584094</v>
      </c>
    </row>
    <row r="24" spans="1:5" x14ac:dyDescent="0.3">
      <c r="A24" s="3">
        <v>22</v>
      </c>
      <c r="B24" s="4">
        <v>43975</v>
      </c>
      <c r="C24" s="5">
        <v>9817.4782157253467</v>
      </c>
      <c r="D24" s="5">
        <v>9170.7233815714899</v>
      </c>
      <c r="E24" s="5">
        <v>646.75483415385804</v>
      </c>
    </row>
    <row r="25" spans="1:5" x14ac:dyDescent="0.3">
      <c r="A25" s="3">
        <v>23</v>
      </c>
      <c r="B25" s="4">
        <v>43982</v>
      </c>
      <c r="C25" s="5">
        <v>10506.211816494349</v>
      </c>
      <c r="D25" s="5">
        <v>9402.4319859757088</v>
      </c>
      <c r="E25" s="5">
        <v>1103.7798305186398</v>
      </c>
    </row>
    <row r="26" spans="1:5" x14ac:dyDescent="0.3">
      <c r="A26" s="3">
        <v>24</v>
      </c>
      <c r="B26" s="4">
        <v>43989</v>
      </c>
      <c r="C26" s="5">
        <v>11005.364721771808</v>
      </c>
      <c r="D26" s="5">
        <v>10017.854339385436</v>
      </c>
      <c r="E26" s="5">
        <v>987.51038238637102</v>
      </c>
    </row>
    <row r="27" spans="1:5" x14ac:dyDescent="0.3">
      <c r="A27" s="3">
        <v>25</v>
      </c>
      <c r="B27" s="4">
        <v>43996</v>
      </c>
      <c r="C27" s="5">
        <v>12397.797546714855</v>
      </c>
      <c r="D27" s="5">
        <v>11443.350258019136</v>
      </c>
      <c r="E27" s="5">
        <v>954.44728869571895</v>
      </c>
    </row>
    <row r="28" spans="1:5" x14ac:dyDescent="0.3">
      <c r="A28" s="3">
        <v>26</v>
      </c>
      <c r="B28" s="4">
        <v>44003</v>
      </c>
      <c r="C28" s="5">
        <v>12983.999332796073</v>
      </c>
      <c r="D28" s="5">
        <v>12011.378920671687</v>
      </c>
      <c r="E28" s="5">
        <v>972.62041212438589</v>
      </c>
    </row>
    <row r="29" spans="1:5" x14ac:dyDescent="0.3">
      <c r="A29" s="3">
        <v>27</v>
      </c>
      <c r="B29" s="4">
        <v>44010</v>
      </c>
      <c r="C29" s="5">
        <v>13958.74004586748</v>
      </c>
      <c r="D29" s="5">
        <v>12985.813538327046</v>
      </c>
      <c r="E29" s="5">
        <v>972.92650754043314</v>
      </c>
    </row>
    <row r="30" spans="1:5" x14ac:dyDescent="0.3">
      <c r="A30" s="3">
        <v>28</v>
      </c>
      <c r="B30" s="4">
        <v>44017</v>
      </c>
      <c r="C30" s="5">
        <v>15237.243331602765</v>
      </c>
      <c r="D30" s="5">
        <v>14293.208111864496</v>
      </c>
      <c r="E30" s="5">
        <v>944.03521973826901</v>
      </c>
    </row>
    <row r="31" spans="1:5" x14ac:dyDescent="0.3">
      <c r="A31" s="3">
        <v>29</v>
      </c>
      <c r="B31" s="4">
        <v>44024</v>
      </c>
      <c r="C31" s="5">
        <v>16709.494663030742</v>
      </c>
      <c r="D31" s="5">
        <v>15865.186058800609</v>
      </c>
      <c r="E31" s="5">
        <v>844.3086042301311</v>
      </c>
    </row>
    <row r="32" spans="1:5" x14ac:dyDescent="0.3">
      <c r="A32" s="3">
        <v>30</v>
      </c>
      <c r="B32" s="4">
        <v>44031</v>
      </c>
      <c r="C32" s="5">
        <v>16556.561601325007</v>
      </c>
      <c r="D32" s="5">
        <v>15761.238796958336</v>
      </c>
      <c r="E32" s="5">
        <v>795.32280436667077</v>
      </c>
    </row>
    <row r="33" spans="1:5" x14ac:dyDescent="0.3">
      <c r="A33" s="3">
        <v>31</v>
      </c>
      <c r="B33" s="4">
        <v>44038</v>
      </c>
      <c r="C33" s="5">
        <v>15635.428625515233</v>
      </c>
      <c r="D33" s="5">
        <v>14826.94095463894</v>
      </c>
      <c r="E33" s="5">
        <v>808.48767087629335</v>
      </c>
    </row>
    <row r="34" spans="1:5" x14ac:dyDescent="0.3">
      <c r="A34" s="3">
        <v>32</v>
      </c>
      <c r="B34" s="4">
        <v>44045</v>
      </c>
      <c r="C34" s="5">
        <v>14190.974184011695</v>
      </c>
      <c r="D34" s="5">
        <v>13316.347391831128</v>
      </c>
      <c r="E34" s="5">
        <v>874.62679218056621</v>
      </c>
    </row>
    <row r="35" spans="1:5" x14ac:dyDescent="0.3">
      <c r="A35" s="3">
        <v>33</v>
      </c>
      <c r="B35" s="4">
        <v>44052</v>
      </c>
      <c r="C35" s="5">
        <v>12735.385813048902</v>
      </c>
      <c r="D35" s="5">
        <v>11881.281688107134</v>
      </c>
      <c r="E35" s="5">
        <v>854.10412494176705</v>
      </c>
    </row>
    <row r="36" spans="1:5" x14ac:dyDescent="0.3">
      <c r="A36" s="3">
        <v>34</v>
      </c>
      <c r="B36" s="4">
        <v>44059</v>
      </c>
      <c r="C36" s="5">
        <v>12389.195928956369</v>
      </c>
      <c r="D36" s="5">
        <v>11335.806476138747</v>
      </c>
      <c r="E36" s="5">
        <v>1053.3894528176224</v>
      </c>
    </row>
    <row r="37" spans="1:5" x14ac:dyDescent="0.3">
      <c r="A37" s="3">
        <v>35</v>
      </c>
      <c r="B37" s="4">
        <v>44066</v>
      </c>
      <c r="C37" s="5">
        <v>11552.208064384988</v>
      </c>
      <c r="D37" s="5">
        <v>10408.454720307171</v>
      </c>
      <c r="E37" s="5">
        <v>1143.753344077817</v>
      </c>
    </row>
    <row r="38" spans="1:5" x14ac:dyDescent="0.3">
      <c r="A38" s="3">
        <v>36</v>
      </c>
      <c r="B38" s="4">
        <v>44073</v>
      </c>
      <c r="C38" s="5">
        <v>11373.237843420822</v>
      </c>
      <c r="D38" s="5">
        <v>10183.289266545846</v>
      </c>
      <c r="E38" s="5">
        <v>1189.9485768749776</v>
      </c>
    </row>
    <row r="39" spans="1:5" x14ac:dyDescent="0.3">
      <c r="A39" s="3">
        <v>37</v>
      </c>
      <c r="B39" s="4">
        <v>44080</v>
      </c>
      <c r="C39" s="5">
        <v>10483.212517073542</v>
      </c>
      <c r="D39" s="5">
        <v>9301.4548707424747</v>
      </c>
      <c r="E39" s="5">
        <v>1181.7576463310675</v>
      </c>
    </row>
    <row r="40" spans="1:5" x14ac:dyDescent="0.3">
      <c r="A40" s="3">
        <v>38</v>
      </c>
      <c r="B40" s="4">
        <v>44087</v>
      </c>
      <c r="C40" s="5">
        <v>10005.135903581802</v>
      </c>
      <c r="D40" s="5">
        <v>8956.3209890001672</v>
      </c>
      <c r="E40" s="5">
        <v>1048.8149145816351</v>
      </c>
    </row>
    <row r="41" spans="1:5" x14ac:dyDescent="0.3">
      <c r="A41" s="3">
        <v>39</v>
      </c>
      <c r="B41" s="4">
        <v>44094</v>
      </c>
      <c r="C41" s="5">
        <v>10255.156346643522</v>
      </c>
      <c r="D41" s="5">
        <v>9033.0329977368019</v>
      </c>
      <c r="E41" s="5">
        <v>1222.1233489067192</v>
      </c>
    </row>
    <row r="42" spans="1:5" x14ac:dyDescent="0.3">
      <c r="A42" s="3">
        <v>40</v>
      </c>
      <c r="B42" s="4">
        <v>44101</v>
      </c>
      <c r="C42" s="5">
        <v>9936.7548309590748</v>
      </c>
      <c r="D42" s="5">
        <v>8851.6458412268948</v>
      </c>
      <c r="E42" s="5">
        <v>1085.1089897321788</v>
      </c>
    </row>
    <row r="43" spans="1:5" x14ac:dyDescent="0.3">
      <c r="A43" s="3">
        <v>41</v>
      </c>
      <c r="B43" s="4">
        <v>44108</v>
      </c>
      <c r="C43" s="5">
        <v>10517.965403796406</v>
      </c>
      <c r="D43" s="5">
        <v>9260.1079785777874</v>
      </c>
      <c r="E43" s="5">
        <v>1257.8574252186202</v>
      </c>
    </row>
    <row r="44" spans="1:5" x14ac:dyDescent="0.3">
      <c r="A44" s="3">
        <v>42</v>
      </c>
      <c r="B44" s="4">
        <v>44115</v>
      </c>
      <c r="C44" s="5">
        <v>10565.870817595198</v>
      </c>
      <c r="D44" s="5">
        <v>9413.2798251625354</v>
      </c>
      <c r="E44" s="5">
        <v>1152.5909924326627</v>
      </c>
    </row>
    <row r="45" spans="1:5" x14ac:dyDescent="0.3">
      <c r="A45" s="3">
        <v>43</v>
      </c>
      <c r="B45" s="4">
        <v>44122</v>
      </c>
      <c r="C45" s="5">
        <v>10450.453931720378</v>
      </c>
      <c r="D45" s="5">
        <v>9303.3967516141438</v>
      </c>
      <c r="E45" s="5">
        <v>1147.0571801062331</v>
      </c>
    </row>
    <row r="46" spans="1:5" x14ac:dyDescent="0.3">
      <c r="A46" s="3">
        <v>44</v>
      </c>
      <c r="B46" s="4">
        <v>44129</v>
      </c>
      <c r="C46" s="5">
        <v>10299.125284324065</v>
      </c>
      <c r="D46" s="5">
        <v>9165.7271542288436</v>
      </c>
      <c r="E46" s="5">
        <v>1133.3981300952228</v>
      </c>
    </row>
    <row r="47" spans="1:5" x14ac:dyDescent="0.3">
      <c r="A47" s="3">
        <v>45</v>
      </c>
      <c r="B47" s="4">
        <v>44136</v>
      </c>
      <c r="C47" s="5">
        <v>10476.024427313134</v>
      </c>
      <c r="D47" s="5">
        <v>9317.7891807544092</v>
      </c>
      <c r="E47" s="5">
        <v>1158.2352465587239</v>
      </c>
    </row>
    <row r="48" spans="1:5" x14ac:dyDescent="0.3">
      <c r="A48" s="3">
        <v>46</v>
      </c>
      <c r="B48" s="4">
        <v>44143</v>
      </c>
      <c r="C48" s="5">
        <v>10846.665482232984</v>
      </c>
      <c r="D48" s="5">
        <v>9746.0786874245878</v>
      </c>
      <c r="E48" s="5">
        <v>1100.5867948083958</v>
      </c>
    </row>
    <row r="49" spans="1:7" x14ac:dyDescent="0.3">
      <c r="A49" s="3">
        <v>47</v>
      </c>
      <c r="B49" s="4">
        <v>44150</v>
      </c>
      <c r="C49" s="5">
        <v>10735.52227088064</v>
      </c>
      <c r="D49" s="5">
        <v>9614.8278505914968</v>
      </c>
      <c r="E49" s="5">
        <v>1120.6944202891434</v>
      </c>
      <c r="F49" s="34"/>
      <c r="G49" s="34"/>
    </row>
    <row r="50" spans="1:7" x14ac:dyDescent="0.3">
      <c r="A50" s="3">
        <v>48</v>
      </c>
      <c r="B50" s="4">
        <v>44157</v>
      </c>
      <c r="C50" s="5">
        <v>10600.239120984843</v>
      </c>
      <c r="D50" s="5">
        <v>9457.5621347603374</v>
      </c>
      <c r="E50" s="5">
        <v>1142.6769862245051</v>
      </c>
      <c r="F50" s="34"/>
      <c r="G50" s="34"/>
    </row>
    <row r="51" spans="1:7" x14ac:dyDescent="0.3">
      <c r="A51" s="3">
        <v>49</v>
      </c>
      <c r="B51" s="4">
        <v>44164</v>
      </c>
      <c r="C51" s="5">
        <v>11875.613505693243</v>
      </c>
      <c r="D51" s="5">
        <v>10582.275475946961</v>
      </c>
      <c r="E51" s="5">
        <v>1293.3380297462825</v>
      </c>
      <c r="F51" s="34"/>
      <c r="G51" s="34"/>
    </row>
    <row r="52" spans="1:7" x14ac:dyDescent="0.3">
      <c r="A52" s="3">
        <v>50</v>
      </c>
      <c r="B52" s="4">
        <v>44171</v>
      </c>
      <c r="C52" s="5">
        <v>12796.282149814602</v>
      </c>
      <c r="D52" s="5">
        <v>11558.545037876254</v>
      </c>
      <c r="E52" s="5">
        <v>1237.7371119383465</v>
      </c>
      <c r="F52" s="34"/>
      <c r="G52" s="34"/>
    </row>
    <row r="53" spans="1:7" x14ac:dyDescent="0.3">
      <c r="A53" s="3">
        <v>51</v>
      </c>
      <c r="B53" s="4">
        <v>44178</v>
      </c>
      <c r="C53" s="5">
        <v>14311.260163459177</v>
      </c>
      <c r="D53" s="5">
        <v>12996.399469789059</v>
      </c>
      <c r="E53" s="5">
        <v>1314.8606936701176</v>
      </c>
      <c r="F53" s="34"/>
      <c r="G53" s="34"/>
    </row>
    <row r="54" spans="1:7" x14ac:dyDescent="0.3">
      <c r="A54" s="3">
        <v>52</v>
      </c>
      <c r="B54" s="4">
        <v>44185</v>
      </c>
      <c r="C54" s="5">
        <v>17518.038647527635</v>
      </c>
      <c r="D54" s="5">
        <v>15902.617880015645</v>
      </c>
      <c r="E54" s="5">
        <v>1615.4207675119919</v>
      </c>
      <c r="F54" s="34"/>
      <c r="G54" s="34"/>
    </row>
    <row r="55" spans="1:7" x14ac:dyDescent="0.3">
      <c r="A55" s="3">
        <v>53</v>
      </c>
      <c r="B55" s="4">
        <v>44192</v>
      </c>
      <c r="C55" s="5">
        <v>20223.35583039125</v>
      </c>
      <c r="D55" s="5">
        <v>19170.724019601472</v>
      </c>
      <c r="E55" s="5">
        <v>1052.6318107897796</v>
      </c>
      <c r="F55" s="34"/>
      <c r="G55" s="34"/>
    </row>
    <row r="56" spans="1:7" x14ac:dyDescent="0.3">
      <c r="A56" s="3">
        <v>1</v>
      </c>
      <c r="B56" s="4">
        <v>44199</v>
      </c>
      <c r="C56" s="5">
        <v>23488.613685980927</v>
      </c>
      <c r="D56" s="5">
        <v>22742.251214852007</v>
      </c>
      <c r="E56" s="5">
        <v>746.36247112891942</v>
      </c>
      <c r="F56" s="34"/>
      <c r="G56" s="34"/>
    </row>
    <row r="57" spans="1:7" x14ac:dyDescent="0.3">
      <c r="A57" s="3">
        <v>2</v>
      </c>
      <c r="B57" s="4">
        <v>44206</v>
      </c>
      <c r="C57" s="5">
        <v>24934.450877744366</v>
      </c>
      <c r="D57" s="5">
        <v>24202.0309532598</v>
      </c>
      <c r="E57" s="5">
        <v>732.41992448456813</v>
      </c>
      <c r="F57" s="34"/>
      <c r="G57" s="34"/>
    </row>
    <row r="58" spans="1:7" x14ac:dyDescent="0.3">
      <c r="A58" s="3">
        <v>3</v>
      </c>
      <c r="B58" s="4">
        <v>44213</v>
      </c>
      <c r="C58" s="5">
        <v>21787.672520120243</v>
      </c>
      <c r="D58" s="5">
        <v>21055.397268381297</v>
      </c>
      <c r="E58" s="5">
        <v>732.2752517389481</v>
      </c>
      <c r="F58" s="34"/>
      <c r="G58" s="34"/>
    </row>
    <row r="59" spans="1:7" x14ac:dyDescent="0.3">
      <c r="A59" s="3">
        <v>4</v>
      </c>
      <c r="B59" s="4">
        <v>44220</v>
      </c>
      <c r="C59" s="5">
        <v>15805.79902262104</v>
      </c>
      <c r="D59" s="5">
        <v>15125.016943387713</v>
      </c>
      <c r="E59" s="5">
        <v>680.78207923332752</v>
      </c>
      <c r="F59" s="34"/>
      <c r="G59" s="34"/>
    </row>
    <row r="60" spans="1:7" x14ac:dyDescent="0.3">
      <c r="A60" s="3">
        <v>5</v>
      </c>
      <c r="B60" s="4">
        <v>44227</v>
      </c>
      <c r="C60" s="5">
        <v>13811.622493699217</v>
      </c>
      <c r="D60" s="5">
        <v>12753.237577691736</v>
      </c>
      <c r="E60" s="5">
        <v>1058.3849160074799</v>
      </c>
      <c r="F60" s="34"/>
      <c r="G60" s="34"/>
    </row>
    <row r="61" spans="1:7" x14ac:dyDescent="0.3">
      <c r="A61" s="3">
        <v>6</v>
      </c>
      <c r="B61" s="4">
        <v>44234</v>
      </c>
      <c r="C61" s="5">
        <v>12177.096110499711</v>
      </c>
      <c r="D61" s="5">
        <v>11039.351017227229</v>
      </c>
      <c r="E61" s="5">
        <v>1137.7450932724839</v>
      </c>
      <c r="F61" s="34"/>
      <c r="G61" s="34"/>
    </row>
    <row r="62" spans="1:7" x14ac:dyDescent="0.3">
      <c r="A62" s="3">
        <v>7</v>
      </c>
      <c r="B62" s="4">
        <v>44241</v>
      </c>
      <c r="C62" s="5">
        <v>11432.029701772206</v>
      </c>
      <c r="D62" s="5">
        <v>10432.178975731045</v>
      </c>
      <c r="E62" s="5">
        <v>999.85072604116135</v>
      </c>
      <c r="F62" s="34"/>
      <c r="G62" s="34"/>
    </row>
    <row r="63" spans="1:7" x14ac:dyDescent="0.3">
      <c r="A63" s="3">
        <v>8</v>
      </c>
      <c r="B63" s="4">
        <v>44248</v>
      </c>
      <c r="C63" s="5">
        <v>10708.843791334266</v>
      </c>
      <c r="D63" s="5">
        <v>9654.5767079580673</v>
      </c>
      <c r="E63" s="5">
        <v>1054.2670833761977</v>
      </c>
      <c r="F63" s="34"/>
      <c r="G63" s="34"/>
    </row>
    <row r="64" spans="1:7" x14ac:dyDescent="0.3">
      <c r="A64" s="3">
        <v>9</v>
      </c>
      <c r="B64" s="4">
        <v>44255</v>
      </c>
      <c r="C64" s="5">
        <v>10961.030842472483</v>
      </c>
      <c r="D64" s="5">
        <v>9634.3338833800954</v>
      </c>
      <c r="E64" s="5">
        <v>1326.6969590923868</v>
      </c>
      <c r="F64" s="34"/>
      <c r="G64" s="34"/>
    </row>
    <row r="65" spans="1:7" x14ac:dyDescent="0.3">
      <c r="A65" s="3">
        <v>10</v>
      </c>
      <c r="B65" s="4">
        <v>44262</v>
      </c>
      <c r="C65" s="5">
        <v>10908.589532936108</v>
      </c>
      <c r="D65" s="5">
        <v>9763.077868103006</v>
      </c>
      <c r="E65" s="5">
        <v>1145.5116648331027</v>
      </c>
      <c r="F65" s="34"/>
      <c r="G65" s="34"/>
    </row>
    <row r="66" spans="1:7" x14ac:dyDescent="0.3">
      <c r="A66" s="3">
        <v>11</v>
      </c>
      <c r="B66" s="4">
        <v>44269</v>
      </c>
      <c r="C66" s="5">
        <v>10160.865650668962</v>
      </c>
      <c r="D66" s="5">
        <v>9037.0466011902208</v>
      </c>
      <c r="E66" s="5">
        <v>1123.8190494787416</v>
      </c>
      <c r="F66" s="34"/>
      <c r="G66" s="34"/>
    </row>
    <row r="67" spans="1:7" x14ac:dyDescent="0.3">
      <c r="A67" s="3">
        <v>12</v>
      </c>
      <c r="B67" s="4">
        <v>44276</v>
      </c>
      <c r="C67" s="5">
        <v>10163.872032835428</v>
      </c>
      <c r="D67" s="5">
        <v>9150.9805697321644</v>
      </c>
      <c r="E67" s="5">
        <v>1012.8914631032641</v>
      </c>
      <c r="F67" s="34"/>
      <c r="G67" s="34"/>
    </row>
    <row r="68" spans="1:7" x14ac:dyDescent="0.3">
      <c r="A68" s="3">
        <v>13</v>
      </c>
      <c r="B68" s="4">
        <v>44283</v>
      </c>
      <c r="C68" s="5">
        <v>10610.359544161103</v>
      </c>
      <c r="D68" s="5">
        <v>9255.1215485715638</v>
      </c>
      <c r="E68" s="5">
        <v>1355.2379955895392</v>
      </c>
      <c r="F68" s="34"/>
      <c r="G68" s="34"/>
    </row>
    <row r="69" spans="1:7" x14ac:dyDescent="0.3">
      <c r="A69" s="3">
        <v>14</v>
      </c>
      <c r="B69" s="4">
        <v>44290</v>
      </c>
      <c r="C69" s="5">
        <v>10836.675391854445</v>
      </c>
      <c r="D69" s="5">
        <v>9684.1220929751435</v>
      </c>
      <c r="E69" s="5">
        <v>1152.5532988793022</v>
      </c>
      <c r="F69" s="34"/>
      <c r="G69" s="34"/>
    </row>
    <row r="70" spans="1:7" x14ac:dyDescent="0.3">
      <c r="A70" s="3">
        <v>15</v>
      </c>
      <c r="B70" s="4">
        <v>44297</v>
      </c>
      <c r="C70" s="5">
        <v>10802.259872690238</v>
      </c>
      <c r="D70" s="5">
        <v>9690.0416230535466</v>
      </c>
      <c r="E70" s="5">
        <v>1112.2182496366906</v>
      </c>
      <c r="F70" s="34"/>
      <c r="G70" s="34"/>
    </row>
    <row r="71" spans="1:7" x14ac:dyDescent="0.3">
      <c r="A71" s="3">
        <v>16</v>
      </c>
      <c r="B71" s="4">
        <v>44304</v>
      </c>
      <c r="C71" s="5">
        <v>10624.40347638465</v>
      </c>
      <c r="D71" s="5">
        <v>9640.526855338976</v>
      </c>
      <c r="E71" s="5">
        <v>983.87662104567289</v>
      </c>
      <c r="F71" s="34"/>
      <c r="G71" s="34"/>
    </row>
    <row r="72" spans="1:7" x14ac:dyDescent="0.3">
      <c r="A72" s="3">
        <v>17</v>
      </c>
      <c r="B72" s="4">
        <v>44311</v>
      </c>
      <c r="C72" s="5">
        <v>10918.203663725455</v>
      </c>
      <c r="D72" s="5">
        <v>9721.6525682853498</v>
      </c>
      <c r="E72" s="5">
        <v>1196.5510954401047</v>
      </c>
      <c r="F72" s="34"/>
      <c r="G72" s="34"/>
    </row>
    <row r="73" spans="1:7" x14ac:dyDescent="0.3">
      <c r="A73" s="3">
        <v>18</v>
      </c>
      <c r="B73" s="4">
        <v>44318</v>
      </c>
      <c r="C73" s="5">
        <v>11454.222388809229</v>
      </c>
      <c r="D73" s="5">
        <v>10284.608266884446</v>
      </c>
      <c r="E73" s="5">
        <v>1169.6141219247811</v>
      </c>
      <c r="F73" s="34"/>
      <c r="G73" s="34"/>
    </row>
    <row r="74" spans="1:7" x14ac:dyDescent="0.3">
      <c r="A74" s="3">
        <v>19</v>
      </c>
      <c r="B74" s="4">
        <v>44325</v>
      </c>
      <c r="C74" s="5">
        <v>11700.261824930105</v>
      </c>
      <c r="D74" s="5">
        <v>10607.97508478798</v>
      </c>
      <c r="E74" s="5">
        <v>1092.286740142124</v>
      </c>
      <c r="F74" s="34"/>
      <c r="G74" s="34"/>
    </row>
    <row r="75" spans="1:7" x14ac:dyDescent="0.3">
      <c r="A75" s="3">
        <v>20</v>
      </c>
      <c r="B75" s="4">
        <v>44332</v>
      </c>
      <c r="C75" s="5">
        <v>11760.581120896144</v>
      </c>
      <c r="D75" s="5">
        <v>10694.660114493779</v>
      </c>
      <c r="E75" s="5">
        <v>1065.9210064023644</v>
      </c>
      <c r="F75" s="34"/>
      <c r="G75" s="34"/>
    </row>
    <row r="76" spans="1:7" x14ac:dyDescent="0.3">
      <c r="A76" s="3">
        <v>21</v>
      </c>
      <c r="B76" s="4">
        <v>44339</v>
      </c>
      <c r="C76" s="5">
        <v>12263.96531270981</v>
      </c>
      <c r="D76" s="5">
        <v>11117.890252296815</v>
      </c>
      <c r="E76" s="5">
        <v>1146.0750604129962</v>
      </c>
      <c r="F76" s="34"/>
      <c r="G76" s="34"/>
    </row>
    <row r="77" spans="1:7" x14ac:dyDescent="0.3">
      <c r="A77" s="3">
        <v>22</v>
      </c>
      <c r="B77" s="4">
        <v>44346</v>
      </c>
      <c r="C77" s="5">
        <v>13543.650658480999</v>
      </c>
      <c r="D77" s="5">
        <v>12335.296226135844</v>
      </c>
      <c r="E77" s="5">
        <v>1208.3544323451547</v>
      </c>
      <c r="F77" s="34"/>
      <c r="G77" s="34"/>
    </row>
    <row r="78" spans="1:7" x14ac:dyDescent="0.3">
      <c r="A78" s="3">
        <v>23</v>
      </c>
      <c r="B78" s="4">
        <v>44353</v>
      </c>
      <c r="C78" s="5">
        <v>14322.287605818325</v>
      </c>
      <c r="D78" s="5">
        <v>13058.316834455927</v>
      </c>
      <c r="E78" s="5">
        <v>1263.9707713623982</v>
      </c>
      <c r="F78" s="34"/>
      <c r="G78" s="34"/>
    </row>
    <row r="79" spans="1:7" x14ac:dyDescent="0.3">
      <c r="A79" s="3">
        <v>24</v>
      </c>
      <c r="B79" s="4">
        <v>44360</v>
      </c>
      <c r="C79" s="5">
        <v>13924.29537592419</v>
      </c>
      <c r="D79" s="5">
        <v>12797.07296467296</v>
      </c>
      <c r="E79" s="5">
        <v>1127.2224112512304</v>
      </c>
      <c r="F79" s="34"/>
      <c r="G79" s="34"/>
    </row>
    <row r="80" spans="1:7" x14ac:dyDescent="0.3">
      <c r="A80" s="3">
        <v>25</v>
      </c>
      <c r="B80" s="4">
        <v>44367</v>
      </c>
      <c r="C80" s="5">
        <v>15707.577560609905</v>
      </c>
      <c r="D80" s="5">
        <v>14650.063828904236</v>
      </c>
      <c r="E80" s="5">
        <v>1057.5137317056674</v>
      </c>
      <c r="F80" s="34"/>
      <c r="G80" s="34"/>
    </row>
    <row r="81" spans="1:7" x14ac:dyDescent="0.3">
      <c r="A81" s="3">
        <v>26</v>
      </c>
      <c r="B81" s="4">
        <v>44374</v>
      </c>
      <c r="C81" s="5">
        <v>17317.787561355384</v>
      </c>
      <c r="D81" s="5">
        <v>16307.798478458342</v>
      </c>
      <c r="E81" s="5">
        <v>1009.989082897042</v>
      </c>
      <c r="F81" s="34"/>
      <c r="G81" s="34"/>
    </row>
    <row r="82" spans="1:7" x14ac:dyDescent="0.3">
      <c r="A82" s="3">
        <v>27</v>
      </c>
      <c r="B82" s="4">
        <v>44381</v>
      </c>
      <c r="C82" s="5">
        <v>18840.468626900722</v>
      </c>
      <c r="D82" s="5">
        <v>18002.98951861111</v>
      </c>
      <c r="E82" s="5">
        <v>837.47910828961449</v>
      </c>
      <c r="F82" s="34"/>
      <c r="G82" s="34"/>
    </row>
    <row r="83" spans="1:7" x14ac:dyDescent="0.3">
      <c r="A83" s="3">
        <v>28</v>
      </c>
      <c r="B83" s="4">
        <v>44388</v>
      </c>
      <c r="C83" s="5">
        <v>21307.743374324764</v>
      </c>
      <c r="D83" s="5">
        <v>19925.951646083617</v>
      </c>
      <c r="E83" s="5">
        <v>1381.7917282411486</v>
      </c>
      <c r="F83" s="34"/>
      <c r="G83" s="34"/>
    </row>
    <row r="84" spans="1:7" x14ac:dyDescent="0.3">
      <c r="A84" s="3">
        <v>29</v>
      </c>
      <c r="B84" s="4">
        <v>44395</v>
      </c>
      <c r="C84" s="5">
        <v>20359.071788359419</v>
      </c>
      <c r="D84" s="5">
        <v>19524.170053796122</v>
      </c>
      <c r="E84" s="5">
        <v>834.90173456329694</v>
      </c>
      <c r="F84" s="34"/>
      <c r="G84" s="34"/>
    </row>
    <row r="85" spans="1:7" x14ac:dyDescent="0.3">
      <c r="A85" s="3">
        <v>30</v>
      </c>
      <c r="B85" s="4">
        <v>44402</v>
      </c>
      <c r="C85" s="5">
        <v>19038.53615286473</v>
      </c>
      <c r="D85" s="5">
        <v>17885.524857700337</v>
      </c>
      <c r="E85" s="5">
        <v>1153.0112951643944</v>
      </c>
      <c r="F85" s="34"/>
      <c r="G85" s="34"/>
    </row>
    <row r="86" spans="1:7" x14ac:dyDescent="0.3">
      <c r="A86" s="3">
        <v>31</v>
      </c>
      <c r="B86" s="4">
        <v>44409</v>
      </c>
      <c r="C86" s="5">
        <v>17388.843934819819</v>
      </c>
      <c r="D86" s="5">
        <v>16057.831519571582</v>
      </c>
      <c r="E86" s="5">
        <v>1331.0124152482376</v>
      </c>
      <c r="F86" s="34"/>
      <c r="G86" s="34"/>
    </row>
    <row r="87" spans="1:7" x14ac:dyDescent="0.3">
      <c r="A87" s="3">
        <v>32</v>
      </c>
      <c r="B87" s="4">
        <v>44416</v>
      </c>
      <c r="C87" s="5">
        <v>15598.890100133627</v>
      </c>
      <c r="D87" s="5">
        <v>14427.520264478719</v>
      </c>
      <c r="E87" s="5">
        <v>1171.369835654908</v>
      </c>
      <c r="F87" s="34"/>
      <c r="G87" s="34"/>
    </row>
    <row r="88" spans="1:7" x14ac:dyDescent="0.3">
      <c r="A88" s="3">
        <v>33</v>
      </c>
      <c r="B88" s="4">
        <v>44423</v>
      </c>
      <c r="C88" s="5">
        <v>15726.923202679507</v>
      </c>
      <c r="D88" s="5">
        <v>14599.161737118367</v>
      </c>
      <c r="E88" s="5">
        <v>1127.7614655611405</v>
      </c>
      <c r="F88" s="34"/>
      <c r="G88" s="34"/>
    </row>
    <row r="89" spans="1:7" x14ac:dyDescent="0.3">
      <c r="A89" s="3">
        <v>34</v>
      </c>
      <c r="B89" s="4">
        <v>44430</v>
      </c>
      <c r="C89" s="5">
        <v>14835.443074474199</v>
      </c>
      <c r="D89" s="5">
        <v>13707.589834990438</v>
      </c>
      <c r="E89" s="5">
        <v>1127.8532394837609</v>
      </c>
      <c r="F89" s="34"/>
      <c r="G89" s="34"/>
    </row>
    <row r="90" spans="1:7" x14ac:dyDescent="0.3">
      <c r="A90" s="3">
        <v>35</v>
      </c>
      <c r="B90" s="4">
        <v>44437</v>
      </c>
      <c r="C90" s="5">
        <v>14637.088926160395</v>
      </c>
      <c r="D90" s="5">
        <v>13346.703853105471</v>
      </c>
      <c r="E90" s="5">
        <v>1290.3850730549234</v>
      </c>
      <c r="F90" s="34"/>
      <c r="G90" s="34"/>
    </row>
    <row r="91" spans="1:7" x14ac:dyDescent="0.3">
      <c r="A91" s="3">
        <v>36</v>
      </c>
      <c r="B91" s="4">
        <v>44444</v>
      </c>
      <c r="C91" s="5">
        <v>13614.821728096895</v>
      </c>
      <c r="D91" s="5">
        <v>12254.811137938714</v>
      </c>
      <c r="E91" s="5">
        <v>1360.0105901581824</v>
      </c>
      <c r="F91" s="34"/>
      <c r="G91" s="34"/>
    </row>
    <row r="92" spans="1:7" x14ac:dyDescent="0.3">
      <c r="A92" s="3">
        <v>37</v>
      </c>
      <c r="B92" s="4">
        <v>44451</v>
      </c>
      <c r="C92" s="5">
        <v>12097.830380913209</v>
      </c>
      <c r="D92" s="5">
        <v>10962.670792832176</v>
      </c>
      <c r="E92" s="5">
        <v>1135.1595880810332</v>
      </c>
      <c r="F92" s="34"/>
      <c r="G92" s="34"/>
    </row>
    <row r="93" spans="1:7" x14ac:dyDescent="0.3">
      <c r="A93" s="3">
        <v>38</v>
      </c>
      <c r="B93" s="4">
        <v>44458</v>
      </c>
      <c r="C93" s="5">
        <v>11721.341994596096</v>
      </c>
      <c r="D93" s="5">
        <v>10454.718977146689</v>
      </c>
      <c r="E93" s="5">
        <v>1266.6230174494062</v>
      </c>
      <c r="F93" s="34"/>
      <c r="G93" s="34"/>
    </row>
    <row r="94" spans="1:7" x14ac:dyDescent="0.3">
      <c r="A94" s="3">
        <v>39</v>
      </c>
      <c r="B94" s="4">
        <v>44465</v>
      </c>
      <c r="C94" s="5">
        <v>11056.503371846802</v>
      </c>
      <c r="D94" s="5">
        <v>9790.0187202108227</v>
      </c>
      <c r="E94" s="5">
        <v>1266.4846516359803</v>
      </c>
      <c r="F94" s="34"/>
      <c r="G94" s="34"/>
    </row>
    <row r="95" spans="1:7" x14ac:dyDescent="0.3">
      <c r="A95" s="3">
        <v>40</v>
      </c>
      <c r="B95" s="4">
        <v>44472</v>
      </c>
      <c r="C95" s="5">
        <v>10897.91496524534</v>
      </c>
      <c r="D95" s="5">
        <v>9671.9891232345326</v>
      </c>
      <c r="E95" s="5">
        <v>1225.9258420108063</v>
      </c>
      <c r="F95" s="34"/>
      <c r="G95" s="34"/>
    </row>
    <row r="96" spans="1:7" x14ac:dyDescent="0.3">
      <c r="A96" s="3">
        <v>41</v>
      </c>
      <c r="B96" s="4">
        <v>44479</v>
      </c>
      <c r="C96" s="5">
        <v>11337.372607270479</v>
      </c>
      <c r="D96" s="5">
        <v>10064.765666144696</v>
      </c>
      <c r="E96" s="5">
        <v>1272.6069411257831</v>
      </c>
      <c r="F96" s="34"/>
      <c r="G96" s="34"/>
    </row>
    <row r="97" spans="1:7" x14ac:dyDescent="0.3">
      <c r="A97" s="97" t="s">
        <v>171</v>
      </c>
      <c r="B97" s="97"/>
      <c r="C97" s="27">
        <f>SUM(C3:C96)</f>
        <v>1172319.1208609522</v>
      </c>
      <c r="D97" s="27">
        <f t="shared" ref="D97:E97" si="0">SUM(D3:D96)</f>
        <v>1075293.1707507558</v>
      </c>
      <c r="E97" s="27">
        <f t="shared" si="0"/>
        <v>97025.950110195699</v>
      </c>
    </row>
    <row r="98" spans="1:7" x14ac:dyDescent="0.3">
      <c r="A98" s="14"/>
      <c r="B98" s="14"/>
      <c r="C98" s="16"/>
      <c r="D98" s="17"/>
      <c r="E98" s="17"/>
    </row>
    <row r="99" spans="1:7" x14ac:dyDescent="0.3">
      <c r="A99" s="18" t="s">
        <v>24</v>
      </c>
      <c r="B99" s="15"/>
      <c r="C99" s="36"/>
      <c r="D99" s="37"/>
      <c r="E99" s="37"/>
      <c r="F99" s="34"/>
      <c r="G99" s="34"/>
    </row>
    <row r="100" spans="1:7" x14ac:dyDescent="0.3">
      <c r="A100" s="19" t="s">
        <v>172</v>
      </c>
      <c r="B100" s="20"/>
      <c r="C100" s="28">
        <v>266496.20504249382</v>
      </c>
      <c r="D100" s="21"/>
      <c r="E100" s="22"/>
      <c r="F100" s="23"/>
      <c r="G100" s="23"/>
    </row>
    <row r="101" spans="1:7" x14ac:dyDescent="0.3">
      <c r="A101" s="18" t="s">
        <v>22</v>
      </c>
      <c r="B101" s="24"/>
      <c r="C101" s="25"/>
      <c r="D101" s="23"/>
      <c r="E101" s="23"/>
      <c r="F101" s="23"/>
      <c r="G101" s="23"/>
    </row>
    <row r="102" spans="1:7" x14ac:dyDescent="0.3">
      <c r="A102" s="19" t="s">
        <v>172</v>
      </c>
      <c r="B102" s="20"/>
      <c r="C102" s="28">
        <v>262349.31992682302</v>
      </c>
      <c r="D102" s="23"/>
      <c r="E102" s="26"/>
      <c r="F102" s="23"/>
      <c r="G102" s="23"/>
    </row>
    <row r="103" spans="1:7" x14ac:dyDescent="0.3">
      <c r="E103" s="1"/>
    </row>
    <row r="104" spans="1:7" x14ac:dyDescent="0.3">
      <c r="E104" s="1"/>
    </row>
    <row r="105" spans="1:7" x14ac:dyDescent="0.3">
      <c r="E105" s="1"/>
    </row>
    <row r="106" spans="1:7" x14ac:dyDescent="0.3">
      <c r="E106" s="1"/>
    </row>
    <row r="107" spans="1:7" x14ac:dyDescent="0.3">
      <c r="E107" s="1"/>
    </row>
    <row r="108" spans="1:7" x14ac:dyDescent="0.3">
      <c r="E108" s="1"/>
    </row>
    <row r="109" spans="1:7" x14ac:dyDescent="0.3">
      <c r="E109" s="1"/>
    </row>
    <row r="110" spans="1:7" x14ac:dyDescent="0.3">
      <c r="E110" s="1"/>
    </row>
    <row r="111" spans="1:7" x14ac:dyDescent="0.3">
      <c r="E111" s="1"/>
    </row>
    <row r="112" spans="1:7" x14ac:dyDescent="0.3">
      <c r="E112" s="1"/>
    </row>
    <row r="113" spans="5:5" x14ac:dyDescent="0.3">
      <c r="E113" s="1"/>
    </row>
    <row r="114" spans="5:5" x14ac:dyDescent="0.3">
      <c r="E114" s="1"/>
    </row>
    <row r="115" spans="5:5" x14ac:dyDescent="0.3">
      <c r="E115" s="1"/>
    </row>
    <row r="116" spans="5:5" x14ac:dyDescent="0.3">
      <c r="E116" s="1"/>
    </row>
    <row r="117" spans="5:5" x14ac:dyDescent="0.3">
      <c r="E117" s="1"/>
    </row>
    <row r="118" spans="5:5" x14ac:dyDescent="0.3">
      <c r="E118" s="1"/>
    </row>
    <row r="119" spans="5:5" x14ac:dyDescent="0.3">
      <c r="E119" s="1"/>
    </row>
    <row r="120" spans="5:5" x14ac:dyDescent="0.3">
      <c r="E120" s="1"/>
    </row>
    <row r="121" spans="5:5" x14ac:dyDescent="0.3">
      <c r="E121" s="1"/>
    </row>
    <row r="122" spans="5:5" x14ac:dyDescent="0.3">
      <c r="E122" s="1"/>
    </row>
    <row r="123" spans="5:5" x14ac:dyDescent="0.3">
      <c r="E123" s="1"/>
    </row>
    <row r="124" spans="5:5" x14ac:dyDescent="0.3">
      <c r="E124" s="1"/>
    </row>
    <row r="125" spans="5:5" x14ac:dyDescent="0.3">
      <c r="E125" s="1"/>
    </row>
    <row r="126" spans="5:5" x14ac:dyDescent="0.3">
      <c r="E126" s="1"/>
    </row>
    <row r="127" spans="5:5" x14ac:dyDescent="0.3">
      <c r="E127" s="1"/>
    </row>
    <row r="129" spans="5:5" x14ac:dyDescent="0.3">
      <c r="E129" s="1"/>
    </row>
  </sheetData>
  <mergeCells count="3">
    <mergeCell ref="C1:E1"/>
    <mergeCell ref="A1:B2"/>
    <mergeCell ref="A97:B97"/>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99"/>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3" t="s">
        <v>23</v>
      </c>
      <c r="B1" s="94"/>
      <c r="C1" s="100" t="s">
        <v>161</v>
      </c>
      <c r="D1" s="101"/>
      <c r="E1" s="101"/>
      <c r="F1" s="101"/>
      <c r="G1" s="101"/>
      <c r="H1" s="101"/>
      <c r="I1" s="101"/>
      <c r="J1" s="101"/>
      <c r="K1" s="101"/>
      <c r="L1" s="101"/>
    </row>
    <row r="2" spans="1:13" ht="25.8" customHeight="1" x14ac:dyDescent="0.3">
      <c r="A2" s="95"/>
      <c r="B2" s="96"/>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1297.6822936489011</v>
      </c>
      <c r="D9" s="5">
        <v>502.16606297714117</v>
      </c>
      <c r="E9" s="5">
        <v>1311.0009826748765</v>
      </c>
      <c r="F9" s="5">
        <v>1665.307281660992</v>
      </c>
      <c r="G9" s="5">
        <v>1104.1188862263541</v>
      </c>
      <c r="H9" s="5">
        <v>707.17987946353469</v>
      </c>
      <c r="I9" s="5">
        <v>252.21348835169164</v>
      </c>
      <c r="J9" s="5">
        <v>650.7643003789085</v>
      </c>
      <c r="K9" s="5">
        <v>832.23592639566277</v>
      </c>
      <c r="L9" s="5">
        <v>8322.6691017780613</v>
      </c>
      <c r="M9" s="1"/>
    </row>
    <row r="10" spans="1:13" x14ac:dyDescent="0.3">
      <c r="A10" s="3">
        <v>8</v>
      </c>
      <c r="B10" s="4">
        <v>43877</v>
      </c>
      <c r="C10" s="5">
        <v>1293.5302063754821</v>
      </c>
      <c r="D10" s="5">
        <v>509.16649627788706</v>
      </c>
      <c r="E10" s="5">
        <v>1414.4300281638486</v>
      </c>
      <c r="F10" s="5">
        <v>1759.8658775565198</v>
      </c>
      <c r="G10" s="5">
        <v>1018.0561252850471</v>
      </c>
      <c r="H10" s="5">
        <v>697.44913962482701</v>
      </c>
      <c r="I10" s="5">
        <v>239.27143858135878</v>
      </c>
      <c r="J10" s="5">
        <v>635.57375186406205</v>
      </c>
      <c r="K10" s="5">
        <v>788.9611349665895</v>
      </c>
      <c r="L10" s="5">
        <v>8356.3041986956214</v>
      </c>
      <c r="M10" s="1"/>
    </row>
    <row r="11" spans="1:13" x14ac:dyDescent="0.3">
      <c r="A11" s="3">
        <v>9</v>
      </c>
      <c r="B11" s="4">
        <v>43884</v>
      </c>
      <c r="C11" s="5">
        <v>1168.8611213264087</v>
      </c>
      <c r="D11" s="5">
        <v>483.47351629035899</v>
      </c>
      <c r="E11" s="5">
        <v>1414.9059321321638</v>
      </c>
      <c r="F11" s="5">
        <v>1539.361142877975</v>
      </c>
      <c r="G11" s="5">
        <v>1047.6076406368575</v>
      </c>
      <c r="H11" s="5">
        <v>732.57269588578663</v>
      </c>
      <c r="I11" s="5">
        <v>252.47439977140635</v>
      </c>
      <c r="J11" s="5">
        <v>618.3318811778513</v>
      </c>
      <c r="K11" s="5">
        <v>812.41538941692102</v>
      </c>
      <c r="L11" s="5">
        <v>8070.0037195157292</v>
      </c>
      <c r="M11" s="1"/>
    </row>
    <row r="12" spans="1:13" x14ac:dyDescent="0.3">
      <c r="A12" s="3">
        <v>10</v>
      </c>
      <c r="B12" s="4">
        <v>43891</v>
      </c>
      <c r="C12" s="5">
        <v>1442.4139010783729</v>
      </c>
      <c r="D12" s="5">
        <v>475.39077138937387</v>
      </c>
      <c r="E12" s="5">
        <v>1460.3232699593561</v>
      </c>
      <c r="F12" s="5">
        <v>1689.879970985251</v>
      </c>
      <c r="G12" s="5">
        <v>1035.3055400868816</v>
      </c>
      <c r="H12" s="5">
        <v>758.41651971615556</v>
      </c>
      <c r="I12" s="5">
        <v>280.25389362833533</v>
      </c>
      <c r="J12" s="5">
        <v>562.06786177535798</v>
      </c>
      <c r="K12" s="5">
        <v>875.34259025527172</v>
      </c>
      <c r="L12" s="5">
        <v>8579.394318874356</v>
      </c>
      <c r="M12" s="1"/>
    </row>
    <row r="13" spans="1:13" x14ac:dyDescent="0.3">
      <c r="A13" s="3">
        <v>11</v>
      </c>
      <c r="B13" s="4">
        <v>43898</v>
      </c>
      <c r="C13" s="5">
        <v>1247.7097248922662</v>
      </c>
      <c r="D13" s="5">
        <v>500.8862562189172</v>
      </c>
      <c r="E13" s="5">
        <v>1435.4713564955682</v>
      </c>
      <c r="F13" s="5">
        <v>1629.9905527339924</v>
      </c>
      <c r="G13" s="5">
        <v>1147.5170482653164</v>
      </c>
      <c r="H13" s="5">
        <v>743.59262416480749</v>
      </c>
      <c r="I13" s="5">
        <v>242.50053996171701</v>
      </c>
      <c r="J13" s="5">
        <v>611.0854087276673</v>
      </c>
      <c r="K13" s="5">
        <v>832.31905833958149</v>
      </c>
      <c r="L13" s="5">
        <v>8391.072569799835</v>
      </c>
      <c r="M13" s="1"/>
    </row>
    <row r="14" spans="1:13" x14ac:dyDescent="0.3">
      <c r="A14" s="3">
        <v>12</v>
      </c>
      <c r="B14" s="4">
        <v>43905</v>
      </c>
      <c r="C14" s="5">
        <v>1235.8393616107078</v>
      </c>
      <c r="D14" s="5">
        <v>463.11378218320931</v>
      </c>
      <c r="E14" s="5">
        <v>1476.6030869104807</v>
      </c>
      <c r="F14" s="5">
        <v>1637.2934857362857</v>
      </c>
      <c r="G14" s="5">
        <v>1019.7654072253014</v>
      </c>
      <c r="H14" s="5">
        <v>669.75211672543719</v>
      </c>
      <c r="I14" s="5">
        <v>243.50973079082382</v>
      </c>
      <c r="J14" s="5">
        <v>625.49026342417278</v>
      </c>
      <c r="K14" s="5">
        <v>808.1417779221905</v>
      </c>
      <c r="L14" s="5">
        <v>8179.5090125286079</v>
      </c>
      <c r="M14" s="1"/>
    </row>
    <row r="15" spans="1:13" x14ac:dyDescent="0.3">
      <c r="A15" s="3">
        <v>13</v>
      </c>
      <c r="B15" s="4">
        <v>43912</v>
      </c>
      <c r="C15" s="5">
        <v>1278.0915496187126</v>
      </c>
      <c r="D15" s="5">
        <v>523.31532207377143</v>
      </c>
      <c r="E15" s="5">
        <v>1369.3217287242419</v>
      </c>
      <c r="F15" s="5">
        <v>1639.617866105749</v>
      </c>
      <c r="G15" s="5">
        <v>1050.2917563526833</v>
      </c>
      <c r="H15" s="5">
        <v>714.1834996166815</v>
      </c>
      <c r="I15" s="5">
        <v>247.93452994437453</v>
      </c>
      <c r="J15" s="5">
        <v>567.23873420204723</v>
      </c>
      <c r="K15" s="5">
        <v>844.76836946316632</v>
      </c>
      <c r="L15" s="5">
        <v>8234.7633561014281</v>
      </c>
      <c r="M15" s="1"/>
    </row>
    <row r="16" spans="1:13" x14ac:dyDescent="0.3">
      <c r="A16" s="3">
        <v>14</v>
      </c>
      <c r="B16" s="4">
        <v>43919</v>
      </c>
      <c r="C16" s="5">
        <v>1305.2430551926914</v>
      </c>
      <c r="D16" s="5">
        <v>497.04359811378549</v>
      </c>
      <c r="E16" s="5">
        <v>1345.5017981896967</v>
      </c>
      <c r="F16" s="5">
        <v>1550.9210639586965</v>
      </c>
      <c r="G16" s="5">
        <v>1030.3652731559368</v>
      </c>
      <c r="H16" s="5">
        <v>781.9474829135595</v>
      </c>
      <c r="I16" s="5">
        <v>247.60119329386856</v>
      </c>
      <c r="J16" s="5">
        <v>596.71085623614545</v>
      </c>
      <c r="K16" s="5">
        <v>876.85328443763183</v>
      </c>
      <c r="L16" s="5">
        <v>8232.1876054920122</v>
      </c>
      <c r="M16" s="1"/>
    </row>
    <row r="17" spans="1:13" x14ac:dyDescent="0.3">
      <c r="A17" s="3">
        <v>15</v>
      </c>
      <c r="B17" s="4">
        <v>43926</v>
      </c>
      <c r="C17" s="5">
        <v>1265.3972048636942</v>
      </c>
      <c r="D17" s="5">
        <v>499.57231200445813</v>
      </c>
      <c r="E17" s="5">
        <v>1430.4033312430697</v>
      </c>
      <c r="F17" s="5">
        <v>1531.1177695240876</v>
      </c>
      <c r="G17" s="5">
        <v>1021.3605340926804</v>
      </c>
      <c r="H17" s="5">
        <v>767.27016607857001</v>
      </c>
      <c r="I17" s="5">
        <v>241.21587420420383</v>
      </c>
      <c r="J17" s="5">
        <v>648.87403868344109</v>
      </c>
      <c r="K17" s="5">
        <v>879.4101828999261</v>
      </c>
      <c r="L17" s="5">
        <v>8284.62141359413</v>
      </c>
      <c r="M17" s="1"/>
    </row>
    <row r="18" spans="1:13" x14ac:dyDescent="0.3">
      <c r="A18" s="3">
        <v>16</v>
      </c>
      <c r="B18" s="4">
        <v>43933</v>
      </c>
      <c r="C18" s="5">
        <v>1245.0422322244399</v>
      </c>
      <c r="D18" s="5">
        <v>475.53205329071517</v>
      </c>
      <c r="E18" s="5">
        <v>1350.0482570278598</v>
      </c>
      <c r="F18" s="5">
        <v>1583.4940840267664</v>
      </c>
      <c r="G18" s="5">
        <v>1094.6482567073454</v>
      </c>
      <c r="H18" s="5">
        <v>733.1569949711768</v>
      </c>
      <c r="I18" s="5">
        <v>260.3387290912263</v>
      </c>
      <c r="J18" s="5">
        <v>593.24384630958775</v>
      </c>
      <c r="K18" s="5">
        <v>783.32058488284906</v>
      </c>
      <c r="L18" s="5">
        <v>8118.825038531967</v>
      </c>
      <c r="M18" s="1"/>
    </row>
    <row r="19" spans="1:13" x14ac:dyDescent="0.3">
      <c r="A19" s="3">
        <v>17</v>
      </c>
      <c r="B19" s="4">
        <v>43940</v>
      </c>
      <c r="C19" s="5">
        <v>1295.0530727013725</v>
      </c>
      <c r="D19" s="5">
        <v>451.59001296522638</v>
      </c>
      <c r="E19" s="5">
        <v>1360.581532093895</v>
      </c>
      <c r="F19" s="5">
        <v>1531.8309699315751</v>
      </c>
      <c r="G19" s="5">
        <v>961.0921099107336</v>
      </c>
      <c r="H19" s="5">
        <v>663.8718519633444</v>
      </c>
      <c r="I19" s="5">
        <v>230.95205455140072</v>
      </c>
      <c r="J19" s="5">
        <v>601.65408191601114</v>
      </c>
      <c r="K19" s="5">
        <v>835.37938466095625</v>
      </c>
      <c r="L19" s="5">
        <v>7932.0050706945149</v>
      </c>
      <c r="M19" s="1"/>
    </row>
    <row r="20" spans="1:13" x14ac:dyDescent="0.3">
      <c r="A20" s="3">
        <v>18</v>
      </c>
      <c r="B20" s="4">
        <v>43947</v>
      </c>
      <c r="C20" s="5">
        <v>1213.1932318994391</v>
      </c>
      <c r="D20" s="5">
        <v>481.21704378199507</v>
      </c>
      <c r="E20" s="5">
        <v>1393.231331170992</v>
      </c>
      <c r="F20" s="5">
        <v>1480.6917397966381</v>
      </c>
      <c r="G20" s="5">
        <v>1026.8714401420534</v>
      </c>
      <c r="H20" s="5">
        <v>746.02433722775004</v>
      </c>
      <c r="I20" s="5">
        <v>240.11417482713071</v>
      </c>
      <c r="J20" s="5">
        <v>596.27614787616062</v>
      </c>
      <c r="K20" s="5">
        <v>817.07367888299018</v>
      </c>
      <c r="L20" s="5">
        <v>7994.6931256051503</v>
      </c>
      <c r="M20" s="1"/>
    </row>
    <row r="21" spans="1:13" x14ac:dyDescent="0.3">
      <c r="A21" s="3">
        <v>19</v>
      </c>
      <c r="B21" s="4">
        <v>43954</v>
      </c>
      <c r="C21" s="5">
        <v>1313.2533691120557</v>
      </c>
      <c r="D21" s="5">
        <v>488.18373105359854</v>
      </c>
      <c r="E21" s="5">
        <v>1468.0567125992559</v>
      </c>
      <c r="F21" s="5">
        <v>1581.0068768076535</v>
      </c>
      <c r="G21" s="5">
        <v>1036.3322445413035</v>
      </c>
      <c r="H21" s="5">
        <v>720.78310322928758</v>
      </c>
      <c r="I21" s="5">
        <v>258.16617713289645</v>
      </c>
      <c r="J21" s="5">
        <v>586.46023723839312</v>
      </c>
      <c r="K21" s="5">
        <v>884.74362447506815</v>
      </c>
      <c r="L21" s="5">
        <v>8336.9860761895125</v>
      </c>
      <c r="M21" s="1"/>
    </row>
    <row r="22" spans="1:13" x14ac:dyDescent="0.3">
      <c r="A22" s="3">
        <v>20</v>
      </c>
      <c r="B22" s="4">
        <v>43961</v>
      </c>
      <c r="C22" s="5">
        <v>1303.8003978349166</v>
      </c>
      <c r="D22" s="5">
        <v>524.81082225494151</v>
      </c>
      <c r="E22" s="5">
        <v>1449.56552132865</v>
      </c>
      <c r="F22" s="5">
        <v>1631.368927601352</v>
      </c>
      <c r="G22" s="5">
        <v>1046.7168373800555</v>
      </c>
      <c r="H22" s="5">
        <v>739.92121578599051</v>
      </c>
      <c r="I22" s="5">
        <v>242.36957958282579</v>
      </c>
      <c r="J22" s="5">
        <v>623.53465800745334</v>
      </c>
      <c r="K22" s="5">
        <v>912.29883697611194</v>
      </c>
      <c r="L22" s="5">
        <v>8474.3867967522965</v>
      </c>
      <c r="M22" s="1"/>
    </row>
    <row r="23" spans="1:13" x14ac:dyDescent="0.3">
      <c r="A23" s="3">
        <v>21</v>
      </c>
      <c r="B23" s="4">
        <v>43968</v>
      </c>
      <c r="C23" s="5">
        <v>1422.9409671822154</v>
      </c>
      <c r="D23" s="5">
        <v>486.36846479774096</v>
      </c>
      <c r="E23" s="5">
        <v>1436.5301276687751</v>
      </c>
      <c r="F23" s="5">
        <v>1541.8487930001579</v>
      </c>
      <c r="G23" s="5">
        <v>1059.8938599333526</v>
      </c>
      <c r="H23" s="5">
        <v>722.93735413389959</v>
      </c>
      <c r="I23" s="5">
        <v>223.90734379271444</v>
      </c>
      <c r="J23" s="5">
        <v>583.11300086440519</v>
      </c>
      <c r="K23" s="5">
        <v>1142.1342591112093</v>
      </c>
      <c r="L23" s="5">
        <v>8619.6741704844717</v>
      </c>
      <c r="M23" s="1"/>
    </row>
    <row r="24" spans="1:13" x14ac:dyDescent="0.3">
      <c r="A24" s="29">
        <v>22</v>
      </c>
      <c r="B24" s="4">
        <v>43975</v>
      </c>
      <c r="C24" s="29">
        <v>1525.856093989948</v>
      </c>
      <c r="D24" s="29">
        <v>546.44378346368728</v>
      </c>
      <c r="E24" s="29">
        <v>1618.3361843670727</v>
      </c>
      <c r="F24" s="29">
        <v>1621.1272536293786</v>
      </c>
      <c r="G24" s="29">
        <v>1040.8329825570734</v>
      </c>
      <c r="H24" s="29">
        <v>707.7125004775628</v>
      </c>
      <c r="I24" s="29">
        <v>292.05433285233084</v>
      </c>
      <c r="J24" s="29">
        <v>605.76393886843982</v>
      </c>
      <c r="K24" s="29">
        <v>1212.5963113659964</v>
      </c>
      <c r="L24" s="29">
        <v>9170.7233815714899</v>
      </c>
      <c r="M24" s="1"/>
    </row>
    <row r="25" spans="1:13" x14ac:dyDescent="0.3">
      <c r="A25" s="29">
        <v>23</v>
      </c>
      <c r="B25" s="4">
        <v>43982</v>
      </c>
      <c r="C25" s="29">
        <v>1556.6556765645191</v>
      </c>
      <c r="D25" s="29">
        <v>608.90489034241023</v>
      </c>
      <c r="E25" s="29">
        <v>1555.0979243434517</v>
      </c>
      <c r="F25" s="29">
        <v>1673.2469265171258</v>
      </c>
      <c r="G25" s="29">
        <v>1035.6606153526386</v>
      </c>
      <c r="H25" s="29">
        <v>760.92304523131827</v>
      </c>
      <c r="I25" s="29">
        <v>266.63308055827855</v>
      </c>
      <c r="J25" s="29">
        <v>636.64938969481125</v>
      </c>
      <c r="K25" s="29">
        <v>1308.660437371153</v>
      </c>
      <c r="L25" s="29">
        <v>9402.4319859757088</v>
      </c>
      <c r="M25" s="1"/>
    </row>
    <row r="26" spans="1:13" x14ac:dyDescent="0.3">
      <c r="A26" s="29">
        <v>24</v>
      </c>
      <c r="B26" s="4">
        <v>43989</v>
      </c>
      <c r="C26" s="29">
        <v>1729.4935345164745</v>
      </c>
      <c r="D26" s="29">
        <v>592.33051352366806</v>
      </c>
      <c r="E26" s="29">
        <v>1665.5371636947377</v>
      </c>
      <c r="F26" s="29">
        <v>1735.453887529995</v>
      </c>
      <c r="G26" s="29">
        <v>1166.6798432200037</v>
      </c>
      <c r="H26" s="29">
        <v>763.93771685038848</v>
      </c>
      <c r="I26" s="29">
        <v>276.51751468044836</v>
      </c>
      <c r="J26" s="29">
        <v>637.2659097025512</v>
      </c>
      <c r="K26" s="29">
        <v>1450.6382556671697</v>
      </c>
      <c r="L26" s="29">
        <v>10017.854339385436</v>
      </c>
      <c r="M26" s="1"/>
    </row>
    <row r="27" spans="1:13" x14ac:dyDescent="0.3">
      <c r="A27" s="29">
        <v>25</v>
      </c>
      <c r="B27" s="4">
        <v>43996</v>
      </c>
      <c r="C27" s="29">
        <v>1999.7812947145758</v>
      </c>
      <c r="D27" s="29">
        <v>616.53404181253381</v>
      </c>
      <c r="E27" s="29">
        <v>2174.6368579573141</v>
      </c>
      <c r="F27" s="29">
        <v>1899.6574594770361</v>
      </c>
      <c r="G27" s="29">
        <v>1215.0026048612917</v>
      </c>
      <c r="H27" s="29">
        <v>883.71845562512226</v>
      </c>
      <c r="I27" s="29">
        <v>325.79462148410414</v>
      </c>
      <c r="J27" s="29">
        <v>780.77170897930318</v>
      </c>
      <c r="K27" s="29">
        <v>1547.4532131078561</v>
      </c>
      <c r="L27" s="29">
        <v>11443.350258019136</v>
      </c>
      <c r="M27" s="1"/>
    </row>
    <row r="28" spans="1:13" x14ac:dyDescent="0.3">
      <c r="A28" s="29">
        <v>26</v>
      </c>
      <c r="B28" s="4">
        <v>44003</v>
      </c>
      <c r="C28" s="29">
        <v>2241.2064860484397</v>
      </c>
      <c r="D28" s="29">
        <v>593.60717648994921</v>
      </c>
      <c r="E28" s="29">
        <v>2611.7099926484648</v>
      </c>
      <c r="F28" s="29">
        <v>2010.6638376976903</v>
      </c>
      <c r="G28" s="29">
        <v>1192.6228797326348</v>
      </c>
      <c r="H28" s="29">
        <v>875.29410759881443</v>
      </c>
      <c r="I28" s="29">
        <v>289.79771289355483</v>
      </c>
      <c r="J28" s="29">
        <v>771.86203019976097</v>
      </c>
      <c r="K28" s="29">
        <v>1424.6146973623768</v>
      </c>
      <c r="L28" s="29">
        <v>12011.378920671687</v>
      </c>
      <c r="M28" s="1"/>
    </row>
    <row r="29" spans="1:13" x14ac:dyDescent="0.3">
      <c r="A29" s="29">
        <v>27</v>
      </c>
      <c r="B29" s="4">
        <v>44010</v>
      </c>
      <c r="C29" s="29">
        <v>2621.7599163214836</v>
      </c>
      <c r="D29" s="29">
        <v>643.73238513020965</v>
      </c>
      <c r="E29" s="29">
        <v>2978.6958389742854</v>
      </c>
      <c r="F29" s="29">
        <v>2179.3996868756462</v>
      </c>
      <c r="G29" s="29">
        <v>1200.4831072098177</v>
      </c>
      <c r="H29" s="29">
        <v>877.12253932342298</v>
      </c>
      <c r="I29" s="29">
        <v>307.88156366853593</v>
      </c>
      <c r="J29" s="29">
        <v>765.97924352620953</v>
      </c>
      <c r="K29" s="29">
        <v>1410.7592572974343</v>
      </c>
      <c r="L29" s="29">
        <v>12985.813538327046</v>
      </c>
      <c r="M29" s="1"/>
    </row>
    <row r="30" spans="1:13" x14ac:dyDescent="0.3">
      <c r="A30" s="29">
        <v>28</v>
      </c>
      <c r="B30" s="4">
        <v>44017</v>
      </c>
      <c r="C30" s="29">
        <v>2901.6217845071233</v>
      </c>
      <c r="D30" s="29">
        <v>739.82800754908192</v>
      </c>
      <c r="E30" s="29">
        <v>3363.9609883698281</v>
      </c>
      <c r="F30" s="29">
        <v>2431.6101380241389</v>
      </c>
      <c r="G30" s="29">
        <v>1220.717738540251</v>
      </c>
      <c r="H30" s="29">
        <v>1037.6313043676266</v>
      </c>
      <c r="I30" s="29">
        <v>288.34461994477425</v>
      </c>
      <c r="J30" s="29">
        <v>873.81551556297291</v>
      </c>
      <c r="K30" s="29">
        <v>1435.6780149987007</v>
      </c>
      <c r="L30" s="29">
        <v>14293.208111864496</v>
      </c>
      <c r="M30" s="1"/>
    </row>
    <row r="31" spans="1:13" x14ac:dyDescent="0.3">
      <c r="A31" s="29">
        <v>29</v>
      </c>
      <c r="B31" s="4">
        <v>44024</v>
      </c>
      <c r="C31" s="29">
        <v>2873.8293579117862</v>
      </c>
      <c r="D31" s="29">
        <v>907.40604436393448</v>
      </c>
      <c r="E31" s="29">
        <v>3819.8421245697864</v>
      </c>
      <c r="F31" s="29">
        <v>3009.1401945754615</v>
      </c>
      <c r="G31" s="29">
        <v>1386.058163186638</v>
      </c>
      <c r="H31" s="29">
        <v>1146.6937414474119</v>
      </c>
      <c r="I31" s="29">
        <v>348.34363934442354</v>
      </c>
      <c r="J31" s="29">
        <v>995.21421764948673</v>
      </c>
      <c r="K31" s="29">
        <v>1378.6585757516805</v>
      </c>
      <c r="L31" s="29">
        <v>15865.186058800609</v>
      </c>
      <c r="M31" s="1"/>
    </row>
    <row r="32" spans="1:13" x14ac:dyDescent="0.3">
      <c r="A32" s="29">
        <v>30</v>
      </c>
      <c r="B32" s="4">
        <v>44031</v>
      </c>
      <c r="C32" s="29">
        <v>2755.5035039268405</v>
      </c>
      <c r="D32" s="29">
        <v>1037.7577800724896</v>
      </c>
      <c r="E32" s="29">
        <v>3440.297198534824</v>
      </c>
      <c r="F32" s="29">
        <v>3301.2151111564358</v>
      </c>
      <c r="G32" s="29">
        <v>1365.7295564441965</v>
      </c>
      <c r="H32" s="29">
        <v>1271.057212804189</v>
      </c>
      <c r="I32" s="29">
        <v>382.5249338503981</v>
      </c>
      <c r="J32" s="29">
        <v>964.44264477199476</v>
      </c>
      <c r="K32" s="29">
        <v>1242.710855396967</v>
      </c>
      <c r="L32" s="29">
        <v>15761.238796958336</v>
      </c>
      <c r="M32" s="1"/>
    </row>
    <row r="33" spans="1:13" x14ac:dyDescent="0.3">
      <c r="A33" s="29">
        <v>31</v>
      </c>
      <c r="B33" s="4">
        <v>44038</v>
      </c>
      <c r="C33" s="29">
        <v>2383.7993462635241</v>
      </c>
      <c r="D33" s="29">
        <v>1111.667900277741</v>
      </c>
      <c r="E33" s="29">
        <v>3059.9069453936731</v>
      </c>
      <c r="F33" s="29">
        <v>3119.709886887933</v>
      </c>
      <c r="G33" s="29">
        <v>1439.4545377651427</v>
      </c>
      <c r="H33" s="29">
        <v>1231.0999250990899</v>
      </c>
      <c r="I33" s="29">
        <v>379.55454109759842</v>
      </c>
      <c r="J33" s="29">
        <v>937.3076117098849</v>
      </c>
      <c r="K33" s="29">
        <v>1164.4402601443544</v>
      </c>
      <c r="L33" s="29">
        <v>14826.94095463894</v>
      </c>
      <c r="M33" s="1"/>
    </row>
    <row r="34" spans="1:13" x14ac:dyDescent="0.3">
      <c r="A34" s="29">
        <v>32</v>
      </c>
      <c r="B34" s="4">
        <v>44045</v>
      </c>
      <c r="C34" s="29">
        <v>1999.7223052077106</v>
      </c>
      <c r="D34" s="29">
        <v>1022.2547116378472</v>
      </c>
      <c r="E34" s="29">
        <v>2520.7467604754015</v>
      </c>
      <c r="F34" s="29">
        <v>2869.4493021299922</v>
      </c>
      <c r="G34" s="29">
        <v>1326.6232315185214</v>
      </c>
      <c r="H34" s="29">
        <v>1105.5247330186799</v>
      </c>
      <c r="I34" s="29">
        <v>387.7014744557236</v>
      </c>
      <c r="J34" s="29">
        <v>894.45216795173269</v>
      </c>
      <c r="K34" s="29">
        <v>1189.8727054355195</v>
      </c>
      <c r="L34" s="29">
        <v>13316.347391831128</v>
      </c>
    </row>
    <row r="35" spans="1:13" x14ac:dyDescent="0.3">
      <c r="A35" s="29">
        <v>33</v>
      </c>
      <c r="B35" s="4">
        <v>44052</v>
      </c>
      <c r="C35" s="29">
        <v>1764.6023723933581</v>
      </c>
      <c r="D35" s="29">
        <v>877.09055857090607</v>
      </c>
      <c r="E35" s="29">
        <v>2191.1061423796796</v>
      </c>
      <c r="F35" s="29">
        <v>2447.4289235167153</v>
      </c>
      <c r="G35" s="29">
        <v>1318.5212688540105</v>
      </c>
      <c r="H35" s="29">
        <v>1055.5876177004538</v>
      </c>
      <c r="I35" s="29">
        <v>384.65408102531308</v>
      </c>
      <c r="J35" s="29">
        <v>814.05591172094091</v>
      </c>
      <c r="K35" s="29">
        <v>1028.234811945757</v>
      </c>
      <c r="L35" s="29">
        <v>11881.281688107134</v>
      </c>
    </row>
    <row r="36" spans="1:13" x14ac:dyDescent="0.3">
      <c r="A36" s="29">
        <v>34</v>
      </c>
      <c r="B36" s="4">
        <v>44059</v>
      </c>
      <c r="C36" s="29">
        <v>1819.5082080115956</v>
      </c>
      <c r="D36" s="29">
        <v>849.13992865475302</v>
      </c>
      <c r="E36" s="29">
        <v>1988.997057489478</v>
      </c>
      <c r="F36" s="29">
        <v>2200.4986031924905</v>
      </c>
      <c r="G36" s="29">
        <v>1229.3815633285471</v>
      </c>
      <c r="H36" s="29">
        <v>906.51541306261265</v>
      </c>
      <c r="I36" s="29">
        <v>385.34755938306796</v>
      </c>
      <c r="J36" s="29">
        <v>835.74085227193734</v>
      </c>
      <c r="K36" s="29">
        <v>1120.6772907442642</v>
      </c>
      <c r="L36" s="29">
        <v>11335.806476138747</v>
      </c>
    </row>
    <row r="37" spans="1:13" x14ac:dyDescent="0.3">
      <c r="A37" s="29">
        <v>35</v>
      </c>
      <c r="B37" s="4">
        <v>44066</v>
      </c>
      <c r="C37" s="29">
        <v>1543.409851852985</v>
      </c>
      <c r="D37" s="29">
        <v>782.13795191825102</v>
      </c>
      <c r="E37" s="29">
        <v>1862.7439214737528</v>
      </c>
      <c r="F37" s="29">
        <v>2015.874228077731</v>
      </c>
      <c r="G37" s="29">
        <v>1224.1529490408313</v>
      </c>
      <c r="H37" s="29">
        <v>846.1289454563497</v>
      </c>
      <c r="I37" s="29">
        <v>373.18155435518611</v>
      </c>
      <c r="J37" s="29">
        <v>703.70272684382621</v>
      </c>
      <c r="K37" s="29">
        <v>1057.1225912882574</v>
      </c>
      <c r="L37" s="29">
        <v>10408.454720307171</v>
      </c>
    </row>
    <row r="38" spans="1:13" x14ac:dyDescent="0.3">
      <c r="A38" s="29">
        <v>36</v>
      </c>
      <c r="B38" s="4">
        <v>44073</v>
      </c>
      <c r="C38" s="29">
        <v>1581.246943886465</v>
      </c>
      <c r="D38" s="29">
        <v>673.27892428914026</v>
      </c>
      <c r="E38" s="29">
        <v>1765.4870621587256</v>
      </c>
      <c r="F38" s="29">
        <v>2019.6342827920739</v>
      </c>
      <c r="G38" s="29">
        <v>1192.0479934822611</v>
      </c>
      <c r="H38" s="29">
        <v>848.25691273326868</v>
      </c>
      <c r="I38" s="29">
        <v>327.74271754154177</v>
      </c>
      <c r="J38" s="29">
        <v>706.21019687677699</v>
      </c>
      <c r="K38" s="29">
        <v>1069.3842327855932</v>
      </c>
      <c r="L38" s="29">
        <v>10183.289266545846</v>
      </c>
    </row>
    <row r="39" spans="1:13" x14ac:dyDescent="0.3">
      <c r="A39" s="29">
        <v>37</v>
      </c>
      <c r="B39" s="4">
        <v>44080</v>
      </c>
      <c r="C39" s="29">
        <v>1442.4356257490331</v>
      </c>
      <c r="D39" s="29">
        <v>611.2902046651966</v>
      </c>
      <c r="E39" s="29">
        <v>1599.1486791875959</v>
      </c>
      <c r="F39" s="29">
        <v>1699.2030367033778</v>
      </c>
      <c r="G39" s="29">
        <v>1102.5232144173488</v>
      </c>
      <c r="H39" s="29">
        <v>824.65719129906529</v>
      </c>
      <c r="I39" s="29">
        <v>346.98586392204896</v>
      </c>
      <c r="J39" s="29">
        <v>657.36651413161121</v>
      </c>
      <c r="K39" s="29">
        <v>1017.8445406671967</v>
      </c>
      <c r="L39" s="29">
        <v>9301.4548707424747</v>
      </c>
    </row>
    <row r="40" spans="1:13" x14ac:dyDescent="0.3">
      <c r="A40" s="29">
        <v>38</v>
      </c>
      <c r="B40" s="4">
        <v>44087</v>
      </c>
      <c r="C40" s="29">
        <v>1381.2354615282807</v>
      </c>
      <c r="D40" s="29">
        <v>560.86906263884077</v>
      </c>
      <c r="E40" s="29">
        <v>1485.6439569527731</v>
      </c>
      <c r="F40" s="29">
        <v>1787.481734052863</v>
      </c>
      <c r="G40" s="29">
        <v>1155.2958215508593</v>
      </c>
      <c r="H40" s="29">
        <v>783.44356852485475</v>
      </c>
      <c r="I40" s="29">
        <v>304.25221381321387</v>
      </c>
      <c r="J40" s="29">
        <v>662.23029220611784</v>
      </c>
      <c r="K40" s="29">
        <v>835.86887773236367</v>
      </c>
      <c r="L40" s="29">
        <v>8956.3209890001672</v>
      </c>
    </row>
    <row r="41" spans="1:13" x14ac:dyDescent="0.3">
      <c r="A41" s="29">
        <v>39</v>
      </c>
      <c r="B41" s="4">
        <v>44094</v>
      </c>
      <c r="C41" s="29">
        <v>1400.2171510537628</v>
      </c>
      <c r="D41" s="29">
        <v>658.69994734986585</v>
      </c>
      <c r="E41" s="29">
        <v>1495.8387251237111</v>
      </c>
      <c r="F41" s="29">
        <v>1715.2985129754652</v>
      </c>
      <c r="G41" s="29">
        <v>1120.3335359688897</v>
      </c>
      <c r="H41" s="29">
        <v>815.56705720685682</v>
      </c>
      <c r="I41" s="29">
        <v>304.29090206285036</v>
      </c>
      <c r="J41" s="29">
        <v>641.36231927774782</v>
      </c>
      <c r="K41" s="29">
        <v>881.42484671765021</v>
      </c>
      <c r="L41" s="29">
        <v>9033.0329977368019</v>
      </c>
    </row>
    <row r="42" spans="1:13" x14ac:dyDescent="0.3">
      <c r="A42" s="29">
        <v>40</v>
      </c>
      <c r="B42" s="4">
        <v>44101</v>
      </c>
      <c r="C42" s="29">
        <v>1431.8553008082736</v>
      </c>
      <c r="D42" s="29">
        <v>603.92302965182114</v>
      </c>
      <c r="E42" s="29">
        <v>1438.1402443021868</v>
      </c>
      <c r="F42" s="29">
        <v>1670.3438996171913</v>
      </c>
      <c r="G42" s="29">
        <v>1040.9419299104068</v>
      </c>
      <c r="H42" s="29">
        <v>691.54018533960493</v>
      </c>
      <c r="I42" s="29">
        <v>306.87871171578132</v>
      </c>
      <c r="J42" s="29">
        <v>670.18461386975855</v>
      </c>
      <c r="K42" s="29">
        <v>997.83792601186963</v>
      </c>
      <c r="L42" s="29">
        <v>8851.6458412268948</v>
      </c>
    </row>
    <row r="43" spans="1:13" x14ac:dyDescent="0.3">
      <c r="A43" s="29">
        <v>41</v>
      </c>
      <c r="B43" s="4">
        <v>44108</v>
      </c>
      <c r="C43" s="29">
        <v>1474.9669977470505</v>
      </c>
      <c r="D43" s="29">
        <v>586.26836763066774</v>
      </c>
      <c r="E43" s="29">
        <v>1555.5965276377347</v>
      </c>
      <c r="F43" s="29">
        <v>1783.3003509473904</v>
      </c>
      <c r="G43" s="29">
        <v>1160.0540283501023</v>
      </c>
      <c r="H43" s="29">
        <v>777.27656842211252</v>
      </c>
      <c r="I43" s="29">
        <v>320.50388761178232</v>
      </c>
      <c r="J43" s="29">
        <v>654.1257804884284</v>
      </c>
      <c r="K43" s="29">
        <v>948.01546974251812</v>
      </c>
      <c r="L43" s="29">
        <v>9260.1079785777874</v>
      </c>
    </row>
    <row r="44" spans="1:13" x14ac:dyDescent="0.3">
      <c r="A44" s="29">
        <v>42</v>
      </c>
      <c r="B44" s="4">
        <v>44115</v>
      </c>
      <c r="C44" s="29">
        <v>1480.963926077776</v>
      </c>
      <c r="D44" s="29">
        <v>619.96613258720151</v>
      </c>
      <c r="E44" s="29">
        <v>1569.2310622477801</v>
      </c>
      <c r="F44" s="29">
        <v>1822.1807820508284</v>
      </c>
      <c r="G44" s="29">
        <v>1132.9312296546541</v>
      </c>
      <c r="H44" s="29">
        <v>836.59215854197942</v>
      </c>
      <c r="I44" s="29">
        <v>304.752604425995</v>
      </c>
      <c r="J44" s="29">
        <v>703.14538802200616</v>
      </c>
      <c r="K44" s="29">
        <v>943.51654155431333</v>
      </c>
      <c r="L44" s="29">
        <v>9413.2798251625354</v>
      </c>
    </row>
    <row r="45" spans="1:13" x14ac:dyDescent="0.3">
      <c r="A45" s="29">
        <v>43</v>
      </c>
      <c r="B45" s="4">
        <v>44122</v>
      </c>
      <c r="C45" s="29">
        <v>1483.5169445012107</v>
      </c>
      <c r="D45" s="29">
        <v>612.29226633219969</v>
      </c>
      <c r="E45" s="29">
        <v>1547.2229838450426</v>
      </c>
      <c r="F45" s="29">
        <v>1665.3464546017772</v>
      </c>
      <c r="G45" s="29">
        <v>1190.677794276256</v>
      </c>
      <c r="H45" s="29">
        <v>836.20722523484005</v>
      </c>
      <c r="I45" s="29">
        <v>333.83352110674127</v>
      </c>
      <c r="J45" s="29">
        <v>766.91861862570545</v>
      </c>
      <c r="K45" s="29">
        <v>867.38094309037137</v>
      </c>
      <c r="L45" s="29">
        <v>9303.3967516141438</v>
      </c>
    </row>
    <row r="46" spans="1:13" x14ac:dyDescent="0.3">
      <c r="A46" s="29">
        <v>44</v>
      </c>
      <c r="B46" s="4">
        <v>44129</v>
      </c>
      <c r="C46" s="29">
        <v>1584.2048325528176</v>
      </c>
      <c r="D46" s="29">
        <v>615.18843516904531</v>
      </c>
      <c r="E46" s="29">
        <v>1525.5953756815406</v>
      </c>
      <c r="F46" s="29">
        <v>1682.1618881593581</v>
      </c>
      <c r="G46" s="29">
        <v>1124.0838718653777</v>
      </c>
      <c r="H46" s="29">
        <v>852.90160989414903</v>
      </c>
      <c r="I46" s="29">
        <v>297.55730943255037</v>
      </c>
      <c r="J46" s="29">
        <v>662.46067446916197</v>
      </c>
      <c r="K46" s="29">
        <v>821.5731570048431</v>
      </c>
      <c r="L46" s="29">
        <v>9165.7271542288436</v>
      </c>
    </row>
    <row r="47" spans="1:13" x14ac:dyDescent="0.3">
      <c r="A47" s="29">
        <v>45</v>
      </c>
      <c r="B47" s="4">
        <v>44136</v>
      </c>
      <c r="C47" s="29">
        <v>1692.0685793314469</v>
      </c>
      <c r="D47" s="29">
        <v>588.30447444289234</v>
      </c>
      <c r="E47" s="29">
        <v>1492.4509241842152</v>
      </c>
      <c r="F47" s="29">
        <v>1775.2721163071153</v>
      </c>
      <c r="G47" s="29">
        <v>1125.9727080209968</v>
      </c>
      <c r="H47" s="29">
        <v>804.92288463469129</v>
      </c>
      <c r="I47" s="29">
        <v>313.04728330229784</v>
      </c>
      <c r="J47" s="29">
        <v>640.47264351615502</v>
      </c>
      <c r="K47" s="29">
        <v>885.27756701459862</v>
      </c>
      <c r="L47" s="29">
        <v>9317.7891807544092</v>
      </c>
    </row>
    <row r="48" spans="1:13" x14ac:dyDescent="0.3">
      <c r="A48" s="29">
        <v>46</v>
      </c>
      <c r="B48" s="4">
        <v>44143</v>
      </c>
      <c r="C48" s="29">
        <v>1923.6369767175952</v>
      </c>
      <c r="D48" s="29">
        <v>557.99580702403773</v>
      </c>
      <c r="E48" s="29">
        <v>1567.3406874631123</v>
      </c>
      <c r="F48" s="29">
        <v>1751.8731840481607</v>
      </c>
      <c r="G48" s="29">
        <v>1305.7202048225195</v>
      </c>
      <c r="H48" s="29">
        <v>804.52075092230837</v>
      </c>
      <c r="I48" s="29">
        <v>279.14133389809092</v>
      </c>
      <c r="J48" s="29">
        <v>607.51543247926816</v>
      </c>
      <c r="K48" s="29">
        <v>948.33431004949477</v>
      </c>
      <c r="L48" s="29">
        <v>9746.0786874245878</v>
      </c>
    </row>
    <row r="49" spans="1:12" x14ac:dyDescent="0.3">
      <c r="A49" s="29">
        <v>47</v>
      </c>
      <c r="B49" s="4">
        <v>44150</v>
      </c>
      <c r="C49" s="29">
        <v>2057.5842094717641</v>
      </c>
      <c r="D49" s="29">
        <v>564.03334720510134</v>
      </c>
      <c r="E49" s="29">
        <v>1509.6133899864117</v>
      </c>
      <c r="F49" s="29">
        <v>1632.2929507820973</v>
      </c>
      <c r="G49" s="29">
        <v>1186.8018575588067</v>
      </c>
      <c r="H49" s="29">
        <v>776.55905403824761</v>
      </c>
      <c r="I49" s="29">
        <v>286.28098567757104</v>
      </c>
      <c r="J49" s="29">
        <v>650.30164268616943</v>
      </c>
      <c r="K49" s="29">
        <v>951.36041318532716</v>
      </c>
      <c r="L49" s="29">
        <v>9614.8278505914968</v>
      </c>
    </row>
    <row r="50" spans="1:12" x14ac:dyDescent="0.3">
      <c r="A50" s="29">
        <v>48</v>
      </c>
      <c r="B50" s="4">
        <v>44157</v>
      </c>
      <c r="C50" s="29">
        <v>2391.2883869288257</v>
      </c>
      <c r="D50" s="29">
        <v>463.11156099202208</v>
      </c>
      <c r="E50" s="29">
        <v>1367.4061293324357</v>
      </c>
      <c r="F50" s="29">
        <v>1716.5191768855614</v>
      </c>
      <c r="G50" s="29">
        <v>1093.9153945426995</v>
      </c>
      <c r="H50" s="29">
        <v>669.68830498808802</v>
      </c>
      <c r="I50" s="29">
        <v>255.76272725503844</v>
      </c>
      <c r="J50" s="29">
        <v>598.35726015157343</v>
      </c>
      <c r="K50" s="29">
        <v>901.51319368409247</v>
      </c>
      <c r="L50" s="29">
        <v>9457.5621347603374</v>
      </c>
    </row>
    <row r="51" spans="1:12" x14ac:dyDescent="0.3">
      <c r="A51" s="29">
        <v>49</v>
      </c>
      <c r="B51" s="4">
        <v>44164</v>
      </c>
      <c r="C51" s="29">
        <v>2833.8444055070931</v>
      </c>
      <c r="D51" s="29">
        <v>502.39368015382263</v>
      </c>
      <c r="E51" s="29">
        <v>1490.333578086867</v>
      </c>
      <c r="F51" s="29">
        <v>1791.4141258194018</v>
      </c>
      <c r="G51" s="29">
        <v>1139.5572091582619</v>
      </c>
      <c r="H51" s="29">
        <v>787.90465371323853</v>
      </c>
      <c r="I51" s="29">
        <v>299.92575136050266</v>
      </c>
      <c r="J51" s="29">
        <v>615.56226009748491</v>
      </c>
      <c r="K51" s="29">
        <v>1121.339812050287</v>
      </c>
      <c r="L51" s="29">
        <v>10582.275475946961</v>
      </c>
    </row>
    <row r="52" spans="1:12" x14ac:dyDescent="0.3">
      <c r="A52" s="29">
        <v>50</v>
      </c>
      <c r="B52" s="4">
        <v>44171</v>
      </c>
      <c r="C52" s="29">
        <v>3122.1644341258843</v>
      </c>
      <c r="D52" s="29">
        <v>490.33809289217402</v>
      </c>
      <c r="E52" s="29">
        <v>1558.3692233353727</v>
      </c>
      <c r="F52" s="29">
        <v>2171.3254345561168</v>
      </c>
      <c r="G52" s="29">
        <v>1191.8071230014057</v>
      </c>
      <c r="H52" s="29">
        <v>857.93745315838692</v>
      </c>
      <c r="I52" s="29">
        <v>293.880805457051</v>
      </c>
      <c r="J52" s="29">
        <v>619.90696306143923</v>
      </c>
      <c r="K52" s="29">
        <v>1252.8155082884241</v>
      </c>
      <c r="L52" s="29">
        <v>11558.545037876254</v>
      </c>
    </row>
    <row r="53" spans="1:12" x14ac:dyDescent="0.3">
      <c r="A53" s="29">
        <v>51</v>
      </c>
      <c r="B53" s="4">
        <v>44178</v>
      </c>
      <c r="C53" s="29">
        <v>3483.2208492215186</v>
      </c>
      <c r="D53" s="29">
        <v>544.02349109241652</v>
      </c>
      <c r="E53" s="29">
        <v>1610.0873421077299</v>
      </c>
      <c r="F53" s="29">
        <v>2687.9306541467904</v>
      </c>
      <c r="G53" s="29">
        <v>1210.2184090345581</v>
      </c>
      <c r="H53" s="29">
        <v>864.08650315927241</v>
      </c>
      <c r="I53" s="29">
        <v>327.57915733426682</v>
      </c>
      <c r="J53" s="29">
        <v>623.25886482846045</v>
      </c>
      <c r="K53" s="29">
        <v>1645.9941988640462</v>
      </c>
      <c r="L53" s="29">
        <v>12996.399469789059</v>
      </c>
    </row>
    <row r="54" spans="1:12" x14ac:dyDescent="0.3">
      <c r="A54" s="29">
        <v>52</v>
      </c>
      <c r="B54" s="4">
        <v>44185</v>
      </c>
      <c r="C54" s="29">
        <v>3709.3393392754488</v>
      </c>
      <c r="D54" s="29">
        <v>638.10084614630796</v>
      </c>
      <c r="E54" s="29">
        <v>2142.6152484035474</v>
      </c>
      <c r="F54" s="29">
        <v>3796.1199833353458</v>
      </c>
      <c r="G54" s="29">
        <v>1407.9434191645264</v>
      </c>
      <c r="H54" s="29">
        <v>1055.94488521736</v>
      </c>
      <c r="I54" s="29">
        <v>352.4508507274013</v>
      </c>
      <c r="J54" s="29">
        <v>764.434566280941</v>
      </c>
      <c r="K54" s="29">
        <v>2035.6687414647677</v>
      </c>
      <c r="L54" s="29">
        <v>15902.617880015645</v>
      </c>
    </row>
    <row r="55" spans="1:12" x14ac:dyDescent="0.3">
      <c r="A55" s="29">
        <v>53</v>
      </c>
      <c r="B55" s="4">
        <v>44192</v>
      </c>
      <c r="C55" s="29">
        <v>3585.3820136005229</v>
      </c>
      <c r="D55" s="29">
        <v>711.63010060766555</v>
      </c>
      <c r="E55" s="29">
        <v>2821.42689996023</v>
      </c>
      <c r="F55" s="29">
        <v>5002.3121291216994</v>
      </c>
      <c r="G55" s="29">
        <v>1994.7417579517394</v>
      </c>
      <c r="H55" s="29">
        <v>1368.7136613117191</v>
      </c>
      <c r="I55" s="29">
        <v>391.36485103832513</v>
      </c>
      <c r="J55" s="29">
        <v>976.38301740719521</v>
      </c>
      <c r="K55" s="29">
        <v>2318.7695886023757</v>
      </c>
      <c r="L55" s="29">
        <v>19170.724019601472</v>
      </c>
    </row>
    <row r="56" spans="1:12" x14ac:dyDescent="0.3">
      <c r="A56" s="38">
        <v>1</v>
      </c>
      <c r="B56" s="4">
        <v>44199</v>
      </c>
      <c r="C56" s="29">
        <v>3643.123312535221</v>
      </c>
      <c r="D56" s="29">
        <v>882.36427713914964</v>
      </c>
      <c r="E56" s="29">
        <v>3466.0078461095918</v>
      </c>
      <c r="F56" s="29">
        <v>6394.8602280652085</v>
      </c>
      <c r="G56" s="29">
        <v>2816.214930983836</v>
      </c>
      <c r="H56" s="29">
        <v>1722.8837824067978</v>
      </c>
      <c r="I56" s="29">
        <v>362.35916898386665</v>
      </c>
      <c r="J56" s="29">
        <v>1114.0550226367261</v>
      </c>
      <c r="K56" s="29">
        <v>2340.3826459916108</v>
      </c>
      <c r="L56" s="29">
        <v>22742.251214852007</v>
      </c>
    </row>
    <row r="57" spans="1:12" x14ac:dyDescent="0.3">
      <c r="A57" s="38">
        <v>2</v>
      </c>
      <c r="B57" s="4">
        <v>44206</v>
      </c>
      <c r="C57" s="29">
        <v>3372.1604364252962</v>
      </c>
      <c r="D57" s="29">
        <v>928.7449591129855</v>
      </c>
      <c r="E57" s="29">
        <v>3608.7891042722581</v>
      </c>
      <c r="F57" s="29">
        <v>6633.8682791942483</v>
      </c>
      <c r="G57" s="29">
        <v>3635.6094258086723</v>
      </c>
      <c r="H57" s="29">
        <v>2219.5696647017917</v>
      </c>
      <c r="I57" s="29">
        <v>391.54784493686265</v>
      </c>
      <c r="J57" s="29">
        <v>1253.629723054622</v>
      </c>
      <c r="K57" s="29">
        <v>2158.1115157530653</v>
      </c>
      <c r="L57" s="29">
        <v>24202.0309532598</v>
      </c>
    </row>
    <row r="58" spans="1:12" x14ac:dyDescent="0.3">
      <c r="A58" s="38">
        <v>3</v>
      </c>
      <c r="B58" s="4">
        <v>44213</v>
      </c>
      <c r="C58" s="29">
        <v>2730.2972358453362</v>
      </c>
      <c r="D58" s="29">
        <v>964.32642906202796</v>
      </c>
      <c r="E58" s="29">
        <v>3239.5435161999008</v>
      </c>
      <c r="F58" s="29">
        <v>5518.2432140852034</v>
      </c>
      <c r="G58" s="29">
        <v>3045.5987717781218</v>
      </c>
      <c r="H58" s="29">
        <v>2039.3538060857052</v>
      </c>
      <c r="I58" s="29">
        <v>435.60140277647849</v>
      </c>
      <c r="J58" s="29">
        <v>1305.4978235700223</v>
      </c>
      <c r="K58" s="29">
        <v>1776.935068978501</v>
      </c>
      <c r="L58" s="29">
        <v>21055.397268381297</v>
      </c>
    </row>
    <row r="59" spans="1:12" x14ac:dyDescent="0.3">
      <c r="A59" s="38">
        <v>4</v>
      </c>
      <c r="B59" s="4">
        <v>44220</v>
      </c>
      <c r="C59" s="29">
        <v>2003.2202950202841</v>
      </c>
      <c r="D59" s="29">
        <v>756.20115844215468</v>
      </c>
      <c r="E59" s="29">
        <v>2429.6762712387253</v>
      </c>
      <c r="F59" s="29">
        <v>3442.8145424262866</v>
      </c>
      <c r="G59" s="29">
        <v>2193.3948588204266</v>
      </c>
      <c r="H59" s="29">
        <v>1551.1433835924563</v>
      </c>
      <c r="I59" s="29">
        <v>349.97620193110538</v>
      </c>
      <c r="J59" s="29">
        <v>1026.4365198109419</v>
      </c>
      <c r="K59" s="29">
        <v>1372.1537121053309</v>
      </c>
      <c r="L59" s="29">
        <v>15125.016943387713</v>
      </c>
    </row>
    <row r="60" spans="1:12" x14ac:dyDescent="0.3">
      <c r="A60" s="38">
        <v>5</v>
      </c>
      <c r="B60" s="4">
        <v>44227</v>
      </c>
      <c r="C60" s="29">
        <v>1664.9667552664973</v>
      </c>
      <c r="D60" s="29">
        <v>740.52453826530427</v>
      </c>
      <c r="E60" s="29">
        <v>2198.7012374388564</v>
      </c>
      <c r="F60" s="29">
        <v>2824.8309047769462</v>
      </c>
      <c r="G60" s="29">
        <v>1676.4472180185121</v>
      </c>
      <c r="H60" s="29">
        <v>1246.2847402945736</v>
      </c>
      <c r="I60" s="29">
        <v>329.2696996939286</v>
      </c>
      <c r="J60" s="29">
        <v>842.95176450383167</v>
      </c>
      <c r="K60" s="29">
        <v>1229.2607194332861</v>
      </c>
      <c r="L60" s="29">
        <v>12753.237577691736</v>
      </c>
    </row>
    <row r="61" spans="1:12" x14ac:dyDescent="0.3">
      <c r="A61" s="38">
        <v>6</v>
      </c>
      <c r="B61" s="4">
        <v>44234</v>
      </c>
      <c r="C61" s="29">
        <v>1608.882931892429</v>
      </c>
      <c r="D61" s="29">
        <v>673.86607107985128</v>
      </c>
      <c r="E61" s="29">
        <v>1836.0215677743022</v>
      </c>
      <c r="F61" s="29">
        <v>2290.8414051065679</v>
      </c>
      <c r="G61" s="29">
        <v>1358.3310799877822</v>
      </c>
      <c r="H61" s="29">
        <v>1078.079579808111</v>
      </c>
      <c r="I61" s="29">
        <v>341.83075120221514</v>
      </c>
      <c r="J61" s="29">
        <v>789.9800660375704</v>
      </c>
      <c r="K61" s="29">
        <v>1061.5175643384014</v>
      </c>
      <c r="L61" s="29">
        <v>11039.351017227229</v>
      </c>
    </row>
    <row r="62" spans="1:12" x14ac:dyDescent="0.3">
      <c r="A62" s="38">
        <v>7</v>
      </c>
      <c r="B62" s="4">
        <v>44241</v>
      </c>
      <c r="C62" s="29">
        <v>1390.4527029387614</v>
      </c>
      <c r="D62" s="29">
        <v>559.75010538338256</v>
      </c>
      <c r="E62" s="29">
        <v>1901.7740261732054</v>
      </c>
      <c r="F62" s="29">
        <v>2053.6187131692691</v>
      </c>
      <c r="G62" s="29">
        <v>1367.5715388359422</v>
      </c>
      <c r="H62" s="29">
        <v>1047.6171764086691</v>
      </c>
      <c r="I62" s="29">
        <v>364.98656443754504</v>
      </c>
      <c r="J62" s="29">
        <v>800.84732686771326</v>
      </c>
      <c r="K62" s="29">
        <v>945.56082151655755</v>
      </c>
      <c r="L62" s="29">
        <v>10432.178975731045</v>
      </c>
    </row>
    <row r="63" spans="1:12" x14ac:dyDescent="0.3">
      <c r="A63" s="38">
        <v>8</v>
      </c>
      <c r="B63" s="4">
        <v>44248</v>
      </c>
      <c r="C63" s="29">
        <v>1396.216990274823</v>
      </c>
      <c r="D63" s="29">
        <v>615.24227949133092</v>
      </c>
      <c r="E63" s="29">
        <v>1719.397071509391</v>
      </c>
      <c r="F63" s="29">
        <v>1818.0284793640894</v>
      </c>
      <c r="G63" s="29">
        <v>1240.3033639228431</v>
      </c>
      <c r="H63" s="29">
        <v>963.6364957048836</v>
      </c>
      <c r="I63" s="29">
        <v>300.02728812710802</v>
      </c>
      <c r="J63" s="29">
        <v>680.20462154744109</v>
      </c>
      <c r="K63" s="29">
        <v>921.52011801615743</v>
      </c>
      <c r="L63" s="29">
        <v>9654.5767079580673</v>
      </c>
    </row>
    <row r="64" spans="1:12" x14ac:dyDescent="0.3">
      <c r="A64" s="38">
        <v>9</v>
      </c>
      <c r="B64" s="4">
        <v>44255</v>
      </c>
      <c r="C64" s="29">
        <v>1395.3389267393613</v>
      </c>
      <c r="D64" s="29">
        <v>601.78443289904931</v>
      </c>
      <c r="E64" s="29">
        <v>1703.1122678701447</v>
      </c>
      <c r="F64" s="29">
        <v>1857.1736463669922</v>
      </c>
      <c r="G64" s="29">
        <v>1311.5520022754004</v>
      </c>
      <c r="H64" s="29">
        <v>845.59204799706129</v>
      </c>
      <c r="I64" s="29">
        <v>298.16247093164293</v>
      </c>
      <c r="J64" s="29">
        <v>674.45099882584304</v>
      </c>
      <c r="K64" s="29">
        <v>947.16708947460188</v>
      </c>
      <c r="L64" s="29">
        <v>9634.3338833800954</v>
      </c>
    </row>
    <row r="65" spans="1:12" x14ac:dyDescent="0.3">
      <c r="A65" s="38">
        <v>10</v>
      </c>
      <c r="B65" s="4">
        <v>44262</v>
      </c>
      <c r="C65" s="29">
        <v>1363.3594609645615</v>
      </c>
      <c r="D65" s="29">
        <v>620.99236434780346</v>
      </c>
      <c r="E65" s="29">
        <v>1679.3711799891571</v>
      </c>
      <c r="F65" s="29">
        <v>1842.5610708044378</v>
      </c>
      <c r="G65" s="29">
        <v>1264.5997726423047</v>
      </c>
      <c r="H65" s="29">
        <v>1007.1780324883116</v>
      </c>
      <c r="I65" s="29">
        <v>327.53392282472709</v>
      </c>
      <c r="J65" s="29">
        <v>731.78748147257022</v>
      </c>
      <c r="K65" s="29">
        <v>925.69458256913322</v>
      </c>
      <c r="L65" s="29">
        <v>9763.077868103006</v>
      </c>
    </row>
    <row r="66" spans="1:12" x14ac:dyDescent="0.3">
      <c r="A66" s="38">
        <v>11</v>
      </c>
      <c r="B66" s="4">
        <v>44269</v>
      </c>
      <c r="C66" s="29">
        <v>1269.6201795800037</v>
      </c>
      <c r="D66" s="29">
        <v>636.23264390699251</v>
      </c>
      <c r="E66" s="29">
        <v>1608.9153236756856</v>
      </c>
      <c r="F66" s="29">
        <v>1747.6253574695534</v>
      </c>
      <c r="G66" s="29">
        <v>1143.8621970475588</v>
      </c>
      <c r="H66" s="29">
        <v>849.00813551150031</v>
      </c>
      <c r="I66" s="29">
        <v>291.12685795750417</v>
      </c>
      <c r="J66" s="29">
        <v>659.41719122186055</v>
      </c>
      <c r="K66" s="29">
        <v>831.23871481956223</v>
      </c>
      <c r="L66" s="29">
        <v>9037.0466011902208</v>
      </c>
    </row>
    <row r="67" spans="1:12" x14ac:dyDescent="0.3">
      <c r="A67" s="38">
        <v>12</v>
      </c>
      <c r="B67" s="4">
        <v>44276</v>
      </c>
      <c r="C67" s="29">
        <v>1293.2172942906102</v>
      </c>
      <c r="D67" s="29">
        <v>588.61280881142488</v>
      </c>
      <c r="E67" s="29">
        <v>1564.5683258375684</v>
      </c>
      <c r="F67" s="29">
        <v>1722.1069485958658</v>
      </c>
      <c r="G67" s="29">
        <v>1163.7644540754698</v>
      </c>
      <c r="H67" s="29">
        <v>912.9258481519812</v>
      </c>
      <c r="I67" s="29">
        <v>287.72403149211249</v>
      </c>
      <c r="J67" s="29">
        <v>679.45695052133919</v>
      </c>
      <c r="K67" s="29">
        <v>938.6039079557936</v>
      </c>
      <c r="L67" s="29">
        <v>9150.9805697321644</v>
      </c>
    </row>
    <row r="68" spans="1:12" x14ac:dyDescent="0.3">
      <c r="A68" s="38">
        <v>13</v>
      </c>
      <c r="B68" s="4">
        <v>44283</v>
      </c>
      <c r="C68" s="29">
        <v>1359.3957428611311</v>
      </c>
      <c r="D68" s="29">
        <v>615.59197241975335</v>
      </c>
      <c r="E68" s="29">
        <v>1688.2182587724342</v>
      </c>
      <c r="F68" s="29">
        <v>1733.9434838237055</v>
      </c>
      <c r="G68" s="29">
        <v>1180.4374537365147</v>
      </c>
      <c r="H68" s="29">
        <v>864.20686941665508</v>
      </c>
      <c r="I68" s="29">
        <v>283.93070764153862</v>
      </c>
      <c r="J68" s="29">
        <v>660.63403371563959</v>
      </c>
      <c r="K68" s="29">
        <v>868.76302618419049</v>
      </c>
      <c r="L68" s="29">
        <v>9255.1215485715638</v>
      </c>
    </row>
    <row r="69" spans="1:12" x14ac:dyDescent="0.3">
      <c r="A69" s="38">
        <v>14</v>
      </c>
      <c r="B69" s="4">
        <v>44290</v>
      </c>
      <c r="C69" s="29">
        <v>1408.0402624795563</v>
      </c>
      <c r="D69" s="29">
        <v>672.76353101427389</v>
      </c>
      <c r="E69" s="29">
        <v>1726.763256134785</v>
      </c>
      <c r="F69" s="29">
        <v>1833.6331655348067</v>
      </c>
      <c r="G69" s="29">
        <v>1179.6431282784058</v>
      </c>
      <c r="H69" s="29">
        <v>897.6970257923806</v>
      </c>
      <c r="I69" s="29">
        <v>374.68502484332879</v>
      </c>
      <c r="J69" s="29">
        <v>695.03618728875222</v>
      </c>
      <c r="K69" s="29">
        <v>895.86051160885449</v>
      </c>
      <c r="L69" s="29">
        <v>9684.1220929751435</v>
      </c>
    </row>
    <row r="70" spans="1:12" x14ac:dyDescent="0.3">
      <c r="A70" s="38">
        <v>15</v>
      </c>
      <c r="B70" s="4">
        <v>44297</v>
      </c>
      <c r="C70" s="29">
        <v>1382.9087691427255</v>
      </c>
      <c r="D70" s="29">
        <v>627.20553158379835</v>
      </c>
      <c r="E70" s="29">
        <v>1704.4780849206395</v>
      </c>
      <c r="F70" s="29">
        <v>1791.1880018042905</v>
      </c>
      <c r="G70" s="29">
        <v>1178.5642418228963</v>
      </c>
      <c r="H70" s="29">
        <v>840.41922848787567</v>
      </c>
      <c r="I70" s="29">
        <v>361.79700615154917</v>
      </c>
      <c r="J70" s="29">
        <v>813.35557429838218</v>
      </c>
      <c r="K70" s="29">
        <v>990.12518484138968</v>
      </c>
      <c r="L70" s="29">
        <v>9690.0416230535466</v>
      </c>
    </row>
    <row r="71" spans="1:12" x14ac:dyDescent="0.3">
      <c r="A71" s="38">
        <v>16</v>
      </c>
      <c r="B71" s="4">
        <v>44304</v>
      </c>
      <c r="C71" s="29">
        <v>1353.5738185394425</v>
      </c>
      <c r="D71" s="29">
        <v>748.63711434179515</v>
      </c>
      <c r="E71" s="29">
        <v>1714.4083584237733</v>
      </c>
      <c r="F71" s="29">
        <v>1736.2943832223709</v>
      </c>
      <c r="G71" s="29">
        <v>1222.1020998546708</v>
      </c>
      <c r="H71" s="29">
        <v>889.62915156212807</v>
      </c>
      <c r="I71" s="29">
        <v>347.86675877278356</v>
      </c>
      <c r="J71" s="29">
        <v>749.7394584645607</v>
      </c>
      <c r="K71" s="29">
        <v>878.27571215745252</v>
      </c>
      <c r="L71" s="29">
        <v>9640.526855338976</v>
      </c>
    </row>
    <row r="72" spans="1:12" x14ac:dyDescent="0.3">
      <c r="A72" s="38">
        <v>17</v>
      </c>
      <c r="B72" s="4">
        <v>44311</v>
      </c>
      <c r="C72" s="29">
        <v>1342.510281672779</v>
      </c>
      <c r="D72" s="29">
        <v>745.6675126739558</v>
      </c>
      <c r="E72" s="29">
        <v>1759.3672624261812</v>
      </c>
      <c r="F72" s="29">
        <v>1764.237698526123</v>
      </c>
      <c r="G72" s="29">
        <v>1136.1366605561457</v>
      </c>
      <c r="H72" s="29">
        <v>862.190644425139</v>
      </c>
      <c r="I72" s="29">
        <v>454.16366607213212</v>
      </c>
      <c r="J72" s="29">
        <v>777.64426193197164</v>
      </c>
      <c r="K72" s="29">
        <v>879.73458000092216</v>
      </c>
      <c r="L72" s="29">
        <v>9721.6525682853498</v>
      </c>
    </row>
    <row r="73" spans="1:12" x14ac:dyDescent="0.3">
      <c r="A73" s="38">
        <v>18</v>
      </c>
      <c r="B73" s="4">
        <v>44318</v>
      </c>
      <c r="C73" s="29">
        <v>1398.6285928803663</v>
      </c>
      <c r="D73" s="29">
        <v>802.93201106409674</v>
      </c>
      <c r="E73" s="29">
        <v>1803.1996484704948</v>
      </c>
      <c r="F73" s="29">
        <v>1826.3745135531015</v>
      </c>
      <c r="G73" s="29">
        <v>1227.8505154860118</v>
      </c>
      <c r="H73" s="29">
        <v>913.81240655836973</v>
      </c>
      <c r="I73" s="29">
        <v>462.13678319160613</v>
      </c>
      <c r="J73" s="29">
        <v>832.37872321018199</v>
      </c>
      <c r="K73" s="29">
        <v>1017.2950724702184</v>
      </c>
      <c r="L73" s="29">
        <v>10284.608266884446</v>
      </c>
    </row>
    <row r="74" spans="1:12" x14ac:dyDescent="0.3">
      <c r="A74" s="38">
        <v>19</v>
      </c>
      <c r="B74" s="4">
        <v>44325</v>
      </c>
      <c r="C74" s="29">
        <v>1437.2717881077253</v>
      </c>
      <c r="D74" s="29">
        <v>852.87862008878005</v>
      </c>
      <c r="E74" s="29">
        <v>1845.8538867432833</v>
      </c>
      <c r="F74" s="29">
        <v>1804.877073217941</v>
      </c>
      <c r="G74" s="29">
        <v>1224.7666102102617</v>
      </c>
      <c r="H74" s="29">
        <v>971.18971069248596</v>
      </c>
      <c r="I74" s="29">
        <v>534.06298171435947</v>
      </c>
      <c r="J74" s="29">
        <v>896.73751802415131</v>
      </c>
      <c r="K74" s="29">
        <v>1040.3368959889908</v>
      </c>
      <c r="L74" s="29">
        <v>10607.97508478798</v>
      </c>
    </row>
    <row r="75" spans="1:12" x14ac:dyDescent="0.3">
      <c r="A75" s="38">
        <v>20</v>
      </c>
      <c r="B75" s="4">
        <v>44332</v>
      </c>
      <c r="C75" s="29">
        <v>1376.8732080354598</v>
      </c>
      <c r="D75" s="29">
        <v>896.21460131066488</v>
      </c>
      <c r="E75" s="29">
        <v>2075.1433159388316</v>
      </c>
      <c r="F75" s="29">
        <v>1842.8444194051233</v>
      </c>
      <c r="G75" s="29">
        <v>1221.6992031250147</v>
      </c>
      <c r="H75" s="29">
        <v>908.51073241231063</v>
      </c>
      <c r="I75" s="29">
        <v>502.55966309717877</v>
      </c>
      <c r="J75" s="29">
        <v>887.92116809318327</v>
      </c>
      <c r="K75" s="29">
        <v>982.89380307601311</v>
      </c>
      <c r="L75" s="29">
        <v>10694.660114493779</v>
      </c>
    </row>
    <row r="76" spans="1:12" x14ac:dyDescent="0.3">
      <c r="A76" s="38">
        <v>21</v>
      </c>
      <c r="B76" s="4">
        <v>44339</v>
      </c>
      <c r="C76" s="29">
        <v>1410.7759520140837</v>
      </c>
      <c r="D76" s="29">
        <v>921.98728357058144</v>
      </c>
      <c r="E76" s="29">
        <v>2134.9809731160431</v>
      </c>
      <c r="F76" s="29">
        <v>1827.0378946568267</v>
      </c>
      <c r="G76" s="29">
        <v>1180.2192301208072</v>
      </c>
      <c r="H76" s="29">
        <v>984.25947764382454</v>
      </c>
      <c r="I76" s="29">
        <v>541.31863747502416</v>
      </c>
      <c r="J76" s="29">
        <v>1003.9859918063107</v>
      </c>
      <c r="K76" s="29">
        <v>1113.3248118933145</v>
      </c>
      <c r="L76" s="29">
        <v>11117.890252296815</v>
      </c>
    </row>
    <row r="77" spans="1:12" x14ac:dyDescent="0.3">
      <c r="A77" s="38">
        <v>22</v>
      </c>
      <c r="B77" s="4">
        <v>44346</v>
      </c>
      <c r="C77" s="29">
        <v>1545.5750135499302</v>
      </c>
      <c r="D77" s="29">
        <v>947.93689154883236</v>
      </c>
      <c r="E77" s="29">
        <v>2563.6222224249523</v>
      </c>
      <c r="F77" s="29">
        <v>2057.0629051697579</v>
      </c>
      <c r="G77" s="29">
        <v>1426.474601529934</v>
      </c>
      <c r="H77" s="29">
        <v>1098.9262068609728</v>
      </c>
      <c r="I77" s="29">
        <v>595.69306775394421</v>
      </c>
      <c r="J77" s="29">
        <v>1048.4801212601358</v>
      </c>
      <c r="K77" s="29">
        <v>1051.5251960373853</v>
      </c>
      <c r="L77" s="29">
        <v>12335.296226135844</v>
      </c>
    </row>
    <row r="78" spans="1:12" x14ac:dyDescent="0.3">
      <c r="A78" s="38">
        <v>23</v>
      </c>
      <c r="B78" s="4">
        <v>44353</v>
      </c>
      <c r="C78" s="29">
        <v>1605.0566768024664</v>
      </c>
      <c r="D78" s="29">
        <v>993.39682474257961</v>
      </c>
      <c r="E78" s="29">
        <v>2824.4274115661456</v>
      </c>
      <c r="F78" s="29">
        <v>2011.6169748016525</v>
      </c>
      <c r="G78" s="29">
        <v>1544.6651428687733</v>
      </c>
      <c r="H78" s="29">
        <v>1199.4464926019882</v>
      </c>
      <c r="I78" s="29">
        <v>546.72995580216195</v>
      </c>
      <c r="J78" s="29">
        <v>1117.1125401546892</v>
      </c>
      <c r="K78" s="29">
        <v>1215.8648151154712</v>
      </c>
      <c r="L78" s="29">
        <v>13058.316834455927</v>
      </c>
    </row>
    <row r="79" spans="1:12" x14ac:dyDescent="0.3">
      <c r="A79" s="38">
        <v>24</v>
      </c>
      <c r="B79" s="4">
        <v>44360</v>
      </c>
      <c r="C79" s="29">
        <v>1425.6292771801982</v>
      </c>
      <c r="D79" s="29">
        <v>867.86352730320687</v>
      </c>
      <c r="E79" s="29">
        <v>3458.3893507881667</v>
      </c>
      <c r="F79" s="29">
        <v>1942.5123980591325</v>
      </c>
      <c r="G79" s="29">
        <v>1435.5071951287921</v>
      </c>
      <c r="H79" s="29">
        <v>1107.2714982310442</v>
      </c>
      <c r="I79" s="29">
        <v>436.26941544691283</v>
      </c>
      <c r="J79" s="29">
        <v>992.39694037471349</v>
      </c>
      <c r="K79" s="29">
        <v>1131.2333621607922</v>
      </c>
      <c r="L79" s="29">
        <v>12797.07296467296</v>
      </c>
    </row>
    <row r="80" spans="1:12" x14ac:dyDescent="0.3">
      <c r="A80" s="38">
        <v>25</v>
      </c>
      <c r="B80" s="4">
        <v>44367</v>
      </c>
      <c r="C80" s="29">
        <v>1608.5226687910213</v>
      </c>
      <c r="D80" s="29">
        <v>813.14997598383854</v>
      </c>
      <c r="E80" s="29">
        <v>4472.8447556630636</v>
      </c>
      <c r="F80" s="29">
        <v>2023.5433649655599</v>
      </c>
      <c r="G80" s="29">
        <v>1510.8693890707061</v>
      </c>
      <c r="H80" s="29">
        <v>1206.1171451603266</v>
      </c>
      <c r="I80" s="29">
        <v>433.81751289807437</v>
      </c>
      <c r="J80" s="29">
        <v>1228.8756459637259</v>
      </c>
      <c r="K80" s="29">
        <v>1352.3233704079189</v>
      </c>
      <c r="L80" s="29">
        <v>14650.063828904236</v>
      </c>
    </row>
    <row r="81" spans="1:12" x14ac:dyDescent="0.3">
      <c r="A81" s="38">
        <v>26</v>
      </c>
      <c r="B81" s="4">
        <v>44374</v>
      </c>
      <c r="C81" s="29">
        <v>1631.7269968217311</v>
      </c>
      <c r="D81" s="29">
        <v>856.08459245621634</v>
      </c>
      <c r="E81" s="29">
        <v>5333.8731545158098</v>
      </c>
      <c r="F81" s="29">
        <v>2054.6882589648676</v>
      </c>
      <c r="G81" s="29">
        <v>1841.2929558726537</v>
      </c>
      <c r="H81" s="29">
        <v>1351.2808284001969</v>
      </c>
      <c r="I81" s="29">
        <v>454.23780082701194</v>
      </c>
      <c r="J81" s="29">
        <v>1292.5911901016102</v>
      </c>
      <c r="K81" s="29">
        <v>1492.0227004982439</v>
      </c>
      <c r="L81" s="29">
        <v>16307.798478458342</v>
      </c>
    </row>
    <row r="82" spans="1:12" x14ac:dyDescent="0.3">
      <c r="A82" s="38">
        <v>27</v>
      </c>
      <c r="B82" s="4">
        <v>44381</v>
      </c>
      <c r="C82" s="29">
        <v>1768.7883935484115</v>
      </c>
      <c r="D82" s="29">
        <v>896.60436562087614</v>
      </c>
      <c r="E82" s="29">
        <v>5523.8500957007473</v>
      </c>
      <c r="F82" s="29">
        <v>2231.3049558895655</v>
      </c>
      <c r="G82" s="29">
        <v>2381.2861988723648</v>
      </c>
      <c r="H82" s="29">
        <v>1588.4073636324065</v>
      </c>
      <c r="I82" s="29">
        <v>448.68684710386412</v>
      </c>
      <c r="J82" s="29">
        <v>1445.6766883952685</v>
      </c>
      <c r="K82" s="29">
        <v>1718.3846098476047</v>
      </c>
      <c r="L82" s="29">
        <v>18002.98951861111</v>
      </c>
    </row>
    <row r="83" spans="1:12" x14ac:dyDescent="0.3">
      <c r="A83" s="38">
        <v>28</v>
      </c>
      <c r="B83" s="4">
        <v>44388</v>
      </c>
      <c r="C83" s="29">
        <v>2043.5991320034025</v>
      </c>
      <c r="D83" s="29">
        <v>929.48490213395405</v>
      </c>
      <c r="E83" s="29">
        <v>5389.5378168029292</v>
      </c>
      <c r="F83" s="29">
        <v>2787.8763689413499</v>
      </c>
      <c r="G83" s="29">
        <v>2790.6449074227112</v>
      </c>
      <c r="H83" s="29">
        <v>1850.7750568369302</v>
      </c>
      <c r="I83" s="29">
        <v>524.43814539850314</v>
      </c>
      <c r="J83" s="29">
        <v>1639.5621866624479</v>
      </c>
      <c r="K83" s="29">
        <v>1970.0331298813869</v>
      </c>
      <c r="L83" s="29">
        <v>19925.951646083617</v>
      </c>
    </row>
    <row r="84" spans="1:12" x14ac:dyDescent="0.3">
      <c r="A84" s="38">
        <v>29</v>
      </c>
      <c r="B84" s="4">
        <v>44395</v>
      </c>
      <c r="C84" s="29">
        <v>2099.2281268980032</v>
      </c>
      <c r="D84" s="29">
        <v>970.02066852573444</v>
      </c>
      <c r="E84" s="29">
        <v>4444.1778860196882</v>
      </c>
      <c r="F84" s="29">
        <v>2981.3943794541283</v>
      </c>
      <c r="G84" s="29">
        <v>2808.2161327079721</v>
      </c>
      <c r="H84" s="29">
        <v>1915.1915844591792</v>
      </c>
      <c r="I84" s="29">
        <v>483.9198826414833</v>
      </c>
      <c r="J84" s="29">
        <v>1678.3196640148094</v>
      </c>
      <c r="K84" s="29">
        <v>2143.7017290751255</v>
      </c>
      <c r="L84" s="29">
        <v>19524.170053796122</v>
      </c>
    </row>
    <row r="85" spans="1:12" x14ac:dyDescent="0.3">
      <c r="A85" s="38">
        <v>30</v>
      </c>
      <c r="B85" s="4">
        <v>44402</v>
      </c>
      <c r="C85" s="29">
        <v>1843.6733901267282</v>
      </c>
      <c r="D85" s="29">
        <v>990.88109975489692</v>
      </c>
      <c r="E85" s="29">
        <v>3722.9769491897869</v>
      </c>
      <c r="F85" s="29">
        <v>3045.5057152829154</v>
      </c>
      <c r="G85" s="29">
        <v>2490.6754164165623</v>
      </c>
      <c r="H85" s="29">
        <v>1731.2343195025051</v>
      </c>
      <c r="I85" s="29">
        <v>468.51322973501959</v>
      </c>
      <c r="J85" s="29">
        <v>1336.9675328960227</v>
      </c>
      <c r="K85" s="29">
        <v>2255.0972047959003</v>
      </c>
      <c r="L85" s="29">
        <v>17885.524857700337</v>
      </c>
    </row>
    <row r="86" spans="1:12" x14ac:dyDescent="0.3">
      <c r="A86" s="38">
        <v>31</v>
      </c>
      <c r="B86" s="4">
        <v>44409</v>
      </c>
      <c r="C86" s="29">
        <v>1977.8706277992292</v>
      </c>
      <c r="D86" s="29">
        <v>872.1168922519505</v>
      </c>
      <c r="E86" s="29">
        <v>2895.4907156166255</v>
      </c>
      <c r="F86" s="29">
        <v>2895.3946006002452</v>
      </c>
      <c r="G86" s="29">
        <v>1987.8647430827905</v>
      </c>
      <c r="H86" s="29">
        <v>1492.5454152978734</v>
      </c>
      <c r="I86" s="29">
        <v>445.57423316945386</v>
      </c>
      <c r="J86" s="29">
        <v>1207.2114353570594</v>
      </c>
      <c r="K86" s="29">
        <v>2283.7628563963544</v>
      </c>
      <c r="L86" s="29">
        <v>16057.831519571582</v>
      </c>
    </row>
    <row r="87" spans="1:12" x14ac:dyDescent="0.3">
      <c r="A87" s="38">
        <v>32</v>
      </c>
      <c r="B87" s="4">
        <v>44416</v>
      </c>
      <c r="C87" s="29">
        <v>1913.3362144764546</v>
      </c>
      <c r="D87" s="29">
        <v>795.14931502058994</v>
      </c>
      <c r="E87" s="29">
        <v>2452.9956453964273</v>
      </c>
      <c r="F87" s="29">
        <v>2865.9898789654608</v>
      </c>
      <c r="G87" s="29">
        <v>1525.1893710881254</v>
      </c>
      <c r="H87" s="29">
        <v>1285.3618475436028</v>
      </c>
      <c r="I87" s="29">
        <v>439.90139096034142</v>
      </c>
      <c r="J87" s="29">
        <v>1022.9310149148856</v>
      </c>
      <c r="K87" s="29">
        <v>2126.6655861128293</v>
      </c>
      <c r="L87" s="29">
        <v>14427.520264478719</v>
      </c>
    </row>
    <row r="88" spans="1:12" x14ac:dyDescent="0.3">
      <c r="A88" s="38">
        <v>33</v>
      </c>
      <c r="B88" s="4">
        <v>44423</v>
      </c>
      <c r="C88" s="29">
        <v>2129.4507066016354</v>
      </c>
      <c r="D88" s="29">
        <v>873.70920413506087</v>
      </c>
      <c r="E88" s="29">
        <v>2153.4884000172055</v>
      </c>
      <c r="F88" s="29">
        <v>3095.7065405111261</v>
      </c>
      <c r="G88" s="29">
        <v>1513.1708815766942</v>
      </c>
      <c r="H88" s="29">
        <v>1239.3040072037625</v>
      </c>
      <c r="I88" s="29">
        <v>493.29271113552193</v>
      </c>
      <c r="J88" s="29">
        <v>1028.8722945107941</v>
      </c>
      <c r="K88" s="29">
        <v>2072.1669914265667</v>
      </c>
      <c r="L88" s="29">
        <v>14599.161737118367</v>
      </c>
    </row>
    <row r="89" spans="1:12" x14ac:dyDescent="0.3">
      <c r="A89" s="38">
        <v>34</v>
      </c>
      <c r="B89" s="4">
        <v>44430</v>
      </c>
      <c r="C89" s="29">
        <v>2192.2472910677143</v>
      </c>
      <c r="D89" s="29">
        <v>816.79289265465968</v>
      </c>
      <c r="E89" s="29">
        <v>1925.2423249538908</v>
      </c>
      <c r="F89" s="29">
        <v>2943.3629229865714</v>
      </c>
      <c r="G89" s="29">
        <v>1365.3359667279592</v>
      </c>
      <c r="H89" s="29">
        <v>1289.9017847616262</v>
      </c>
      <c r="I89" s="29">
        <v>444.67274623918388</v>
      </c>
      <c r="J89" s="29">
        <v>907.16908387050603</v>
      </c>
      <c r="K89" s="29">
        <v>1822.8648217283264</v>
      </c>
      <c r="L89" s="29">
        <v>13707.589834990438</v>
      </c>
    </row>
    <row r="90" spans="1:12" x14ac:dyDescent="0.3">
      <c r="A90" s="38">
        <v>35</v>
      </c>
      <c r="B90" s="4">
        <v>44437</v>
      </c>
      <c r="C90" s="29">
        <v>2163.9172653948563</v>
      </c>
      <c r="D90" s="29">
        <v>814.09973312630473</v>
      </c>
      <c r="E90" s="29">
        <v>1873.2841226997975</v>
      </c>
      <c r="F90" s="29">
        <v>2932.9623514530499</v>
      </c>
      <c r="G90" s="29">
        <v>1345.7578191236314</v>
      </c>
      <c r="H90" s="29">
        <v>1076.351415382534</v>
      </c>
      <c r="I90" s="29">
        <v>460.31914597324601</v>
      </c>
      <c r="J90" s="29">
        <v>919.38335618748306</v>
      </c>
      <c r="K90" s="29">
        <v>1760.628643764569</v>
      </c>
      <c r="L90" s="29">
        <v>13346.703853105471</v>
      </c>
    </row>
    <row r="91" spans="1:12" x14ac:dyDescent="0.3">
      <c r="A91" s="38">
        <v>36</v>
      </c>
      <c r="B91" s="4">
        <v>44444</v>
      </c>
      <c r="C91" s="29">
        <v>2107.4675779689974</v>
      </c>
      <c r="D91" s="29">
        <v>714.6869492911959</v>
      </c>
      <c r="E91" s="29">
        <v>1730.0849499412909</v>
      </c>
      <c r="F91" s="29">
        <v>2595.1366630919165</v>
      </c>
      <c r="G91" s="29">
        <v>1236.2058870284295</v>
      </c>
      <c r="H91" s="29">
        <v>1052.9200627182181</v>
      </c>
      <c r="I91" s="29">
        <v>448.78916728045783</v>
      </c>
      <c r="J91" s="29">
        <v>803.60509078554082</v>
      </c>
      <c r="K91" s="29">
        <v>1565.9147898326657</v>
      </c>
      <c r="L91" s="29">
        <v>12254.811137938714</v>
      </c>
    </row>
    <row r="92" spans="1:12" x14ac:dyDescent="0.3">
      <c r="A92" s="38">
        <v>37</v>
      </c>
      <c r="B92" s="4">
        <v>44451</v>
      </c>
      <c r="C92" s="29">
        <v>1772.0206781988491</v>
      </c>
      <c r="D92" s="29">
        <v>656.64782983273403</v>
      </c>
      <c r="E92" s="29">
        <v>1742.8720942476048</v>
      </c>
      <c r="F92" s="29">
        <v>2176.7143821438913</v>
      </c>
      <c r="G92" s="29">
        <v>1285.375917257106</v>
      </c>
      <c r="H92" s="29">
        <v>953.19004044093003</v>
      </c>
      <c r="I92" s="29">
        <v>398.06460939466342</v>
      </c>
      <c r="J92" s="29">
        <v>718.15263600329968</v>
      </c>
      <c r="K92" s="29">
        <v>1259.6326053130961</v>
      </c>
      <c r="L92" s="29">
        <v>10962.670792832176</v>
      </c>
    </row>
    <row r="93" spans="1:12" x14ac:dyDescent="0.3">
      <c r="A93" s="38">
        <v>38</v>
      </c>
      <c r="B93" s="4">
        <v>44458</v>
      </c>
      <c r="C93" s="29">
        <v>1741.6979666870543</v>
      </c>
      <c r="D93" s="29">
        <v>631.50155470233756</v>
      </c>
      <c r="E93" s="29">
        <v>1636.5897113935994</v>
      </c>
      <c r="F93" s="29">
        <v>2079.7706749561053</v>
      </c>
      <c r="G93" s="29">
        <v>1230.4431280832628</v>
      </c>
      <c r="H93" s="29">
        <v>888.53646134815835</v>
      </c>
      <c r="I93" s="29">
        <v>396.36113646164813</v>
      </c>
      <c r="J93" s="29">
        <v>673.31328605919964</v>
      </c>
      <c r="K93" s="29">
        <v>1176.505057455324</v>
      </c>
      <c r="L93" s="29">
        <v>10454.718977146689</v>
      </c>
    </row>
    <row r="94" spans="1:12" x14ac:dyDescent="0.3">
      <c r="A94" s="38">
        <v>39</v>
      </c>
      <c r="B94" s="4">
        <v>44465</v>
      </c>
      <c r="C94" s="29">
        <v>1509.6206280450508</v>
      </c>
      <c r="D94" s="29">
        <v>567.50570933086226</v>
      </c>
      <c r="E94" s="29">
        <v>1647.1789819740186</v>
      </c>
      <c r="F94" s="29">
        <v>1877.0745721366166</v>
      </c>
      <c r="G94" s="29">
        <v>1239.4488407465119</v>
      </c>
      <c r="H94" s="29">
        <v>841.97065403065426</v>
      </c>
      <c r="I94" s="29">
        <v>346.55567638026355</v>
      </c>
      <c r="J94" s="29">
        <v>688.50932591347441</v>
      </c>
      <c r="K94" s="29">
        <v>1072.1543316533716</v>
      </c>
      <c r="L94" s="29">
        <v>9790.0187202108227</v>
      </c>
    </row>
    <row r="95" spans="1:12" x14ac:dyDescent="0.3">
      <c r="A95" s="38">
        <v>40</v>
      </c>
      <c r="B95" s="4">
        <v>44472</v>
      </c>
      <c r="C95" s="29">
        <v>1595.3681640210709</v>
      </c>
      <c r="D95" s="29">
        <v>579.13012938166003</v>
      </c>
      <c r="E95" s="29">
        <v>1590.596841457349</v>
      </c>
      <c r="F95" s="29">
        <v>1808.9957925965459</v>
      </c>
      <c r="G95" s="29">
        <v>1192.971719727786</v>
      </c>
      <c r="H95" s="29">
        <v>830.26197347805896</v>
      </c>
      <c r="I95" s="29">
        <v>340.17973545144332</v>
      </c>
      <c r="J95" s="29">
        <v>671.50927175639163</v>
      </c>
      <c r="K95" s="29">
        <v>1062.9754953642255</v>
      </c>
      <c r="L95" s="29">
        <v>9671.9891232345326</v>
      </c>
    </row>
    <row r="96" spans="1:12" x14ac:dyDescent="0.3">
      <c r="A96" s="38">
        <v>41</v>
      </c>
      <c r="B96" s="4">
        <v>44479</v>
      </c>
      <c r="C96" s="29">
        <v>1754.9293175487801</v>
      </c>
      <c r="D96" s="29">
        <v>594.82356610850502</v>
      </c>
      <c r="E96" s="29">
        <v>1567.9856908802878</v>
      </c>
      <c r="F96" s="29">
        <v>1975.2002794576269</v>
      </c>
      <c r="G96" s="29">
        <v>1278.3810324540423</v>
      </c>
      <c r="H96" s="29">
        <v>899.79834478968382</v>
      </c>
      <c r="I96" s="29">
        <v>331.75169610185662</v>
      </c>
      <c r="J96" s="29">
        <v>653.75371653044579</v>
      </c>
      <c r="K96" s="29">
        <v>1008.1420222734688</v>
      </c>
      <c r="L96" s="29">
        <v>10064.765666144696</v>
      </c>
    </row>
    <row r="97" spans="1:12" x14ac:dyDescent="0.3">
      <c r="A97" s="102" t="s">
        <v>171</v>
      </c>
      <c r="B97" s="103"/>
      <c r="C97" s="30">
        <f>SUM(C3:C96)</f>
        <v>167218.75295091484</v>
      </c>
      <c r="D97" s="30">
        <f t="shared" ref="D97:L97" si="0">SUM(D3:D96)</f>
        <v>63193.068218266162</v>
      </c>
      <c r="E97" s="30">
        <f t="shared" si="0"/>
        <v>195484.12174133616</v>
      </c>
      <c r="F97" s="30">
        <f t="shared" si="0"/>
        <v>206609.96854209114</v>
      </c>
      <c r="G97" s="30">
        <f t="shared" si="0"/>
        <v>127363.03365845954</v>
      </c>
      <c r="H97" s="30">
        <f t="shared" si="0"/>
        <v>92350.025500727526</v>
      </c>
      <c r="I97" s="30">
        <f t="shared" si="0"/>
        <v>32386.730825192415</v>
      </c>
      <c r="J97" s="30">
        <f t="shared" si="0"/>
        <v>74756.467085227618</v>
      </c>
      <c r="K97" s="30">
        <f t="shared" si="0"/>
        <v>111807.77579478777</v>
      </c>
      <c r="L97" s="30">
        <f t="shared" si="0"/>
        <v>1071169.9416320028</v>
      </c>
    </row>
    <row r="98" spans="1:12" ht="16.2" customHeight="1" x14ac:dyDescent="0.3">
      <c r="A98" s="98" t="s">
        <v>8</v>
      </c>
      <c r="B98" s="99"/>
      <c r="C98" s="99"/>
      <c r="D98" s="99"/>
      <c r="E98" s="99"/>
      <c r="F98" s="99"/>
      <c r="G98" s="99"/>
      <c r="H98" s="99"/>
      <c r="I98" s="99"/>
      <c r="J98" s="99"/>
      <c r="K98" s="99"/>
      <c r="L98" s="99"/>
    </row>
    <row r="99" spans="1:12" x14ac:dyDescent="0.3">
      <c r="A99" s="104" t="s">
        <v>173</v>
      </c>
      <c r="B99" s="105"/>
      <c r="C99" s="31">
        <v>43490.637103700981</v>
      </c>
      <c r="D99" s="31">
        <v>14847.78090240434</v>
      </c>
      <c r="E99" s="31">
        <v>55561.647218078426</v>
      </c>
      <c r="F99" s="31">
        <v>54372.018778441619</v>
      </c>
      <c r="G99" s="31">
        <v>27545.414998718214</v>
      </c>
      <c r="H99" s="31">
        <v>20709.640113115849</v>
      </c>
      <c r="I99" s="31">
        <v>7090.2415942941479</v>
      </c>
      <c r="J99" s="31">
        <v>15229.622826365763</v>
      </c>
      <c r="K99" s="31">
        <v>27649.201507374517</v>
      </c>
      <c r="L99" s="31">
        <v>266496.20504249382</v>
      </c>
    </row>
  </sheetData>
  <mergeCells count="5">
    <mergeCell ref="A98:L98"/>
    <mergeCell ref="C1:L1"/>
    <mergeCell ref="A1:B2"/>
    <mergeCell ref="A97:B97"/>
    <mergeCell ref="A99:B99"/>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99"/>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3" t="s">
        <v>23</v>
      </c>
      <c r="B1" s="94"/>
      <c r="C1" s="109" t="s">
        <v>162</v>
      </c>
      <c r="D1" s="110"/>
      <c r="E1" s="110"/>
      <c r="F1" s="110"/>
      <c r="G1" s="110"/>
      <c r="H1" s="110"/>
      <c r="I1" s="110"/>
      <c r="J1" s="111"/>
    </row>
    <row r="2" spans="1:10" ht="24" customHeight="1" x14ac:dyDescent="0.3">
      <c r="A2" s="95"/>
      <c r="B2" s="96"/>
      <c r="C2" s="2" t="s">
        <v>3</v>
      </c>
      <c r="D2" s="2" t="s">
        <v>4</v>
      </c>
      <c r="E2" s="2" t="s">
        <v>5</v>
      </c>
      <c r="F2" s="2" t="s">
        <v>6</v>
      </c>
      <c r="G2" s="2" t="s">
        <v>7</v>
      </c>
      <c r="H2" s="2" t="s">
        <v>0</v>
      </c>
      <c r="I2" s="2" t="s">
        <v>1</v>
      </c>
      <c r="J2" s="2" t="s">
        <v>2</v>
      </c>
    </row>
    <row r="3" spans="1:10" x14ac:dyDescent="0.3">
      <c r="A3" s="29">
        <v>1</v>
      </c>
      <c r="B3" s="4">
        <v>43828</v>
      </c>
      <c r="C3" s="29">
        <v>154.42737274472691</v>
      </c>
      <c r="D3" s="29">
        <v>496.13813048595432</v>
      </c>
      <c r="E3" s="29">
        <v>375.91121772498127</v>
      </c>
      <c r="F3" s="29">
        <v>418.06105990012202</v>
      </c>
      <c r="G3" s="29">
        <v>420.96866737478086</v>
      </c>
      <c r="H3" s="29">
        <v>166.24630920145245</v>
      </c>
      <c r="I3" s="29">
        <v>209.35059701249594</v>
      </c>
      <c r="J3" s="29">
        <v>336.20377691071189</v>
      </c>
    </row>
    <row r="4" spans="1:10" x14ac:dyDescent="0.3">
      <c r="A4" s="32">
        <v>2</v>
      </c>
      <c r="B4" s="4">
        <v>43835</v>
      </c>
      <c r="C4" s="29">
        <v>142.68106464102408</v>
      </c>
      <c r="D4" s="29">
        <v>523.88314503208244</v>
      </c>
      <c r="E4" s="29">
        <v>423.08394163359117</v>
      </c>
      <c r="F4" s="29">
        <v>410.44070574938246</v>
      </c>
      <c r="G4" s="29">
        <v>423.58038504062148</v>
      </c>
      <c r="H4" s="29">
        <v>123.8955393356065</v>
      </c>
      <c r="I4" s="29">
        <v>174.6819573561549</v>
      </c>
      <c r="J4" s="29">
        <v>362.55404553770461</v>
      </c>
    </row>
    <row r="5" spans="1:10" x14ac:dyDescent="0.3">
      <c r="A5" s="29">
        <v>3</v>
      </c>
      <c r="B5" s="4">
        <v>43842</v>
      </c>
      <c r="C5" s="29">
        <v>136.36397987688724</v>
      </c>
      <c r="D5" s="29">
        <v>500.20469644483074</v>
      </c>
      <c r="E5" s="29">
        <v>404.28623537572201</v>
      </c>
      <c r="F5" s="29">
        <v>428.92178908802509</v>
      </c>
      <c r="G5" s="29">
        <v>402.05277273839738</v>
      </c>
      <c r="H5" s="29">
        <v>124.25332697638592</v>
      </c>
      <c r="I5" s="29">
        <v>214.18050419487491</v>
      </c>
      <c r="J5" s="29">
        <v>301.89752290158003</v>
      </c>
    </row>
    <row r="6" spans="1:10" x14ac:dyDescent="0.3">
      <c r="A6" s="29">
        <v>4</v>
      </c>
      <c r="B6" s="4">
        <v>43849</v>
      </c>
      <c r="C6" s="29">
        <v>149.18697362888344</v>
      </c>
      <c r="D6" s="29">
        <v>502.87255780698706</v>
      </c>
      <c r="E6" s="29">
        <v>385.72870392861046</v>
      </c>
      <c r="F6" s="29">
        <v>360.09535969240255</v>
      </c>
      <c r="G6" s="29">
        <v>414.69518514506797</v>
      </c>
      <c r="H6" s="29">
        <v>121.91631540054627</v>
      </c>
      <c r="I6" s="29">
        <v>162.82921642422201</v>
      </c>
      <c r="J6" s="29">
        <v>305.3036120538427</v>
      </c>
    </row>
    <row r="7" spans="1:10" x14ac:dyDescent="0.3">
      <c r="A7" s="29">
        <v>5</v>
      </c>
      <c r="B7" s="4">
        <v>43856</v>
      </c>
      <c r="C7" s="29">
        <v>124.26116796546508</v>
      </c>
      <c r="D7" s="29">
        <v>541.69415859686035</v>
      </c>
      <c r="E7" s="29">
        <v>485.6907129289126</v>
      </c>
      <c r="F7" s="29">
        <v>350.01195907777321</v>
      </c>
      <c r="G7" s="29">
        <v>466.16276494050453</v>
      </c>
      <c r="H7" s="29">
        <v>103.39821995024865</v>
      </c>
      <c r="I7" s="29">
        <v>185.86822969271367</v>
      </c>
      <c r="J7" s="29">
        <v>328.61707853618896</v>
      </c>
    </row>
    <row r="8" spans="1:10" x14ac:dyDescent="0.3">
      <c r="A8" s="29">
        <v>6</v>
      </c>
      <c r="B8" s="4">
        <v>43863</v>
      </c>
      <c r="C8" s="29">
        <v>179.77721879899684</v>
      </c>
      <c r="D8" s="29">
        <v>577.3195740395056</v>
      </c>
      <c r="E8" s="29">
        <v>427.39297843465522</v>
      </c>
      <c r="F8" s="29">
        <v>435.82800179700627</v>
      </c>
      <c r="G8" s="29">
        <v>428.78080669299544</v>
      </c>
      <c r="H8" s="29">
        <v>161.82534777716211</v>
      </c>
      <c r="I8" s="29">
        <v>202.22688048905928</v>
      </c>
      <c r="J8" s="29">
        <v>329.27374616209693</v>
      </c>
    </row>
    <row r="9" spans="1:10" x14ac:dyDescent="0.3">
      <c r="A9" s="29">
        <v>7</v>
      </c>
      <c r="B9" s="4">
        <v>43870</v>
      </c>
      <c r="C9" s="29">
        <v>160.93619564808506</v>
      </c>
      <c r="D9" s="29">
        <v>499.55024899662476</v>
      </c>
      <c r="E9" s="29">
        <v>378.65232216551215</v>
      </c>
      <c r="F9" s="29">
        <v>391.95144972240928</v>
      </c>
      <c r="G9" s="29">
        <v>381.40706836388813</v>
      </c>
      <c r="H9" s="29">
        <v>146.32728472780224</v>
      </c>
      <c r="I9" s="29">
        <v>190.76879689528391</v>
      </c>
      <c r="J9" s="29">
        <v>355.538947749991</v>
      </c>
    </row>
    <row r="10" spans="1:10" x14ac:dyDescent="0.3">
      <c r="A10" s="29">
        <v>8</v>
      </c>
      <c r="B10" s="4">
        <v>43877</v>
      </c>
      <c r="C10" s="29">
        <v>133.07882793224758</v>
      </c>
      <c r="D10" s="29">
        <v>471.62952288563474</v>
      </c>
      <c r="E10" s="29">
        <v>376.44692795593988</v>
      </c>
      <c r="F10" s="29">
        <v>437.19780121183879</v>
      </c>
      <c r="G10" s="29">
        <v>421.74517607370387</v>
      </c>
      <c r="H10" s="29">
        <v>144.90694915088039</v>
      </c>
      <c r="I10" s="29">
        <v>172.26645668408247</v>
      </c>
      <c r="J10" s="29">
        <v>383.40529330367178</v>
      </c>
    </row>
    <row r="11" spans="1:10" x14ac:dyDescent="0.3">
      <c r="A11" s="29">
        <v>9</v>
      </c>
      <c r="B11" s="4">
        <v>43884</v>
      </c>
      <c r="C11" s="29">
        <v>118.99858585956937</v>
      </c>
      <c r="D11" s="29">
        <v>496.67335564211703</v>
      </c>
      <c r="E11" s="29">
        <v>429.74145266909306</v>
      </c>
      <c r="F11" s="29">
        <v>390.05871791015431</v>
      </c>
      <c r="G11" s="29">
        <v>424.30781689678815</v>
      </c>
      <c r="H11" s="29">
        <v>133.35775580190412</v>
      </c>
      <c r="I11" s="29">
        <v>160.78813265589389</v>
      </c>
      <c r="J11" s="29">
        <v>357.151271959464</v>
      </c>
    </row>
    <row r="12" spans="1:10" x14ac:dyDescent="0.3">
      <c r="A12" s="29">
        <v>10</v>
      </c>
      <c r="B12" s="4">
        <v>43891</v>
      </c>
      <c r="C12" s="29">
        <v>148.90286991688299</v>
      </c>
      <c r="D12" s="29">
        <v>524.16824308389846</v>
      </c>
      <c r="E12" s="29">
        <v>416.01755477925445</v>
      </c>
      <c r="F12" s="29">
        <v>400.65778392280686</v>
      </c>
      <c r="G12" s="29">
        <v>455.65275732741168</v>
      </c>
      <c r="H12" s="29">
        <v>130.39865849500899</v>
      </c>
      <c r="I12" s="29">
        <v>189.54141322712002</v>
      </c>
      <c r="J12" s="29">
        <v>364.84737331482739</v>
      </c>
    </row>
    <row r="13" spans="1:10" x14ac:dyDescent="0.3">
      <c r="A13" s="29">
        <v>11</v>
      </c>
      <c r="B13" s="4">
        <v>43898</v>
      </c>
      <c r="C13" s="29">
        <v>117.7649825718339</v>
      </c>
      <c r="D13" s="29">
        <v>509.14107391852787</v>
      </c>
      <c r="E13" s="29">
        <v>402.61833870421344</v>
      </c>
      <c r="F13" s="29">
        <v>382.75801112132325</v>
      </c>
      <c r="G13" s="29">
        <v>435.9879974821938</v>
      </c>
      <c r="H13" s="29">
        <v>135.94732698457835</v>
      </c>
      <c r="I13" s="29">
        <v>170.68084352122293</v>
      </c>
      <c r="J13" s="29">
        <v>359.20565632359632</v>
      </c>
    </row>
    <row r="14" spans="1:10" x14ac:dyDescent="0.3">
      <c r="A14" s="29">
        <v>12</v>
      </c>
      <c r="B14" s="4">
        <v>43905</v>
      </c>
      <c r="C14" s="29">
        <v>112.6829252201093</v>
      </c>
      <c r="D14" s="29">
        <v>493.13199289664527</v>
      </c>
      <c r="E14" s="29">
        <v>434.5194766306098</v>
      </c>
      <c r="F14" s="29">
        <v>382.28208539423474</v>
      </c>
      <c r="G14" s="29">
        <v>443.89874649192006</v>
      </c>
      <c r="H14" s="29">
        <v>117.03706772757687</v>
      </c>
      <c r="I14" s="29">
        <v>170.54018736036249</v>
      </c>
      <c r="J14" s="29">
        <v>379.67983954841708</v>
      </c>
    </row>
    <row r="15" spans="1:10" x14ac:dyDescent="0.3">
      <c r="A15" s="29">
        <v>13</v>
      </c>
      <c r="B15" s="4">
        <v>43912</v>
      </c>
      <c r="C15" s="29">
        <v>127.8237090647194</v>
      </c>
      <c r="D15" s="29">
        <v>546.75782561364349</v>
      </c>
      <c r="E15" s="29">
        <v>409.8954563993974</v>
      </c>
      <c r="F15" s="29">
        <v>387.94322965630772</v>
      </c>
      <c r="G15" s="29">
        <v>397.21584831508767</v>
      </c>
      <c r="H15" s="29">
        <v>137.66887739011389</v>
      </c>
      <c r="I15" s="29">
        <v>177.96070442403663</v>
      </c>
      <c r="J15" s="29">
        <v>332.66856062402132</v>
      </c>
    </row>
    <row r="16" spans="1:10" x14ac:dyDescent="0.3">
      <c r="A16" s="29">
        <v>14</v>
      </c>
      <c r="B16" s="4">
        <v>43919</v>
      </c>
      <c r="C16" s="29">
        <v>132.46249085953491</v>
      </c>
      <c r="D16" s="29">
        <v>527.42008409732762</v>
      </c>
      <c r="E16" s="29">
        <v>400.78915156488392</v>
      </c>
      <c r="F16" s="29">
        <v>376.5884897697922</v>
      </c>
      <c r="G16" s="29">
        <v>388.09235958062527</v>
      </c>
      <c r="H16" s="29">
        <v>127.26559161134126</v>
      </c>
      <c r="I16" s="29">
        <v>195.47223902684138</v>
      </c>
      <c r="J16" s="29">
        <v>325.69075993893961</v>
      </c>
    </row>
    <row r="17" spans="1:10" x14ac:dyDescent="0.3">
      <c r="A17" s="29">
        <v>15</v>
      </c>
      <c r="B17" s="4">
        <v>43926</v>
      </c>
      <c r="C17" s="29">
        <v>122.9695015270365</v>
      </c>
      <c r="D17" s="29">
        <v>569.87584741633827</v>
      </c>
      <c r="E17" s="29">
        <v>429.42610386894285</v>
      </c>
      <c r="F17" s="29">
        <v>351.99400077652035</v>
      </c>
      <c r="G17" s="29">
        <v>445.18326412799536</v>
      </c>
      <c r="H17" s="29">
        <v>121.89123641325462</v>
      </c>
      <c r="I17" s="29">
        <v>177.00909142888503</v>
      </c>
      <c r="J17" s="29">
        <v>309.30325213909532</v>
      </c>
    </row>
    <row r="18" spans="1:10" x14ac:dyDescent="0.3">
      <c r="A18" s="29">
        <v>16</v>
      </c>
      <c r="B18" s="4">
        <v>43933</v>
      </c>
      <c r="C18" s="29">
        <v>134.35400098077127</v>
      </c>
      <c r="D18" s="29">
        <v>476.79111073257093</v>
      </c>
      <c r="E18" s="29">
        <v>389.00061577441272</v>
      </c>
      <c r="F18" s="29">
        <v>387.88845561480923</v>
      </c>
      <c r="G18" s="29">
        <v>425.39804624687952</v>
      </c>
      <c r="H18" s="29">
        <v>152.08855431958341</v>
      </c>
      <c r="I18" s="29">
        <v>195.72706364407441</v>
      </c>
      <c r="J18" s="29">
        <v>282.23437039526937</v>
      </c>
    </row>
    <row r="19" spans="1:10" x14ac:dyDescent="0.3">
      <c r="A19" s="29">
        <v>17</v>
      </c>
      <c r="B19" s="4">
        <v>43940</v>
      </c>
      <c r="C19" s="29">
        <v>141.5474012696786</v>
      </c>
      <c r="D19" s="29">
        <v>515.60943785536551</v>
      </c>
      <c r="E19" s="29">
        <v>374.74560939217974</v>
      </c>
      <c r="F19" s="29">
        <v>363.81790590009257</v>
      </c>
      <c r="G19" s="29">
        <v>381.91515769121304</v>
      </c>
      <c r="H19" s="29">
        <v>114.91660435415885</v>
      </c>
      <c r="I19" s="29">
        <v>186.20065633905338</v>
      </c>
      <c r="J19" s="29">
        <v>330.2706488263068</v>
      </c>
    </row>
    <row r="20" spans="1:10" x14ac:dyDescent="0.3">
      <c r="A20" s="29">
        <v>18</v>
      </c>
      <c r="B20" s="4">
        <v>43947</v>
      </c>
      <c r="C20" s="29">
        <v>118.4390408629034</v>
      </c>
      <c r="D20" s="29">
        <v>479.01793738448009</v>
      </c>
      <c r="E20" s="29">
        <v>383.97634841345689</v>
      </c>
      <c r="F20" s="29">
        <v>350.39659781062676</v>
      </c>
      <c r="G20" s="29">
        <v>418.55447623580181</v>
      </c>
      <c r="H20" s="29">
        <v>101.5148793466733</v>
      </c>
      <c r="I20" s="29">
        <v>183.25517064040818</v>
      </c>
      <c r="J20" s="29">
        <v>326.04251521455473</v>
      </c>
    </row>
    <row r="21" spans="1:10" x14ac:dyDescent="0.3">
      <c r="A21" s="29">
        <v>19</v>
      </c>
      <c r="B21" s="4">
        <v>43954</v>
      </c>
      <c r="C21" s="29">
        <v>108.51677982052159</v>
      </c>
      <c r="D21" s="29">
        <v>535.58368947852432</v>
      </c>
      <c r="E21" s="29">
        <v>373.35126994901543</v>
      </c>
      <c r="F21" s="29">
        <v>373.10329476493416</v>
      </c>
      <c r="G21" s="29">
        <v>439.74968713848011</v>
      </c>
      <c r="H21" s="29">
        <v>112.76610735035493</v>
      </c>
      <c r="I21" s="29">
        <v>151.22543748690072</v>
      </c>
      <c r="J21" s="29">
        <v>347.49521537348681</v>
      </c>
    </row>
    <row r="22" spans="1:10" x14ac:dyDescent="0.3">
      <c r="A22" s="29">
        <v>20</v>
      </c>
      <c r="B22" s="4">
        <v>43961</v>
      </c>
      <c r="C22" s="29">
        <v>90.195138258710045</v>
      </c>
      <c r="D22" s="29">
        <v>593.79178509342808</v>
      </c>
      <c r="E22" s="29">
        <v>412.53004447413878</v>
      </c>
      <c r="F22" s="29">
        <v>397.88830245791206</v>
      </c>
      <c r="G22" s="29">
        <v>432.64011973416973</v>
      </c>
      <c r="H22" s="29">
        <v>128.78154918598398</v>
      </c>
      <c r="I22" s="29">
        <v>203.92555855619926</v>
      </c>
      <c r="J22" s="29">
        <v>312.58266394653515</v>
      </c>
    </row>
    <row r="23" spans="1:10" x14ac:dyDescent="0.3">
      <c r="A23" s="29">
        <v>21</v>
      </c>
      <c r="B23" s="4">
        <v>43968</v>
      </c>
      <c r="C23" s="29">
        <v>95.85428847585834</v>
      </c>
      <c r="D23" s="29">
        <v>786.58556973398095</v>
      </c>
      <c r="E23" s="29">
        <v>412.00600973389635</v>
      </c>
      <c r="F23" s="29">
        <v>361.56087406842107</v>
      </c>
      <c r="G23" s="29">
        <v>418.51080022431609</v>
      </c>
      <c r="H23" s="29">
        <v>139.24726880314691</v>
      </c>
      <c r="I23" s="29">
        <v>204.31740089237252</v>
      </c>
      <c r="J23" s="29">
        <v>383.51695407566149</v>
      </c>
    </row>
    <row r="24" spans="1:10" x14ac:dyDescent="0.3">
      <c r="A24" s="29">
        <v>22</v>
      </c>
      <c r="B24" s="4">
        <v>43975</v>
      </c>
      <c r="C24" s="29">
        <v>109.60473475970124</v>
      </c>
      <c r="D24" s="29">
        <v>827.52145960825351</v>
      </c>
      <c r="E24" s="29">
        <v>439.38900093504827</v>
      </c>
      <c r="F24" s="29">
        <v>340.88760076333614</v>
      </c>
      <c r="G24" s="29">
        <v>519.11175727269733</v>
      </c>
      <c r="H24" s="29">
        <v>144.01961477058936</v>
      </c>
      <c r="I24" s="29">
        <v>226.50242497737185</v>
      </c>
      <c r="J24" s="29">
        <v>394.6158850649374</v>
      </c>
    </row>
    <row r="25" spans="1:10" x14ac:dyDescent="0.3">
      <c r="A25" s="29">
        <v>23</v>
      </c>
      <c r="B25" s="4">
        <v>43982</v>
      </c>
      <c r="C25" s="29">
        <v>132.51760343271678</v>
      </c>
      <c r="D25" s="29">
        <v>890.84382192689372</v>
      </c>
      <c r="E25" s="29">
        <v>437.16549924676985</v>
      </c>
      <c r="F25" s="29">
        <v>383.63400974526428</v>
      </c>
      <c r="G25" s="29">
        <v>486.25472629747878</v>
      </c>
      <c r="H25" s="29">
        <v>148.82826889202016</v>
      </c>
      <c r="I25" s="29">
        <v>248.41068586595009</v>
      </c>
      <c r="J25" s="29">
        <v>356.2283593479504</v>
      </c>
    </row>
    <row r="26" spans="1:10" x14ac:dyDescent="0.3">
      <c r="A26" s="29">
        <v>24</v>
      </c>
      <c r="B26" s="4">
        <v>43989</v>
      </c>
      <c r="C26" s="29">
        <v>139.02718423725844</v>
      </c>
      <c r="D26" s="29">
        <v>980.54580984198287</v>
      </c>
      <c r="E26" s="29">
        <v>477.52701985533616</v>
      </c>
      <c r="F26" s="29">
        <v>412.37045840853045</v>
      </c>
      <c r="G26" s="29">
        <v>503.61965224356112</v>
      </c>
      <c r="H26" s="29">
        <v>167.78613708535084</v>
      </c>
      <c r="I26" s="29">
        <v>283.75735404670718</v>
      </c>
      <c r="J26" s="29">
        <v>387.30646759867483</v>
      </c>
    </row>
    <row r="27" spans="1:10" x14ac:dyDescent="0.3">
      <c r="A27" s="29">
        <v>25</v>
      </c>
      <c r="B27" s="4">
        <v>43996</v>
      </c>
      <c r="C27" s="29">
        <v>173.84727060745229</v>
      </c>
      <c r="D27" s="29">
        <v>996.48684042378602</v>
      </c>
      <c r="E27" s="29">
        <v>601.840968786747</v>
      </c>
      <c r="F27" s="29">
        <v>428.37351916763748</v>
      </c>
      <c r="G27" s="29">
        <v>752.30017776534237</v>
      </c>
      <c r="H27" s="29">
        <v>180.15254148899095</v>
      </c>
      <c r="I27" s="29">
        <v>363.5626071921422</v>
      </c>
      <c r="J27" s="29">
        <v>444.34206616243932</v>
      </c>
    </row>
    <row r="28" spans="1:10" x14ac:dyDescent="0.3">
      <c r="A28" s="29">
        <v>26</v>
      </c>
      <c r="B28" s="4">
        <v>44003</v>
      </c>
      <c r="C28" s="29">
        <v>262.13697618398294</v>
      </c>
      <c r="D28" s="29">
        <v>927.32156676032992</v>
      </c>
      <c r="E28" s="29">
        <v>697.09509481056614</v>
      </c>
      <c r="F28" s="29">
        <v>459.26609564295575</v>
      </c>
      <c r="G28" s="29">
        <v>955.46435176662294</v>
      </c>
      <c r="H28" s="29">
        <v>153.09833867502297</v>
      </c>
      <c r="I28" s="29">
        <v>434.01122386272925</v>
      </c>
      <c r="J28" s="29">
        <v>518.83615400816018</v>
      </c>
    </row>
    <row r="29" spans="1:10" x14ac:dyDescent="0.3">
      <c r="A29" s="29">
        <v>27</v>
      </c>
      <c r="B29" s="4">
        <v>44010</v>
      </c>
      <c r="C29" s="29">
        <v>281.49173516489037</v>
      </c>
      <c r="D29" s="29">
        <v>916.47056057304337</v>
      </c>
      <c r="E29" s="29">
        <v>844.4535332771411</v>
      </c>
      <c r="F29" s="29">
        <v>540.62533547386624</v>
      </c>
      <c r="G29" s="29">
        <v>1051.3185406161615</v>
      </c>
      <c r="H29" s="29">
        <v>155.18105074168415</v>
      </c>
      <c r="I29" s="29">
        <v>472.42475139158876</v>
      </c>
      <c r="J29" s="29">
        <v>561.22682808437889</v>
      </c>
    </row>
    <row r="30" spans="1:10" x14ac:dyDescent="0.3">
      <c r="A30" s="29">
        <v>28</v>
      </c>
      <c r="B30" s="4">
        <v>44017</v>
      </c>
      <c r="C30" s="29">
        <v>203.44102491330273</v>
      </c>
      <c r="D30" s="29">
        <v>907.2173539372925</v>
      </c>
      <c r="E30" s="29">
        <v>990.60205450183139</v>
      </c>
      <c r="F30" s="29">
        <v>570.70231486307171</v>
      </c>
      <c r="G30" s="29">
        <v>1162.6120837687872</v>
      </c>
      <c r="H30" s="29">
        <v>189.34232433735048</v>
      </c>
      <c r="I30" s="29">
        <v>499.55229289961608</v>
      </c>
      <c r="J30" s="29">
        <v>637.5134899710514</v>
      </c>
    </row>
    <row r="31" spans="1:10" x14ac:dyDescent="0.3">
      <c r="A31" s="29">
        <v>29</v>
      </c>
      <c r="B31" s="4">
        <v>44024</v>
      </c>
      <c r="C31" s="29">
        <v>328.72908329208076</v>
      </c>
      <c r="D31" s="29">
        <v>842.51801418104992</v>
      </c>
      <c r="E31" s="29">
        <v>1170.1664498061364</v>
      </c>
      <c r="F31" s="29">
        <v>828.12922140274009</v>
      </c>
      <c r="G31" s="29">
        <v>1297.6435924525517</v>
      </c>
      <c r="H31" s="29">
        <v>173.87974248441546</v>
      </c>
      <c r="I31" s="29">
        <v>493.93841794498195</v>
      </c>
      <c r="J31" s="29">
        <v>720.71993664450406</v>
      </c>
    </row>
    <row r="32" spans="1:10" x14ac:dyDescent="0.3">
      <c r="A32" s="29">
        <v>30</v>
      </c>
      <c r="B32" s="4">
        <v>44031</v>
      </c>
      <c r="C32" s="29">
        <v>307.55618465016209</v>
      </c>
      <c r="D32" s="29">
        <v>757.20401622157419</v>
      </c>
      <c r="E32" s="29">
        <v>1034.303499086702</v>
      </c>
      <c r="F32" s="29">
        <v>960.31070257623526</v>
      </c>
      <c r="G32" s="29">
        <v>1019.1153441774452</v>
      </c>
      <c r="H32" s="29">
        <v>224.27692214744229</v>
      </c>
      <c r="I32" s="29">
        <v>434.77237520234996</v>
      </c>
      <c r="J32" s="29">
        <v>732.7005819111223</v>
      </c>
    </row>
    <row r="33" spans="1:10" x14ac:dyDescent="0.3">
      <c r="A33" s="29">
        <v>31</v>
      </c>
      <c r="B33" s="4">
        <v>44038</v>
      </c>
      <c r="C33" s="29">
        <v>187.68547453788665</v>
      </c>
      <c r="D33" s="29">
        <v>697.97775495212636</v>
      </c>
      <c r="E33" s="29">
        <v>877.16617744863129</v>
      </c>
      <c r="F33" s="29">
        <v>789.69814371294945</v>
      </c>
      <c r="G33" s="29">
        <v>906.60631156997852</v>
      </c>
      <c r="H33" s="29">
        <v>256.54455949660741</v>
      </c>
      <c r="I33" s="29">
        <v>363.24241315433153</v>
      </c>
      <c r="J33" s="29">
        <v>708.07192005660204</v>
      </c>
    </row>
    <row r="34" spans="1:10" x14ac:dyDescent="0.3">
      <c r="A34" s="29">
        <v>32</v>
      </c>
      <c r="B34" s="4">
        <v>44045</v>
      </c>
      <c r="C34" s="29">
        <v>211.31263423108436</v>
      </c>
      <c r="D34" s="29">
        <v>733.24505193126288</v>
      </c>
      <c r="E34" s="29">
        <v>728.12219326300988</v>
      </c>
      <c r="F34" s="29">
        <v>713.38402659795679</v>
      </c>
      <c r="G34" s="29">
        <v>705.01956872801622</v>
      </c>
      <c r="H34" s="29">
        <v>267.41676747500014</v>
      </c>
      <c r="I34" s="29">
        <v>324.88047866050545</v>
      </c>
      <c r="J34" s="29">
        <v>624.02440110679572</v>
      </c>
    </row>
    <row r="35" spans="1:10" x14ac:dyDescent="0.3">
      <c r="A35" s="29">
        <v>33</v>
      </c>
      <c r="B35" s="4">
        <v>44052</v>
      </c>
      <c r="C35" s="29">
        <v>176.62091789513684</v>
      </c>
      <c r="D35" s="29">
        <v>588.73008206974669</v>
      </c>
      <c r="E35" s="29">
        <v>626.07583486396038</v>
      </c>
      <c r="F35" s="29">
        <v>581.99462409634157</v>
      </c>
      <c r="G35" s="29">
        <v>648.048796140067</v>
      </c>
      <c r="H35" s="29">
        <v>268.96201655293606</v>
      </c>
      <c r="I35" s="29">
        <v>278.37274384751288</v>
      </c>
      <c r="J35" s="29">
        <v>500.93740856375308</v>
      </c>
    </row>
    <row r="36" spans="1:10" x14ac:dyDescent="0.3">
      <c r="A36" s="29">
        <v>34</v>
      </c>
      <c r="B36" s="4">
        <v>44059</v>
      </c>
      <c r="C36" s="29">
        <v>151.74186562977678</v>
      </c>
      <c r="D36" s="29">
        <v>645.35034470543519</v>
      </c>
      <c r="E36" s="29">
        <v>554.32429475798358</v>
      </c>
      <c r="F36" s="29">
        <v>546.80981405393004</v>
      </c>
      <c r="G36" s="29">
        <v>604.38379425203448</v>
      </c>
      <c r="H36" s="29">
        <v>261.51079226919489</v>
      </c>
      <c r="I36" s="29">
        <v>277.85004666599502</v>
      </c>
      <c r="J36" s="29">
        <v>479.36674395749583</v>
      </c>
    </row>
    <row r="37" spans="1:10" x14ac:dyDescent="0.3">
      <c r="A37" s="29">
        <v>35</v>
      </c>
      <c r="B37" s="4">
        <v>44066</v>
      </c>
      <c r="C37" s="29">
        <v>125.86912157352782</v>
      </c>
      <c r="D37" s="29">
        <v>597.03509006431818</v>
      </c>
      <c r="E37" s="29">
        <v>565.07823812115635</v>
      </c>
      <c r="F37" s="29">
        <v>543.46404536770342</v>
      </c>
      <c r="G37" s="29">
        <v>488.34693775979048</v>
      </c>
      <c r="H37" s="29">
        <v>200.19164451466344</v>
      </c>
      <c r="I37" s="29">
        <v>243.71855250207216</v>
      </c>
      <c r="J37" s="29">
        <v>463.31989051529996</v>
      </c>
    </row>
    <row r="38" spans="1:10" x14ac:dyDescent="0.3">
      <c r="A38" s="29">
        <v>36</v>
      </c>
      <c r="B38" s="4">
        <v>44073</v>
      </c>
      <c r="C38" s="29">
        <v>157.07769371595157</v>
      </c>
      <c r="D38" s="29">
        <v>633.768719417537</v>
      </c>
      <c r="E38" s="29">
        <v>556.08368628772962</v>
      </c>
      <c r="F38" s="29">
        <v>482.61404306989829</v>
      </c>
      <c r="G38" s="29">
        <v>516.98945032481265</v>
      </c>
      <c r="H38" s="29">
        <v>174.34531995903262</v>
      </c>
      <c r="I38" s="29">
        <v>223.1294860342405</v>
      </c>
      <c r="J38" s="29">
        <v>394.65536506664967</v>
      </c>
    </row>
    <row r="39" spans="1:10" x14ac:dyDescent="0.3">
      <c r="A39" s="29">
        <v>37</v>
      </c>
      <c r="B39" s="4">
        <v>44080</v>
      </c>
      <c r="C39" s="29">
        <v>153.7707782988569</v>
      </c>
      <c r="D39" s="29">
        <v>617.50244862425529</v>
      </c>
      <c r="E39" s="29">
        <v>434.0540959528206</v>
      </c>
      <c r="F39" s="29">
        <v>395.88712138742039</v>
      </c>
      <c r="G39" s="29">
        <v>463.81704315368034</v>
      </c>
      <c r="H39" s="29">
        <v>176.19584577211228</v>
      </c>
      <c r="I39" s="29">
        <v>224.44920357359979</v>
      </c>
      <c r="J39" s="29">
        <v>436.04482612068449</v>
      </c>
    </row>
    <row r="40" spans="1:10" x14ac:dyDescent="0.3">
      <c r="A40" s="29">
        <v>38</v>
      </c>
      <c r="B40" s="4">
        <v>44087</v>
      </c>
      <c r="C40" s="29">
        <v>140.10061060022667</v>
      </c>
      <c r="D40" s="29">
        <v>488.12855080569187</v>
      </c>
      <c r="E40" s="29">
        <v>465.49898981712215</v>
      </c>
      <c r="F40" s="29">
        <v>398.37664753457381</v>
      </c>
      <c r="G40" s="29">
        <v>429.40792908333015</v>
      </c>
      <c r="H40" s="29">
        <v>157.45694116986445</v>
      </c>
      <c r="I40" s="29">
        <v>212.22984610851631</v>
      </c>
      <c r="J40" s="29">
        <v>371.66642209551446</v>
      </c>
    </row>
    <row r="41" spans="1:10" x14ac:dyDescent="0.3">
      <c r="A41" s="29">
        <v>39</v>
      </c>
      <c r="B41" s="4">
        <v>44094</v>
      </c>
      <c r="C41" s="29">
        <v>129.51362004703753</v>
      </c>
      <c r="D41" s="29">
        <v>520.3264892548774</v>
      </c>
      <c r="E41" s="29">
        <v>417.1356568661235</v>
      </c>
      <c r="F41" s="29">
        <v>423.82411444636142</v>
      </c>
      <c r="G41" s="29">
        <v>464.68292353611525</v>
      </c>
      <c r="H41" s="29">
        <v>180.04264525981498</v>
      </c>
      <c r="I41" s="29">
        <v>201.57423572059929</v>
      </c>
      <c r="J41" s="29">
        <v>363.79832790857915</v>
      </c>
    </row>
    <row r="42" spans="1:10" x14ac:dyDescent="0.3">
      <c r="A42" s="29">
        <v>40</v>
      </c>
      <c r="B42" s="4">
        <v>44101</v>
      </c>
      <c r="C42" s="29">
        <v>138.11063619458935</v>
      </c>
      <c r="D42" s="29">
        <v>608.61757617327657</v>
      </c>
      <c r="E42" s="29">
        <v>464.41774797325849</v>
      </c>
      <c r="F42" s="29">
        <v>380.60887560628055</v>
      </c>
      <c r="G42" s="29">
        <v>415.91749099822528</v>
      </c>
      <c r="H42" s="29">
        <v>170.64857181375044</v>
      </c>
      <c r="I42" s="29">
        <v>200.06821063819996</v>
      </c>
      <c r="J42" s="29">
        <v>320.09412652640384</v>
      </c>
    </row>
    <row r="43" spans="1:10" x14ac:dyDescent="0.3">
      <c r="A43" s="29">
        <v>41</v>
      </c>
      <c r="B43" s="4">
        <v>44108</v>
      </c>
      <c r="C43" s="29">
        <v>176.0590689651614</v>
      </c>
      <c r="D43" s="29">
        <v>568.79196914223348</v>
      </c>
      <c r="E43" s="29">
        <v>447.98478881701067</v>
      </c>
      <c r="F43" s="29">
        <v>417.00222766717172</v>
      </c>
      <c r="G43" s="29">
        <v>463.88657312955951</v>
      </c>
      <c r="H43" s="29">
        <v>179.55238990320396</v>
      </c>
      <c r="I43" s="29">
        <v>225.90950833350405</v>
      </c>
      <c r="J43" s="29">
        <v>393.84616771991875</v>
      </c>
    </row>
    <row r="44" spans="1:10" x14ac:dyDescent="0.3">
      <c r="A44" s="29">
        <v>42</v>
      </c>
      <c r="B44" s="4">
        <v>44115</v>
      </c>
      <c r="C44" s="29">
        <v>156.30154972631362</v>
      </c>
      <c r="D44" s="29">
        <v>556.64515742815047</v>
      </c>
      <c r="E44" s="29">
        <v>413.5098916508133</v>
      </c>
      <c r="F44" s="29">
        <v>438.08478613290958</v>
      </c>
      <c r="G44" s="29">
        <v>453.96133260945271</v>
      </c>
      <c r="H44" s="29">
        <v>170.978621925418</v>
      </c>
      <c r="I44" s="29">
        <v>239.05621865557617</v>
      </c>
      <c r="J44" s="29">
        <v>425.5783633234642</v>
      </c>
    </row>
    <row r="45" spans="1:10" x14ac:dyDescent="0.3">
      <c r="A45" s="29">
        <v>43</v>
      </c>
      <c r="B45" s="4">
        <v>44122</v>
      </c>
      <c r="C45" s="29">
        <v>151.90366503823833</v>
      </c>
      <c r="D45" s="29">
        <v>501.61783227844535</v>
      </c>
      <c r="E45" s="29">
        <v>426.42554218351074</v>
      </c>
      <c r="F45" s="29">
        <v>384.74227671776885</v>
      </c>
      <c r="G45" s="29">
        <v>480.48113561851608</v>
      </c>
      <c r="H45" s="29">
        <v>170.29524014093994</v>
      </c>
      <c r="I45" s="29">
        <v>259.81464716951564</v>
      </c>
      <c r="J45" s="29">
        <v>390.99960371163246</v>
      </c>
    </row>
    <row r="46" spans="1:10" x14ac:dyDescent="0.3">
      <c r="A46" s="29">
        <v>44</v>
      </c>
      <c r="B46" s="4">
        <v>44129</v>
      </c>
      <c r="C46" s="29">
        <v>137.07202164743524</v>
      </c>
      <c r="D46" s="29">
        <v>487.65292437040489</v>
      </c>
      <c r="E46" s="29">
        <v>420.43907295193333</v>
      </c>
      <c r="F46" s="29">
        <v>401.25136280858203</v>
      </c>
      <c r="G46" s="29">
        <v>456.93524766253023</v>
      </c>
      <c r="H46" s="29">
        <v>190.41038730085782</v>
      </c>
      <c r="I46" s="29">
        <v>353.1199503628435</v>
      </c>
      <c r="J46" s="29">
        <v>390.64922545733634</v>
      </c>
    </row>
    <row r="47" spans="1:10" x14ac:dyDescent="0.3">
      <c r="A47" s="29">
        <v>45</v>
      </c>
      <c r="B47" s="4">
        <v>44136</v>
      </c>
      <c r="C47" s="29">
        <v>161.45807930805779</v>
      </c>
      <c r="D47" s="29">
        <v>493.32701816764836</v>
      </c>
      <c r="E47" s="29">
        <v>420.57667062274993</v>
      </c>
      <c r="F47" s="29">
        <v>366.8668263915813</v>
      </c>
      <c r="G47" s="29">
        <v>474.98671745995</v>
      </c>
      <c r="H47" s="29">
        <v>163.6449889225224</v>
      </c>
      <c r="I47" s="29">
        <v>436.16604317829842</v>
      </c>
      <c r="J47" s="29">
        <v>377.05991778130681</v>
      </c>
    </row>
    <row r="48" spans="1:10" x14ac:dyDescent="0.3">
      <c r="A48" s="29">
        <v>46</v>
      </c>
      <c r="B48" s="4">
        <v>44143</v>
      </c>
      <c r="C48" s="29">
        <v>162.59787241856026</v>
      </c>
      <c r="D48" s="29">
        <v>579.50802782861979</v>
      </c>
      <c r="E48" s="29">
        <v>453.20550447393612</v>
      </c>
      <c r="F48" s="29">
        <v>405.14946063947525</v>
      </c>
      <c r="G48" s="29">
        <v>485.25876662683891</v>
      </c>
      <c r="H48" s="29">
        <v>153.74962743254872</v>
      </c>
      <c r="I48" s="29">
        <v>530.14011157131768</v>
      </c>
      <c r="J48" s="29">
        <v>389.1922105989554</v>
      </c>
    </row>
    <row r="49" spans="1:10" x14ac:dyDescent="0.3">
      <c r="A49" s="29">
        <v>47</v>
      </c>
      <c r="B49" s="4">
        <v>44150</v>
      </c>
      <c r="C49" s="29">
        <v>195.87240242955937</v>
      </c>
      <c r="D49" s="29">
        <v>559.26891441360726</v>
      </c>
      <c r="E49" s="29">
        <v>409.75748756324293</v>
      </c>
      <c r="F49" s="29">
        <v>392.31151076666754</v>
      </c>
      <c r="G49" s="29">
        <v>471.85507824059425</v>
      </c>
      <c r="H49" s="29">
        <v>150.06998283174741</v>
      </c>
      <c r="I49" s="29">
        <v>633.87781878211695</v>
      </c>
      <c r="J49" s="29">
        <v>386.9602481708838</v>
      </c>
    </row>
    <row r="50" spans="1:10" x14ac:dyDescent="0.3">
      <c r="A50" s="29">
        <v>48</v>
      </c>
      <c r="B50" s="4">
        <v>44157</v>
      </c>
      <c r="C50" s="29">
        <v>269.20034823365319</v>
      </c>
      <c r="D50" s="29">
        <v>526.5740705085791</v>
      </c>
      <c r="E50" s="29">
        <v>397.11016067364216</v>
      </c>
      <c r="F50" s="29">
        <v>390.43409888976214</v>
      </c>
      <c r="G50" s="29">
        <v>415.94788665380889</v>
      </c>
      <c r="H50" s="29">
        <v>125.22617498414999</v>
      </c>
      <c r="I50" s="29">
        <v>589.45029267240488</v>
      </c>
      <c r="J50" s="29">
        <v>345.75699364370524</v>
      </c>
    </row>
    <row r="51" spans="1:10" x14ac:dyDescent="0.3">
      <c r="A51" s="29">
        <v>49</v>
      </c>
      <c r="B51" s="4">
        <v>44164</v>
      </c>
      <c r="C51" s="29">
        <v>318.18229431070415</v>
      </c>
      <c r="D51" s="29">
        <v>618.11584319841381</v>
      </c>
      <c r="E51" s="29">
        <v>466.02841786699156</v>
      </c>
      <c r="F51" s="29">
        <v>446.40292598938413</v>
      </c>
      <c r="G51" s="29">
        <v>448.49944887809522</v>
      </c>
      <c r="H51" s="29">
        <v>145.64303900673048</v>
      </c>
      <c r="I51" s="29">
        <v>531.4344895197903</v>
      </c>
      <c r="J51" s="29">
        <v>339.34571909489063</v>
      </c>
    </row>
    <row r="52" spans="1:10" x14ac:dyDescent="0.3">
      <c r="A52" s="29">
        <v>50</v>
      </c>
      <c r="B52" s="4">
        <v>44171</v>
      </c>
      <c r="C52" s="29">
        <v>361.01537717247209</v>
      </c>
      <c r="D52" s="29">
        <v>708.95053021140961</v>
      </c>
      <c r="E52" s="29">
        <v>442.5560060419586</v>
      </c>
      <c r="F52" s="29">
        <v>591.600045128641</v>
      </c>
      <c r="G52" s="29">
        <v>470.1413012230197</v>
      </c>
      <c r="H52" s="29">
        <v>123.34482744226868</v>
      </c>
      <c r="I52" s="29">
        <v>425.45424874274107</v>
      </c>
      <c r="J52" s="29">
        <v>406.28148315386591</v>
      </c>
    </row>
    <row r="53" spans="1:10" x14ac:dyDescent="0.3">
      <c r="A53" s="29">
        <v>51</v>
      </c>
      <c r="B53" s="4">
        <v>44178</v>
      </c>
      <c r="C53" s="29">
        <v>393.45268739387427</v>
      </c>
      <c r="D53" s="29">
        <v>957.37620233948473</v>
      </c>
      <c r="E53" s="29">
        <v>459.19067297537231</v>
      </c>
      <c r="F53" s="29">
        <v>828.5691219888613</v>
      </c>
      <c r="G53" s="29">
        <v>472.08264246446402</v>
      </c>
      <c r="H53" s="29">
        <v>136.82634645016245</v>
      </c>
      <c r="I53" s="29">
        <v>402.05297003324148</v>
      </c>
      <c r="J53" s="29">
        <v>406.71663021964252</v>
      </c>
    </row>
    <row r="54" spans="1:10" x14ac:dyDescent="0.3">
      <c r="A54" s="29">
        <v>52</v>
      </c>
      <c r="B54" s="4">
        <v>44185</v>
      </c>
      <c r="C54" s="29">
        <v>416.29241959095015</v>
      </c>
      <c r="D54" s="29">
        <v>1213.7901094091935</v>
      </c>
      <c r="E54" s="29">
        <v>595.11995549046628</v>
      </c>
      <c r="F54" s="29">
        <v>1333.3518878502664</v>
      </c>
      <c r="G54" s="29">
        <v>655.73055589820433</v>
      </c>
      <c r="H54" s="29">
        <v>170.12386518666636</v>
      </c>
      <c r="I54" s="29">
        <v>332.68510074525557</v>
      </c>
      <c r="J54" s="29">
        <v>555.5267743179586</v>
      </c>
    </row>
    <row r="55" spans="1:10" x14ac:dyDescent="0.3">
      <c r="A55" s="29">
        <v>53</v>
      </c>
      <c r="B55" s="4">
        <v>44192</v>
      </c>
      <c r="C55" s="29">
        <v>363.80926427375562</v>
      </c>
      <c r="D55" s="29">
        <v>1458.7174016942772</v>
      </c>
      <c r="E55" s="29">
        <v>798.23280266129382</v>
      </c>
      <c r="F55" s="29">
        <v>1667.4286595226711</v>
      </c>
      <c r="G55" s="29">
        <v>780.83660294002607</v>
      </c>
      <c r="H55" s="29">
        <v>184.44147823339142</v>
      </c>
      <c r="I55" s="29">
        <v>291.65683353478283</v>
      </c>
      <c r="J55" s="29">
        <v>783.18793426140701</v>
      </c>
    </row>
    <row r="56" spans="1:10" x14ac:dyDescent="0.3">
      <c r="A56" s="29">
        <v>1</v>
      </c>
      <c r="B56" s="4">
        <v>44199</v>
      </c>
      <c r="C56" s="29">
        <v>326.8519344503942</v>
      </c>
      <c r="D56" s="29">
        <v>1470.5259293905901</v>
      </c>
      <c r="E56" s="29">
        <v>981.69054756136507</v>
      </c>
      <c r="F56" s="29">
        <v>1764.9915722097799</v>
      </c>
      <c r="G56" s="29">
        <v>993.37379957150961</v>
      </c>
      <c r="H56" s="29">
        <v>212.79106338998258</v>
      </c>
      <c r="I56" s="29">
        <v>292.00606116885763</v>
      </c>
      <c r="J56" s="29">
        <v>1001.0375124425192</v>
      </c>
    </row>
    <row r="57" spans="1:10" x14ac:dyDescent="0.3">
      <c r="A57" s="29">
        <v>2</v>
      </c>
      <c r="B57" s="4">
        <v>44206</v>
      </c>
      <c r="C57" s="29">
        <v>248.25326724820707</v>
      </c>
      <c r="D57" s="29">
        <v>1346.1608886507538</v>
      </c>
      <c r="E57" s="29">
        <v>1028.2553339478059</v>
      </c>
      <c r="F57" s="29">
        <v>1458.2263278393607</v>
      </c>
      <c r="G57" s="29">
        <v>1055.8253246094746</v>
      </c>
      <c r="H57" s="29">
        <v>218.60052155921392</v>
      </c>
      <c r="I57" s="29">
        <v>249.23165183719107</v>
      </c>
      <c r="J57" s="29">
        <v>977.73070114520192</v>
      </c>
    </row>
    <row r="58" spans="1:10" x14ac:dyDescent="0.3">
      <c r="A58" s="29">
        <v>3</v>
      </c>
      <c r="B58" s="4">
        <v>44213</v>
      </c>
      <c r="C58" s="29">
        <v>226.00208202019201</v>
      </c>
      <c r="D58" s="29">
        <v>1111.3145257482529</v>
      </c>
      <c r="E58" s="29">
        <v>894.53751028654824</v>
      </c>
      <c r="F58" s="29">
        <v>1096.1189805716515</v>
      </c>
      <c r="G58" s="29">
        <v>940.27119348109954</v>
      </c>
      <c r="H58" s="29">
        <v>235.67682430019261</v>
      </c>
      <c r="I58" s="29">
        <v>243.4950820475967</v>
      </c>
      <c r="J58" s="29">
        <v>885.2143133701511</v>
      </c>
    </row>
    <row r="59" spans="1:10" x14ac:dyDescent="0.3">
      <c r="A59" s="29">
        <v>4</v>
      </c>
      <c r="B59" s="4">
        <v>44220</v>
      </c>
      <c r="C59" s="29">
        <v>174.97605015919646</v>
      </c>
      <c r="D59" s="29">
        <v>894.14062474201558</v>
      </c>
      <c r="E59" s="29">
        <v>698.09151139912842</v>
      </c>
      <c r="F59" s="29">
        <v>753.24793059486706</v>
      </c>
      <c r="G59" s="29">
        <v>718.33979551265236</v>
      </c>
      <c r="H59" s="29">
        <v>178.19395815225948</v>
      </c>
      <c r="I59" s="29">
        <v>195.15834579945462</v>
      </c>
      <c r="J59" s="29">
        <v>604.31513981482624</v>
      </c>
    </row>
    <row r="60" spans="1:10" x14ac:dyDescent="0.3">
      <c r="A60" s="29">
        <v>5</v>
      </c>
      <c r="B60" s="4">
        <v>44227</v>
      </c>
      <c r="C60" s="29">
        <v>148.50438089605845</v>
      </c>
      <c r="D60" s="29">
        <v>762.06167789306267</v>
      </c>
      <c r="E60" s="29">
        <v>634.4882113480603</v>
      </c>
      <c r="F60" s="29">
        <v>633.22727027362782</v>
      </c>
      <c r="G60" s="29">
        <v>661.41689793830164</v>
      </c>
      <c r="H60" s="29">
        <v>178.48381555027532</v>
      </c>
      <c r="I60" s="29">
        <v>196.53102167084072</v>
      </c>
      <c r="J60" s="29">
        <v>536.97091164322183</v>
      </c>
    </row>
    <row r="61" spans="1:10" x14ac:dyDescent="0.3">
      <c r="A61" s="29">
        <v>6</v>
      </c>
      <c r="B61" s="4">
        <v>44234</v>
      </c>
      <c r="C61" s="29">
        <v>156.59950993127148</v>
      </c>
      <c r="D61" s="29">
        <v>646.99131308470987</v>
      </c>
      <c r="E61" s="29">
        <v>538.56233641379129</v>
      </c>
      <c r="F61" s="29">
        <v>563.92485951647086</v>
      </c>
      <c r="G61" s="29">
        <v>565.47223981894103</v>
      </c>
      <c r="H61" s="29">
        <v>168.43200795082305</v>
      </c>
      <c r="I61" s="29">
        <v>212.63521284310485</v>
      </c>
      <c r="J61" s="29">
        <v>432.42048408001619</v>
      </c>
    </row>
    <row r="62" spans="1:10" x14ac:dyDescent="0.3">
      <c r="A62" s="29">
        <v>7</v>
      </c>
      <c r="B62" s="4">
        <v>44241</v>
      </c>
      <c r="C62" s="29">
        <v>128.40952395400291</v>
      </c>
      <c r="D62" s="29">
        <v>571.33263243070746</v>
      </c>
      <c r="E62" s="29">
        <v>554.02304429233504</v>
      </c>
      <c r="F62" s="29">
        <v>454.57271014012827</v>
      </c>
      <c r="G62" s="29">
        <v>595.5935012727432</v>
      </c>
      <c r="H62" s="29">
        <v>135.48938670667235</v>
      </c>
      <c r="I62" s="29">
        <v>202.28898495424443</v>
      </c>
      <c r="J62" s="29">
        <v>449.61998790835827</v>
      </c>
    </row>
    <row r="63" spans="1:10" x14ac:dyDescent="0.3">
      <c r="A63" s="29">
        <v>8</v>
      </c>
      <c r="B63" s="4">
        <v>44248</v>
      </c>
      <c r="C63" s="29">
        <v>141.27718263856536</v>
      </c>
      <c r="D63" s="29">
        <v>571.1716120919391</v>
      </c>
      <c r="E63" s="29">
        <v>496.71949136565081</v>
      </c>
      <c r="F63" s="29">
        <v>408.75450255010196</v>
      </c>
      <c r="G63" s="29">
        <v>515.30350702102157</v>
      </c>
      <c r="H63" s="29">
        <v>192.96536122346473</v>
      </c>
      <c r="I63" s="29">
        <v>206.9791088649811</v>
      </c>
      <c r="J63" s="29">
        <v>432.31028422587485</v>
      </c>
    </row>
    <row r="64" spans="1:10" x14ac:dyDescent="0.3">
      <c r="A64" s="29">
        <v>9</v>
      </c>
      <c r="B64" s="4">
        <v>44255</v>
      </c>
      <c r="C64" s="29">
        <v>120.37382398294382</v>
      </c>
      <c r="D64" s="29">
        <v>546.74027591385811</v>
      </c>
      <c r="E64" s="29">
        <v>467.3605212158314</v>
      </c>
      <c r="F64" s="29">
        <v>444.03206768520988</v>
      </c>
      <c r="G64" s="29">
        <v>543.83156570153437</v>
      </c>
      <c r="H64" s="29">
        <v>161.32822121741393</v>
      </c>
      <c r="I64" s="29">
        <v>212.18122330991832</v>
      </c>
      <c r="J64" s="29">
        <v>419.42185740815626</v>
      </c>
    </row>
    <row r="65" spans="1:10" x14ac:dyDescent="0.3">
      <c r="A65" s="29">
        <v>10</v>
      </c>
      <c r="B65" s="4">
        <v>44262</v>
      </c>
      <c r="C65" s="29">
        <v>135.35243646565297</v>
      </c>
      <c r="D65" s="29">
        <v>529.85457648140471</v>
      </c>
      <c r="E65" s="29">
        <v>488.62506502291694</v>
      </c>
      <c r="F65" s="29">
        <v>440.48155670142347</v>
      </c>
      <c r="G65" s="29">
        <v>516.72570953718855</v>
      </c>
      <c r="H65" s="29">
        <v>167.62111839343231</v>
      </c>
      <c r="I65" s="29">
        <v>191.18810332067889</v>
      </c>
      <c r="J65" s="29">
        <v>417.43052256268061</v>
      </c>
    </row>
    <row r="66" spans="1:10" x14ac:dyDescent="0.3">
      <c r="A66" s="29">
        <v>11</v>
      </c>
      <c r="B66" s="4">
        <v>44269</v>
      </c>
      <c r="C66" s="29">
        <v>132.15484729591248</v>
      </c>
      <c r="D66" s="29">
        <v>514.20140480985003</v>
      </c>
      <c r="E66" s="29">
        <v>450.65510656755669</v>
      </c>
      <c r="F66" s="29">
        <v>393.96541735599794</v>
      </c>
      <c r="G66" s="29">
        <v>507.99826241184627</v>
      </c>
      <c r="H66" s="29">
        <v>145.18203646873013</v>
      </c>
      <c r="I66" s="29">
        <v>198.41207369039014</v>
      </c>
      <c r="J66" s="29">
        <v>394.53386447082448</v>
      </c>
    </row>
    <row r="67" spans="1:10" x14ac:dyDescent="0.3">
      <c r="A67" s="29">
        <v>12</v>
      </c>
      <c r="B67" s="4">
        <v>44276</v>
      </c>
      <c r="C67" s="29">
        <v>125.07687310856872</v>
      </c>
      <c r="D67" s="29">
        <v>565.05898625564259</v>
      </c>
      <c r="E67" s="29">
        <v>428.18277873951877</v>
      </c>
      <c r="F67" s="29">
        <v>401.81221054497416</v>
      </c>
      <c r="G67" s="29">
        <v>470.0813436701776</v>
      </c>
      <c r="H67" s="29">
        <v>155.61889526878269</v>
      </c>
      <c r="I67" s="29">
        <v>186.03272952004153</v>
      </c>
      <c r="J67" s="29">
        <v>382.19848832322793</v>
      </c>
    </row>
    <row r="68" spans="1:10" x14ac:dyDescent="0.3">
      <c r="A68" s="29">
        <v>13</v>
      </c>
      <c r="B68" s="4">
        <v>44283</v>
      </c>
      <c r="C68" s="29">
        <v>117.38510966250065</v>
      </c>
      <c r="D68" s="29">
        <v>549.5687967911922</v>
      </c>
      <c r="E68" s="29">
        <v>478.8717341830245</v>
      </c>
      <c r="F68" s="29">
        <v>393.61253549191633</v>
      </c>
      <c r="G68" s="29">
        <v>513.44474368383487</v>
      </c>
      <c r="H68" s="29">
        <v>179.05610565884257</v>
      </c>
      <c r="I68" s="29">
        <v>221.12453537849984</v>
      </c>
      <c r="J68" s="29">
        <v>391.34878553077641</v>
      </c>
    </row>
    <row r="69" spans="1:10" x14ac:dyDescent="0.3">
      <c r="A69" s="29">
        <v>14</v>
      </c>
      <c r="B69" s="4">
        <v>44290</v>
      </c>
      <c r="C69" s="29">
        <v>137.74787430669849</v>
      </c>
      <c r="D69" s="29">
        <v>513.36993679317322</v>
      </c>
      <c r="E69" s="29">
        <v>480.15660726978376</v>
      </c>
      <c r="F69" s="29">
        <v>397.55108581025695</v>
      </c>
      <c r="G69" s="29">
        <v>524.97231920650825</v>
      </c>
      <c r="H69" s="29">
        <v>174.84057002776046</v>
      </c>
      <c r="I69" s="29">
        <v>196.37002563752264</v>
      </c>
      <c r="J69" s="29">
        <v>397.62271404995238</v>
      </c>
    </row>
    <row r="70" spans="1:10" x14ac:dyDescent="0.3">
      <c r="A70" s="29">
        <v>15</v>
      </c>
      <c r="B70" s="4">
        <v>44297</v>
      </c>
      <c r="C70" s="29">
        <v>140.17124893819187</v>
      </c>
      <c r="D70" s="29">
        <v>594.61526330423726</v>
      </c>
      <c r="E70" s="29">
        <v>461.61685029699254</v>
      </c>
      <c r="F70" s="29">
        <v>430.22060611563023</v>
      </c>
      <c r="G70" s="29">
        <v>536.42833628821529</v>
      </c>
      <c r="H70" s="29">
        <v>175.74408128258142</v>
      </c>
      <c r="I70" s="29">
        <v>201.27799621164695</v>
      </c>
      <c r="J70" s="29">
        <v>404.04660947469159</v>
      </c>
    </row>
    <row r="71" spans="1:10" x14ac:dyDescent="0.3">
      <c r="A71" s="29">
        <v>16</v>
      </c>
      <c r="B71" s="4">
        <v>44304</v>
      </c>
      <c r="C71" s="29">
        <v>144.02085696502607</v>
      </c>
      <c r="D71" s="29">
        <v>509.50568174425268</v>
      </c>
      <c r="E71" s="29">
        <v>481.4412948941366</v>
      </c>
      <c r="F71" s="29">
        <v>371.41959049646778</v>
      </c>
      <c r="G71" s="29">
        <v>516.7965625193408</v>
      </c>
      <c r="H71" s="29">
        <v>218.28446961114395</v>
      </c>
      <c r="I71" s="29">
        <v>200.04726676580913</v>
      </c>
      <c r="J71" s="29">
        <v>416.50059685492033</v>
      </c>
    </row>
    <row r="72" spans="1:10" x14ac:dyDescent="0.3">
      <c r="A72" s="29">
        <v>17</v>
      </c>
      <c r="B72" s="4">
        <v>44311</v>
      </c>
      <c r="C72" s="29">
        <v>152.29461198180726</v>
      </c>
      <c r="D72" s="29">
        <v>534.94260761534088</v>
      </c>
      <c r="E72" s="29">
        <v>509.37234373250897</v>
      </c>
      <c r="F72" s="29">
        <v>416.72272355439151</v>
      </c>
      <c r="G72" s="29">
        <v>529.55296099175871</v>
      </c>
      <c r="H72" s="29">
        <v>197.73279636344313</v>
      </c>
      <c r="I72" s="29">
        <v>193.28117315824232</v>
      </c>
      <c r="J72" s="29">
        <v>406.98265790156358</v>
      </c>
    </row>
    <row r="73" spans="1:10" x14ac:dyDescent="0.3">
      <c r="A73" s="29">
        <v>18</v>
      </c>
      <c r="B73" s="4">
        <v>44318</v>
      </c>
      <c r="C73" s="29">
        <v>144.64358294980832</v>
      </c>
      <c r="D73" s="29">
        <v>609.13425248717522</v>
      </c>
      <c r="E73" s="29">
        <v>481.90355230888559</v>
      </c>
      <c r="F73" s="29">
        <v>438.21363617430745</v>
      </c>
      <c r="G73" s="29">
        <v>561.69207099387131</v>
      </c>
      <c r="H73" s="29">
        <v>235.17329996681789</v>
      </c>
      <c r="I73" s="29">
        <v>214.91836127007602</v>
      </c>
      <c r="J73" s="29">
        <v>409.47924665214748</v>
      </c>
    </row>
    <row r="74" spans="1:10" x14ac:dyDescent="0.3">
      <c r="A74" s="29">
        <v>19</v>
      </c>
      <c r="B74" s="4">
        <v>44325</v>
      </c>
      <c r="C74" s="29">
        <v>153.1791887475643</v>
      </c>
      <c r="D74" s="29">
        <v>636.76138950825134</v>
      </c>
      <c r="E74" s="29">
        <v>508.0283721597342</v>
      </c>
      <c r="F74" s="29">
        <v>392.84151940365348</v>
      </c>
      <c r="G74" s="29">
        <v>577.29617546248551</v>
      </c>
      <c r="H74" s="29">
        <v>247.27118300468186</v>
      </c>
      <c r="I74" s="29">
        <v>224.20221205368438</v>
      </c>
      <c r="J74" s="29">
        <v>409.37428593974244</v>
      </c>
    </row>
    <row r="75" spans="1:10" x14ac:dyDescent="0.3">
      <c r="A75" s="29">
        <v>20</v>
      </c>
      <c r="B75" s="4">
        <v>44332</v>
      </c>
      <c r="C75" s="29">
        <v>148.40505309984528</v>
      </c>
      <c r="D75" s="29">
        <v>572.82939519452975</v>
      </c>
      <c r="E75" s="29">
        <v>574.16615748961294</v>
      </c>
      <c r="F75" s="29">
        <v>431.58350729186509</v>
      </c>
      <c r="G75" s="29">
        <v>649.08166953247178</v>
      </c>
      <c r="H75" s="29">
        <v>245.60421252764817</v>
      </c>
      <c r="I75" s="29">
        <v>228.365389074658</v>
      </c>
      <c r="J75" s="29">
        <v>490.29672375980635</v>
      </c>
    </row>
    <row r="76" spans="1:10" x14ac:dyDescent="0.3">
      <c r="A76" s="29">
        <v>21</v>
      </c>
      <c r="B76" s="4">
        <v>44339</v>
      </c>
      <c r="C76" s="29">
        <v>151.23672463025821</v>
      </c>
      <c r="D76" s="29">
        <v>699.30704749237293</v>
      </c>
      <c r="E76" s="29">
        <v>542.50042149652393</v>
      </c>
      <c r="F76" s="29">
        <v>437.60992178784664</v>
      </c>
      <c r="G76" s="29">
        <v>669.87120249375539</v>
      </c>
      <c r="H76" s="29">
        <v>249.01789913002634</v>
      </c>
      <c r="I76" s="29">
        <v>217.77330943114234</v>
      </c>
      <c r="J76" s="29">
        <v>546.37150138534889</v>
      </c>
    </row>
    <row r="77" spans="1:10" x14ac:dyDescent="0.3">
      <c r="A77" s="29">
        <v>22</v>
      </c>
      <c r="B77" s="4">
        <v>44346</v>
      </c>
      <c r="C77" s="29">
        <v>156.80207460790052</v>
      </c>
      <c r="D77" s="29">
        <v>628.31577486349374</v>
      </c>
      <c r="E77" s="29">
        <v>727.01835939353737</v>
      </c>
      <c r="F77" s="29">
        <v>490.78076138472591</v>
      </c>
      <c r="G77" s="29">
        <v>842.48983702162491</v>
      </c>
      <c r="H77" s="29">
        <v>265.30783907621282</v>
      </c>
      <c r="I77" s="29">
        <v>219.91428971790842</v>
      </c>
      <c r="J77" s="29">
        <v>562.03111875027821</v>
      </c>
    </row>
    <row r="78" spans="1:10" x14ac:dyDescent="0.3">
      <c r="A78" s="29">
        <v>23</v>
      </c>
      <c r="B78" s="4">
        <v>44353</v>
      </c>
      <c r="C78" s="29">
        <v>145.43465205282655</v>
      </c>
      <c r="D78" s="29">
        <v>722.23033060951786</v>
      </c>
      <c r="E78" s="29">
        <v>723.17796807841012</v>
      </c>
      <c r="F78" s="29">
        <v>506.54986730382132</v>
      </c>
      <c r="G78" s="29">
        <v>1014.0996218017126</v>
      </c>
      <c r="H78" s="29">
        <v>296.60827834109682</v>
      </c>
      <c r="I78" s="29">
        <v>228.6232395629649</v>
      </c>
      <c r="J78" s="29">
        <v>577.44955481180182</v>
      </c>
    </row>
    <row r="79" spans="1:10" x14ac:dyDescent="0.3">
      <c r="A79" s="29">
        <v>24</v>
      </c>
      <c r="B79" s="4">
        <v>44360</v>
      </c>
      <c r="C79" s="29">
        <v>158.83977572652964</v>
      </c>
      <c r="D79" s="29">
        <v>675.88851855813505</v>
      </c>
      <c r="E79" s="29">
        <v>922.02787004394247</v>
      </c>
      <c r="F79" s="29">
        <v>430.39415413764323</v>
      </c>
      <c r="G79" s="29">
        <v>1161.1080406570786</v>
      </c>
      <c r="H79" s="29">
        <v>248.24662324907803</v>
      </c>
      <c r="I79" s="29">
        <v>235.27096714313214</v>
      </c>
      <c r="J79" s="29">
        <v>715.64766930547785</v>
      </c>
    </row>
    <row r="80" spans="1:10" x14ac:dyDescent="0.3">
      <c r="A80" s="29">
        <v>25</v>
      </c>
      <c r="B80" s="4">
        <v>44367</v>
      </c>
      <c r="C80" s="29">
        <v>163.07774965017705</v>
      </c>
      <c r="D80" s="29">
        <v>807.49803860883412</v>
      </c>
      <c r="E80" s="29">
        <v>1191.3402990529412</v>
      </c>
      <c r="F80" s="29">
        <v>447.1019274716104</v>
      </c>
      <c r="G80" s="29">
        <v>1558.6591109218514</v>
      </c>
      <c r="H80" s="29">
        <v>270.36826446572934</v>
      </c>
      <c r="I80" s="29">
        <v>301.90021602491538</v>
      </c>
      <c r="J80" s="29">
        <v>930.73959891127879</v>
      </c>
    </row>
    <row r="81" spans="1:10" x14ac:dyDescent="0.3">
      <c r="A81" s="29">
        <v>26</v>
      </c>
      <c r="B81" s="4">
        <v>44374</v>
      </c>
      <c r="C81" s="29">
        <v>155.54976735557659</v>
      </c>
      <c r="D81" s="29">
        <v>900.55487262177826</v>
      </c>
      <c r="E81" s="29">
        <v>1479.2363087294048</v>
      </c>
      <c r="F81" s="29">
        <v>450.17187027426314</v>
      </c>
      <c r="G81" s="29">
        <v>1996.046517266722</v>
      </c>
      <c r="H81" s="29">
        <v>244.40109305909448</v>
      </c>
      <c r="I81" s="29">
        <v>286.12344140014585</v>
      </c>
      <c r="J81" s="29">
        <v>1046.4655419956462</v>
      </c>
    </row>
    <row r="82" spans="1:10" x14ac:dyDescent="0.3">
      <c r="A82" s="29">
        <v>27</v>
      </c>
      <c r="B82" s="4">
        <v>44381</v>
      </c>
      <c r="C82" s="29">
        <v>182.46035672522908</v>
      </c>
      <c r="D82" s="29">
        <v>1053.6362263780179</v>
      </c>
      <c r="E82" s="29">
        <v>1599.6756606515246</v>
      </c>
      <c r="F82" s="29">
        <v>466.8104861221567</v>
      </c>
      <c r="G82" s="29">
        <v>1942.6335301916911</v>
      </c>
      <c r="H82" s="29">
        <v>243.42573244824459</v>
      </c>
      <c r="I82" s="29">
        <v>327.83486814330729</v>
      </c>
      <c r="J82" s="29">
        <v>1098.6678866298071</v>
      </c>
    </row>
    <row r="83" spans="1:10" x14ac:dyDescent="0.3">
      <c r="A83" s="29">
        <v>28</v>
      </c>
      <c r="B83" s="4">
        <v>44388</v>
      </c>
      <c r="C83" s="29">
        <v>177.66501789368135</v>
      </c>
      <c r="D83" s="29">
        <v>1214.0849107411689</v>
      </c>
      <c r="E83" s="29">
        <v>1647.6347194987202</v>
      </c>
      <c r="F83" s="29">
        <v>619.18257116557947</v>
      </c>
      <c r="G83" s="29">
        <v>1693.7115323074513</v>
      </c>
      <c r="H83" s="29">
        <v>252.11381439317955</v>
      </c>
      <c r="I83" s="29">
        <v>394.21557230005965</v>
      </c>
      <c r="J83" s="29">
        <v>1159.5952368571411</v>
      </c>
    </row>
    <row r="84" spans="1:10" x14ac:dyDescent="0.3">
      <c r="A84" s="29">
        <v>29</v>
      </c>
      <c r="B84" s="4">
        <v>44395</v>
      </c>
      <c r="C84" s="29">
        <v>193.26401013325548</v>
      </c>
      <c r="D84" s="29">
        <v>1309.5233268198701</v>
      </c>
      <c r="E84" s="29">
        <v>1307.1618444838589</v>
      </c>
      <c r="F84" s="29">
        <v>596.8763067558275</v>
      </c>
      <c r="G84" s="29">
        <v>1365.9939896380351</v>
      </c>
      <c r="H84" s="29">
        <v>262.06128920028573</v>
      </c>
      <c r="I84" s="29">
        <v>376.31813292240918</v>
      </c>
      <c r="J84" s="29">
        <v>1047.5047419620528</v>
      </c>
    </row>
    <row r="85" spans="1:10" x14ac:dyDescent="0.3">
      <c r="A85" s="29">
        <v>30</v>
      </c>
      <c r="B85" s="4">
        <v>44402</v>
      </c>
      <c r="C85" s="29">
        <v>165.07733748084388</v>
      </c>
      <c r="D85" s="29">
        <v>1367.215344039585</v>
      </c>
      <c r="E85" s="29">
        <v>1109.3549954012497</v>
      </c>
      <c r="F85" s="29">
        <v>674.27631338608194</v>
      </c>
      <c r="G85" s="29">
        <v>1204.5151071989349</v>
      </c>
      <c r="H85" s="29">
        <v>244.01547378549125</v>
      </c>
      <c r="I85" s="29">
        <v>336.5877613127613</v>
      </c>
      <c r="J85" s="29">
        <v>819.05316104256758</v>
      </c>
    </row>
    <row r="86" spans="1:10" x14ac:dyDescent="0.3">
      <c r="A86" s="29">
        <v>31</v>
      </c>
      <c r="B86" s="4">
        <v>44409</v>
      </c>
      <c r="C86" s="29">
        <v>176.51057633132245</v>
      </c>
      <c r="D86" s="29">
        <v>1464.3328985641153</v>
      </c>
      <c r="E86" s="29">
        <v>861.23615359524524</v>
      </c>
      <c r="F86" s="29">
        <v>691.17572884136155</v>
      </c>
      <c r="G86" s="29">
        <v>903.06751288723069</v>
      </c>
      <c r="H86" s="29">
        <v>231.67125790993896</v>
      </c>
      <c r="I86" s="29">
        <v>348.24737304152234</v>
      </c>
      <c r="J86" s="29">
        <v>647.9840289820329</v>
      </c>
    </row>
    <row r="87" spans="1:10" x14ac:dyDescent="0.3">
      <c r="A87" s="29">
        <v>32</v>
      </c>
      <c r="B87" s="4">
        <v>44416</v>
      </c>
      <c r="C87" s="29">
        <v>143.2734597754295</v>
      </c>
      <c r="D87" s="29">
        <v>1329.2025610850446</v>
      </c>
      <c r="E87" s="29">
        <v>702.15814054878001</v>
      </c>
      <c r="F87" s="29">
        <v>745.83285737472534</v>
      </c>
      <c r="G87" s="29">
        <v>787.00431149380279</v>
      </c>
      <c r="H87" s="29">
        <v>208.56591716339159</v>
      </c>
      <c r="I87" s="29">
        <v>358.23842352903483</v>
      </c>
      <c r="J87" s="29">
        <v>558.01921683838486</v>
      </c>
    </row>
    <row r="88" spans="1:10" x14ac:dyDescent="0.3">
      <c r="A88" s="29">
        <v>33</v>
      </c>
      <c r="B88" s="4">
        <v>44423</v>
      </c>
      <c r="C88" s="29">
        <v>188.42665184113886</v>
      </c>
      <c r="D88" s="29">
        <v>1287.1827869231597</v>
      </c>
      <c r="E88" s="29">
        <v>637.20186801522323</v>
      </c>
      <c r="F88" s="29">
        <v>799.31127199114212</v>
      </c>
      <c r="G88" s="29">
        <v>640.50548271987782</v>
      </c>
      <c r="H88" s="29">
        <v>219.93802745449284</v>
      </c>
      <c r="I88" s="29">
        <v>382.4513544572992</v>
      </c>
      <c r="J88" s="29">
        <v>516.90469873327936</v>
      </c>
    </row>
    <row r="89" spans="1:10" x14ac:dyDescent="0.3">
      <c r="A89" s="29">
        <v>34</v>
      </c>
      <c r="B89" s="4">
        <v>44430</v>
      </c>
      <c r="C89" s="29">
        <v>219.39394207161979</v>
      </c>
      <c r="D89" s="29">
        <v>1130.8550131185598</v>
      </c>
      <c r="E89" s="29">
        <v>568.9673393940609</v>
      </c>
      <c r="F89" s="29">
        <v>726.60080177875932</v>
      </c>
      <c r="G89" s="29">
        <v>568.16038181421618</v>
      </c>
      <c r="H89" s="29">
        <v>200.7224674551166</v>
      </c>
      <c r="I89" s="29">
        <v>372.76343362021771</v>
      </c>
      <c r="J89" s="29">
        <v>454.60582209934012</v>
      </c>
    </row>
    <row r="90" spans="1:10" x14ac:dyDescent="0.3">
      <c r="A90" s="29">
        <v>35</v>
      </c>
      <c r="B90" s="4">
        <v>44437</v>
      </c>
      <c r="C90" s="29">
        <v>216.8880874071599</v>
      </c>
      <c r="D90" s="29">
        <v>1080.3561185086819</v>
      </c>
      <c r="E90" s="29">
        <v>504.7954391436383</v>
      </c>
      <c r="F90" s="29">
        <v>763.28589239947519</v>
      </c>
      <c r="G90" s="29">
        <v>582.82077382992316</v>
      </c>
      <c r="H90" s="29">
        <v>203.06154751557057</v>
      </c>
      <c r="I90" s="29">
        <v>413.9089962774101</v>
      </c>
      <c r="J90" s="29">
        <v>451.43101849044359</v>
      </c>
    </row>
    <row r="91" spans="1:10" x14ac:dyDescent="0.3">
      <c r="A91" s="29">
        <v>36</v>
      </c>
      <c r="B91" s="4">
        <v>44444</v>
      </c>
      <c r="C91" s="29">
        <v>232.41681699026128</v>
      </c>
      <c r="D91" s="29">
        <v>914.36161167443947</v>
      </c>
      <c r="E91" s="29">
        <v>501.66198811204515</v>
      </c>
      <c r="F91" s="29">
        <v>670.71611058593066</v>
      </c>
      <c r="G91" s="29">
        <v>542.99281367206947</v>
      </c>
      <c r="H91" s="29">
        <v>176.27276836303139</v>
      </c>
      <c r="I91" s="29">
        <v>353.04132067819262</v>
      </c>
      <c r="J91" s="29">
        <v>426.41310893985411</v>
      </c>
    </row>
    <row r="92" spans="1:10" x14ac:dyDescent="0.3">
      <c r="A92" s="29">
        <v>37</v>
      </c>
      <c r="B92" s="4">
        <v>44451</v>
      </c>
      <c r="C92" s="29">
        <v>198.97363330774513</v>
      </c>
      <c r="D92" s="29">
        <v>776.84852534503864</v>
      </c>
      <c r="E92" s="29">
        <v>503.56870968716476</v>
      </c>
      <c r="F92" s="29">
        <v>557.55516729611963</v>
      </c>
      <c r="G92" s="29">
        <v>544.56161055085931</v>
      </c>
      <c r="H92" s="29">
        <v>182.19548323579485</v>
      </c>
      <c r="I92" s="29">
        <v>305.07849629287585</v>
      </c>
      <c r="J92" s="29">
        <v>414.76141387647988</v>
      </c>
    </row>
    <row r="93" spans="1:10" x14ac:dyDescent="0.3">
      <c r="A93" s="29">
        <v>38</v>
      </c>
      <c r="B93" s="4">
        <v>44458</v>
      </c>
      <c r="C93" s="29">
        <v>211.11374706322965</v>
      </c>
      <c r="D93" s="29">
        <v>685.48974611982203</v>
      </c>
      <c r="E93" s="29">
        <v>488.31930759573203</v>
      </c>
      <c r="F93" s="29">
        <v>577.34509339649253</v>
      </c>
      <c r="G93" s="29">
        <v>483.23630149150193</v>
      </c>
      <c r="H93" s="29">
        <v>198.35403093800085</v>
      </c>
      <c r="I93" s="29">
        <v>290.88922902386787</v>
      </c>
      <c r="J93" s="29">
        <v>388.79164106785851</v>
      </c>
    </row>
    <row r="94" spans="1:10" x14ac:dyDescent="0.3">
      <c r="A94" s="29">
        <v>39</v>
      </c>
      <c r="B94" s="4">
        <v>44465</v>
      </c>
      <c r="C94" s="29">
        <v>183.77657533646376</v>
      </c>
      <c r="D94" s="29">
        <v>648.88077877700948</v>
      </c>
      <c r="E94" s="29">
        <v>455.95283158536324</v>
      </c>
      <c r="F94" s="29">
        <v>506.91732768304195</v>
      </c>
      <c r="G94" s="29">
        <v>551.67206499227609</v>
      </c>
      <c r="H94" s="29">
        <v>141.16421665446654</v>
      </c>
      <c r="I94" s="29">
        <v>249.23014354184872</v>
      </c>
      <c r="J94" s="29">
        <v>375.13940394381484</v>
      </c>
    </row>
    <row r="95" spans="1:10" x14ac:dyDescent="0.3">
      <c r="A95" s="29">
        <v>40</v>
      </c>
      <c r="B95" s="4">
        <v>44472</v>
      </c>
      <c r="C95" s="29">
        <v>161.22167891247275</v>
      </c>
      <c r="D95" s="29">
        <v>658.10502285917141</v>
      </c>
      <c r="E95" s="29">
        <v>484.87291615676747</v>
      </c>
      <c r="F95" s="29">
        <v>494.1722015348505</v>
      </c>
      <c r="G95" s="29">
        <v>480.20953859909628</v>
      </c>
      <c r="H95" s="29">
        <v>153.21842081952838</v>
      </c>
      <c r="I95" s="29">
        <v>251.44068401180843</v>
      </c>
      <c r="J95" s="29">
        <v>384.3288068998944</v>
      </c>
    </row>
    <row r="96" spans="1:10" x14ac:dyDescent="0.3">
      <c r="A96" s="29">
        <v>41</v>
      </c>
      <c r="B96" s="4">
        <v>44479</v>
      </c>
      <c r="C96" s="29">
        <v>178.30669417974275</v>
      </c>
      <c r="D96" s="29">
        <v>582.19074065896848</v>
      </c>
      <c r="E96" s="29">
        <v>438.31898953978987</v>
      </c>
      <c r="F96" s="29">
        <v>464.31792304633063</v>
      </c>
      <c r="G96" s="29">
        <v>498.00352720360218</v>
      </c>
      <c r="H96" s="29">
        <v>140.59810251438938</v>
      </c>
      <c r="I96" s="29">
        <v>248.51034646473283</v>
      </c>
      <c r="J96" s="29">
        <v>387.8982359215683</v>
      </c>
    </row>
    <row r="97" spans="1:10" x14ac:dyDescent="0.3">
      <c r="A97" s="112" t="s">
        <v>171</v>
      </c>
      <c r="B97" s="112"/>
      <c r="C97" s="27">
        <f>SUM(C3:C96)</f>
        <v>16485.985484674082</v>
      </c>
      <c r="D97" s="27">
        <f t="shared" ref="D97:J97" si="0">SUM(D3:D96)</f>
        <v>68561.329504996276</v>
      </c>
      <c r="E97" s="27">
        <f t="shared" si="0"/>
        <v>56089.377982831524</v>
      </c>
      <c r="F97" s="27">
        <f t="shared" si="0"/>
        <v>50586.106945857558</v>
      </c>
      <c r="G97" s="27">
        <f t="shared" si="0"/>
        <v>61312.624453152908</v>
      </c>
      <c r="H97" s="27">
        <f t="shared" si="0"/>
        <v>16915.256260766546</v>
      </c>
      <c r="I97" s="27">
        <f t="shared" si="0"/>
        <v>25900.170279017642</v>
      </c>
      <c r="J97" s="27">
        <f t="shared" si="0"/>
        <v>45888.712672004935</v>
      </c>
    </row>
    <row r="98" spans="1:10" ht="18" customHeight="1" x14ac:dyDescent="0.3">
      <c r="A98" s="106" t="s">
        <v>8</v>
      </c>
      <c r="B98" s="107"/>
      <c r="C98" s="107"/>
      <c r="D98" s="107"/>
      <c r="E98" s="107"/>
      <c r="F98" s="107"/>
      <c r="G98" s="107"/>
      <c r="H98" s="107"/>
      <c r="I98" s="107"/>
      <c r="J98" s="108"/>
    </row>
    <row r="99" spans="1:10" x14ac:dyDescent="0.3">
      <c r="A99" s="29" t="s">
        <v>174</v>
      </c>
      <c r="B99" s="29"/>
      <c r="C99" s="33">
        <v>4672.7043430055319</v>
      </c>
      <c r="D99" s="33">
        <v>19712.31005277891</v>
      </c>
      <c r="E99" s="33">
        <v>13881.418046844896</v>
      </c>
      <c r="F99" s="33">
        <v>12187.912612980865</v>
      </c>
      <c r="G99" s="33">
        <v>18330.116126729932</v>
      </c>
      <c r="H99" s="33">
        <v>4180.0658820937006</v>
      </c>
      <c r="I99" s="33">
        <v>6912.5560808416394</v>
      </c>
      <c r="J99" s="33">
        <v>10588.507466713785</v>
      </c>
    </row>
  </sheetData>
  <mergeCells count="4">
    <mergeCell ref="A98:J98"/>
    <mergeCell ref="C1:J1"/>
    <mergeCell ref="A1:B2"/>
    <mergeCell ref="A97:B97"/>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43490.637103700981</v>
      </c>
      <c r="C2" s="39">
        <f t="shared" ref="C2:R2" si="0">SUMIF(C4:C91,"&gt;"&amp;0,C4:C91)</f>
        <v>14847.78090240434</v>
      </c>
      <c r="D2" s="39">
        <f t="shared" si="0"/>
        <v>55561.647218078426</v>
      </c>
      <c r="E2" s="39">
        <f t="shared" si="0"/>
        <v>54372.018778441619</v>
      </c>
      <c r="F2" s="39">
        <f t="shared" si="0"/>
        <v>27545.414998718214</v>
      </c>
      <c r="G2" s="39">
        <f t="shared" si="0"/>
        <v>20717.058273792427</v>
      </c>
      <c r="H2" s="39">
        <f t="shared" si="0"/>
        <v>7110.9786743493751</v>
      </c>
      <c r="I2" s="39">
        <f t="shared" si="0"/>
        <v>15229.622826365763</v>
      </c>
      <c r="J2" s="39">
        <f t="shared" si="0"/>
        <v>27649.201507374517</v>
      </c>
      <c r="K2" s="60">
        <f t="shared" si="0"/>
        <v>4672.7043430055319</v>
      </c>
      <c r="L2" s="39">
        <f t="shared" si="0"/>
        <v>19712.31005277891</v>
      </c>
      <c r="M2" s="39">
        <f t="shared" si="0"/>
        <v>13881.418046844896</v>
      </c>
      <c r="N2" s="39">
        <f t="shared" si="0"/>
        <v>12187.912612980865</v>
      </c>
      <c r="O2" s="39">
        <f t="shared" si="0"/>
        <v>18352.320049819828</v>
      </c>
      <c r="P2" s="39">
        <f t="shared" si="0"/>
        <v>4180.0658820937006</v>
      </c>
      <c r="Q2" s="39">
        <f t="shared" si="0"/>
        <v>6922.5090188973509</v>
      </c>
      <c r="R2" s="40">
        <f t="shared" si="0"/>
        <v>10611.639183314375</v>
      </c>
      <c r="S2" s="40">
        <f>SUMIF(S4:S91,"&gt;"&amp;0,S4:S91)</f>
        <v>266496.20504249382</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44.166125700816337</v>
      </c>
      <c r="K6" s="53"/>
      <c r="L6" s="54">
        <v>58.049104409625784</v>
      </c>
      <c r="M6" s="54"/>
      <c r="N6" s="54"/>
      <c r="O6" s="54"/>
      <c r="P6" s="54"/>
      <c r="Q6" s="54"/>
      <c r="R6" s="55"/>
      <c r="S6" s="55">
        <v>44.166125700816337</v>
      </c>
    </row>
    <row r="7" spans="1:19" x14ac:dyDescent="0.3">
      <c r="A7" s="45">
        <f t="shared" si="1"/>
        <v>43968</v>
      </c>
      <c r="B7" s="53"/>
      <c r="C7" s="54"/>
      <c r="D7" s="54"/>
      <c r="E7" s="54"/>
      <c r="F7" s="54"/>
      <c r="G7" s="54"/>
      <c r="H7" s="54"/>
      <c r="I7" s="54"/>
      <c r="J7" s="54">
        <v>310.2465134599671</v>
      </c>
      <c r="K7" s="53"/>
      <c r="L7" s="54">
        <v>263.30078054539797</v>
      </c>
      <c r="M7" s="54"/>
      <c r="N7" s="54"/>
      <c r="O7" s="54"/>
      <c r="P7" s="54"/>
      <c r="Q7" s="54"/>
      <c r="R7" s="55"/>
      <c r="S7" s="55">
        <v>310.24651345996608</v>
      </c>
    </row>
    <row r="8" spans="1:19" x14ac:dyDescent="0.3">
      <c r="A8" s="45">
        <f t="shared" si="1"/>
        <v>43975</v>
      </c>
      <c r="B8" s="53"/>
      <c r="C8" s="54"/>
      <c r="D8" s="54"/>
      <c r="E8" s="54"/>
      <c r="F8" s="54"/>
      <c r="G8" s="54"/>
      <c r="H8" s="54"/>
      <c r="I8" s="54"/>
      <c r="J8" s="54">
        <v>290.05084522196069</v>
      </c>
      <c r="K8" s="53"/>
      <c r="L8" s="54">
        <v>294.02598583796237</v>
      </c>
      <c r="M8" s="54"/>
      <c r="N8" s="54"/>
      <c r="O8" s="54"/>
      <c r="P8" s="54"/>
      <c r="Q8" s="54"/>
      <c r="R8" s="55"/>
      <c r="S8" s="55">
        <v>290.05084522196012</v>
      </c>
    </row>
    <row r="9" spans="1:19" x14ac:dyDescent="0.3">
      <c r="A9" s="45">
        <f t="shared" si="1"/>
        <v>43982</v>
      </c>
      <c r="B9" s="53">
        <v>50</v>
      </c>
      <c r="C9" s="54"/>
      <c r="D9" s="54"/>
      <c r="E9" s="54"/>
      <c r="F9" s="54"/>
      <c r="G9" s="54"/>
      <c r="H9" s="54"/>
      <c r="I9" s="54"/>
      <c r="J9" s="54">
        <v>306.76553777210063</v>
      </c>
      <c r="K9" s="53">
        <v>6.8965517241379306</v>
      </c>
      <c r="L9" s="54">
        <v>368.46537995909421</v>
      </c>
      <c r="M9" s="54"/>
      <c r="N9" s="54"/>
      <c r="O9" s="54"/>
      <c r="P9" s="54"/>
      <c r="Q9" s="54">
        <v>18.103448275862068</v>
      </c>
      <c r="R9" s="55"/>
      <c r="S9" s="55">
        <v>444.76553777210029</v>
      </c>
    </row>
    <row r="10" spans="1:19" x14ac:dyDescent="0.3">
      <c r="A10" s="45">
        <f t="shared" si="1"/>
        <v>43989</v>
      </c>
      <c r="B10" s="53">
        <v>182.43965723571023</v>
      </c>
      <c r="C10" s="54"/>
      <c r="D10" s="54">
        <v>30</v>
      </c>
      <c r="E10" s="54">
        <v>11</v>
      </c>
      <c r="F10" s="54"/>
      <c r="G10" s="54"/>
      <c r="H10" s="54"/>
      <c r="I10" s="54"/>
      <c r="J10" s="54">
        <v>459.39307529888617</v>
      </c>
      <c r="K10" s="53">
        <v>13.619127742263714</v>
      </c>
      <c r="L10" s="54">
        <v>464.50702589517118</v>
      </c>
      <c r="M10" s="54">
        <v>9</v>
      </c>
      <c r="N10" s="54"/>
      <c r="O10" s="54">
        <v>14</v>
      </c>
      <c r="P10" s="54"/>
      <c r="Q10" s="54">
        <v>26.900792868546034</v>
      </c>
      <c r="R10" s="55">
        <v>3</v>
      </c>
      <c r="S10" s="55">
        <v>800.83273253459629</v>
      </c>
    </row>
    <row r="11" spans="1:19" x14ac:dyDescent="0.3">
      <c r="A11" s="45">
        <f t="shared" si="1"/>
        <v>43996</v>
      </c>
      <c r="B11" s="53">
        <v>486.80094915232121</v>
      </c>
      <c r="C11" s="54"/>
      <c r="D11" s="54">
        <v>575.11073610424205</v>
      </c>
      <c r="E11" s="54">
        <v>181.23431944610411</v>
      </c>
      <c r="F11" s="54"/>
      <c r="G11" s="54"/>
      <c r="H11" s="54"/>
      <c r="I11" s="54"/>
      <c r="J11" s="54">
        <v>570.73067946761978</v>
      </c>
      <c r="K11" s="53">
        <v>48.652209326041699</v>
      </c>
      <c r="L11" s="54">
        <v>486.78771449796216</v>
      </c>
      <c r="M11" s="54">
        <v>139.49051590505849</v>
      </c>
      <c r="N11" s="54">
        <v>15.12</v>
      </c>
      <c r="O11" s="54">
        <v>111.01261572008718</v>
      </c>
      <c r="P11" s="54"/>
      <c r="Q11" s="54">
        <v>120.75297854441641</v>
      </c>
      <c r="R11" s="55">
        <v>-23.131716600589073</v>
      </c>
      <c r="S11" s="55">
        <v>1813.8766841702873</v>
      </c>
    </row>
    <row r="12" spans="1:19" x14ac:dyDescent="0.3">
      <c r="A12" s="45">
        <f t="shared" si="1"/>
        <v>44003</v>
      </c>
      <c r="B12" s="53">
        <v>743.96311216559025</v>
      </c>
      <c r="C12" s="54"/>
      <c r="D12" s="54">
        <v>1028.8183667232656</v>
      </c>
      <c r="E12" s="54">
        <v>294.98900932897209</v>
      </c>
      <c r="F12" s="54">
        <v>5</v>
      </c>
      <c r="G12" s="54">
        <v>5</v>
      </c>
      <c r="H12" s="54"/>
      <c r="I12" s="54"/>
      <c r="J12" s="54">
        <v>462.4148104501877</v>
      </c>
      <c r="K12" s="53">
        <v>137.15491011615649</v>
      </c>
      <c r="L12" s="54">
        <v>423.96209885549388</v>
      </c>
      <c r="M12" s="54">
        <v>244.92444022732724</v>
      </c>
      <c r="N12" s="54">
        <v>25.819894504682225</v>
      </c>
      <c r="O12" s="54">
        <v>353.14845525850342</v>
      </c>
      <c r="P12" s="54"/>
      <c r="Q12" s="54">
        <v>214.65730034370185</v>
      </c>
      <c r="R12" s="55">
        <v>70.813150251245986</v>
      </c>
      <c r="S12" s="55">
        <v>2555.1852986680151</v>
      </c>
    </row>
    <row r="13" spans="1:19" x14ac:dyDescent="0.3">
      <c r="A13" s="45">
        <f t="shared" si="1"/>
        <v>44010</v>
      </c>
      <c r="B13" s="53">
        <v>1123.3512097256655</v>
      </c>
      <c r="C13" s="54">
        <v>49.664602424909845</v>
      </c>
      <c r="D13" s="54">
        <v>1394.5743899657002</v>
      </c>
      <c r="E13" s="54">
        <v>419.31486122316755</v>
      </c>
      <c r="F13" s="54">
        <v>11.93898068350768</v>
      </c>
      <c r="G13" s="54">
        <v>-7.4181606765770312</v>
      </c>
      <c r="H13" s="54">
        <v>5</v>
      </c>
      <c r="I13" s="54">
        <v>29</v>
      </c>
      <c r="J13" s="54">
        <v>463.08201711329241</v>
      </c>
      <c r="K13" s="53">
        <v>156.72266431064804</v>
      </c>
      <c r="L13" s="54">
        <v>419.45075068919516</v>
      </c>
      <c r="M13" s="54">
        <v>385.85768688326294</v>
      </c>
      <c r="N13" s="54">
        <v>75.65372169680461</v>
      </c>
      <c r="O13" s="54">
        <v>480.5724333484718</v>
      </c>
      <c r="P13" s="54">
        <v>2.0258800616724102</v>
      </c>
      <c r="Q13" s="54">
        <v>237.25903185605142</v>
      </c>
      <c r="R13" s="55">
        <v>111.56350213951532</v>
      </c>
      <c r="S13" s="55">
        <v>3496.5079004596682</v>
      </c>
    </row>
    <row r="14" spans="1:19" x14ac:dyDescent="0.3">
      <c r="A14" s="45">
        <f t="shared" si="1"/>
        <v>44017</v>
      </c>
      <c r="B14" s="53">
        <v>1442.1293134432444</v>
      </c>
      <c r="C14" s="54">
        <v>160.22191907888202</v>
      </c>
      <c r="D14" s="54">
        <v>1775.5366890307714</v>
      </c>
      <c r="E14" s="54">
        <v>605.04013802413897</v>
      </c>
      <c r="F14" s="54">
        <v>43.471344374842374</v>
      </c>
      <c r="G14" s="54">
        <v>165.55890436762661</v>
      </c>
      <c r="H14" s="54">
        <v>-20.737080055225761</v>
      </c>
      <c r="I14" s="54">
        <v>146.49221556297289</v>
      </c>
      <c r="J14" s="54">
        <v>502.52342154260612</v>
      </c>
      <c r="K14" s="53">
        <v>78.884949272644548</v>
      </c>
      <c r="L14" s="54">
        <v>416.53720207443212</v>
      </c>
      <c r="M14" s="54">
        <v>525.58101629731391</v>
      </c>
      <c r="N14" s="54">
        <v>128.18397487126902</v>
      </c>
      <c r="O14" s="54">
        <v>647.12104464904178</v>
      </c>
      <c r="P14" s="54">
        <v>36.130321652349977</v>
      </c>
      <c r="Q14" s="54">
        <v>271.56035600355864</v>
      </c>
      <c r="R14" s="55">
        <v>217.04577082270413</v>
      </c>
      <c r="S14" s="55">
        <v>4820.2368653698595</v>
      </c>
    </row>
    <row r="15" spans="1:19" x14ac:dyDescent="0.3">
      <c r="A15" s="45">
        <f t="shared" si="1"/>
        <v>44024</v>
      </c>
      <c r="B15" s="53">
        <v>1453.2531223798467</v>
      </c>
      <c r="C15" s="54">
        <v>342.2616501288345</v>
      </c>
      <c r="D15" s="54">
        <v>2227.1149749002579</v>
      </c>
      <c r="E15" s="54">
        <v>1196.6701945754614</v>
      </c>
      <c r="F15" s="54">
        <v>220.1095013821307</v>
      </c>
      <c r="G15" s="54">
        <v>296.74004144741184</v>
      </c>
      <c r="H15" s="54">
        <v>57.112839344423548</v>
      </c>
      <c r="I15" s="54">
        <v>286.33831764948673</v>
      </c>
      <c r="J15" s="54">
        <v>460.02662902363306</v>
      </c>
      <c r="K15" s="53">
        <v>204.38600286500673</v>
      </c>
      <c r="L15" s="54">
        <v>358.17752033917736</v>
      </c>
      <c r="M15" s="54">
        <v>698.72021979097963</v>
      </c>
      <c r="N15" s="54">
        <v>374.68800009426212</v>
      </c>
      <c r="O15" s="54">
        <v>789.87064533288299</v>
      </c>
      <c r="P15" s="54">
        <v>20.610907794426197</v>
      </c>
      <c r="Q15" s="54">
        <v>281.14848763415296</v>
      </c>
      <c r="R15" s="55">
        <v>303.37899388093558</v>
      </c>
      <c r="S15" s="55">
        <v>6539.6272708314809</v>
      </c>
    </row>
    <row r="16" spans="1:19" x14ac:dyDescent="0.3">
      <c r="A16" s="45">
        <f t="shared" si="1"/>
        <v>44031</v>
      </c>
      <c r="B16" s="53">
        <v>1373.8435039268404</v>
      </c>
      <c r="C16" s="54">
        <v>487.07508007248964</v>
      </c>
      <c r="D16" s="54">
        <v>1843.267198534824</v>
      </c>
      <c r="E16" s="54">
        <v>1583.7951111564357</v>
      </c>
      <c r="F16" s="54">
        <v>211.07862700059059</v>
      </c>
      <c r="G16" s="54">
        <v>458.68801280418904</v>
      </c>
      <c r="H16" s="54">
        <v>90.823733850398128</v>
      </c>
      <c r="I16" s="54">
        <v>286.91284477199474</v>
      </c>
      <c r="J16" s="54">
        <v>338.601555396967</v>
      </c>
      <c r="K16" s="53">
        <v>183.42609943667219</v>
      </c>
      <c r="L16" s="54">
        <v>279.20318040068958</v>
      </c>
      <c r="M16" s="54">
        <v>556.432077260906</v>
      </c>
      <c r="N16" s="54">
        <v>535.40230243875385</v>
      </c>
      <c r="O16" s="54">
        <v>507.84500944265187</v>
      </c>
      <c r="P16" s="54">
        <v>70.951255452464295</v>
      </c>
      <c r="Q16" s="54">
        <v>202.08103977192278</v>
      </c>
      <c r="R16" s="55">
        <v>289.14437107262779</v>
      </c>
      <c r="S16" s="55">
        <v>6674.085667514737</v>
      </c>
    </row>
    <row r="17" spans="1:19" x14ac:dyDescent="0.3">
      <c r="A17" s="45">
        <f t="shared" si="1"/>
        <v>44038</v>
      </c>
      <c r="B17" s="53">
        <v>966.32934626352403</v>
      </c>
      <c r="C17" s="54">
        <v>546.71460027774094</v>
      </c>
      <c r="D17" s="54">
        <v>1421.4869453936731</v>
      </c>
      <c r="E17" s="54">
        <v>1353.5498868879329</v>
      </c>
      <c r="F17" s="54">
        <v>296.10134068243815</v>
      </c>
      <c r="G17" s="54">
        <v>397.67862509908991</v>
      </c>
      <c r="H17" s="54">
        <v>67.981141097598424</v>
      </c>
      <c r="I17" s="54">
        <v>242.22001170988494</v>
      </c>
      <c r="J17" s="54">
        <v>240.70506014435443</v>
      </c>
      <c r="K17" s="53">
        <v>68.92519923743842</v>
      </c>
      <c r="L17" s="54">
        <v>169.3626349042022</v>
      </c>
      <c r="M17" s="54">
        <v>392.57856877854721</v>
      </c>
      <c r="N17" s="54">
        <v>328.73628943543633</v>
      </c>
      <c r="O17" s="54">
        <v>393.53684972879694</v>
      </c>
      <c r="P17" s="54">
        <v>107.78018796828906</v>
      </c>
      <c r="Q17" s="54">
        <v>140.73368163066115</v>
      </c>
      <c r="R17" s="55">
        <v>283.14450224626881</v>
      </c>
      <c r="S17" s="55">
        <v>5532.7669575562286</v>
      </c>
    </row>
    <row r="18" spans="1:19" x14ac:dyDescent="0.3">
      <c r="A18" s="45">
        <f t="shared" si="1"/>
        <v>44045</v>
      </c>
      <c r="B18" s="53">
        <v>588.05230520771056</v>
      </c>
      <c r="C18" s="54">
        <v>459.61181163784715</v>
      </c>
      <c r="D18" s="54">
        <v>889.02676047540149</v>
      </c>
      <c r="E18" s="54">
        <v>1069.0093021299922</v>
      </c>
      <c r="F18" s="54">
        <v>194.56776679671816</v>
      </c>
      <c r="G18" s="54">
        <v>275.51173301867982</v>
      </c>
      <c r="H18" s="54">
        <v>71.016474455723596</v>
      </c>
      <c r="I18" s="54">
        <v>202.20716795173269</v>
      </c>
      <c r="J18" s="54">
        <v>249.7707054355194</v>
      </c>
      <c r="K18" s="53">
        <v>76.508856813178198</v>
      </c>
      <c r="L18" s="54">
        <v>227.36280102646037</v>
      </c>
      <c r="M18" s="54">
        <v>231.89694158606642</v>
      </c>
      <c r="N18" s="54">
        <v>276.40409683491401</v>
      </c>
      <c r="O18" s="54">
        <v>170.41872014502235</v>
      </c>
      <c r="P18" s="54">
        <v>123.54987499578945</v>
      </c>
      <c r="Q18" s="54">
        <v>98.977788960277337</v>
      </c>
      <c r="R18" s="55">
        <v>222.3892686906471</v>
      </c>
      <c r="S18" s="55">
        <v>3998.774027109328</v>
      </c>
    </row>
    <row r="19" spans="1:19" x14ac:dyDescent="0.3">
      <c r="A19" s="45">
        <f t="shared" si="1"/>
        <v>44052</v>
      </c>
      <c r="B19" s="53">
        <v>369.20237239335802</v>
      </c>
      <c r="C19" s="54">
        <v>320.93335857090608</v>
      </c>
      <c r="D19" s="54">
        <v>578.19614237967949</v>
      </c>
      <c r="E19" s="54">
        <v>679.1289235167153</v>
      </c>
      <c r="F19" s="54">
        <v>197.76353649310863</v>
      </c>
      <c r="G19" s="54">
        <v>235.14231770045387</v>
      </c>
      <c r="H19" s="54">
        <v>89.444081025313096</v>
      </c>
      <c r="I19" s="54">
        <v>129.79051172094091</v>
      </c>
      <c r="J19" s="54">
        <v>95.023611945756898</v>
      </c>
      <c r="K19" s="53">
        <v>46.195293519428844</v>
      </c>
      <c r="L19" s="54">
        <v>74.900099895262883</v>
      </c>
      <c r="M19" s="54">
        <v>123.13552315150224</v>
      </c>
      <c r="N19" s="54">
        <v>108.61085042987918</v>
      </c>
      <c r="O19" s="54">
        <v>154.26495748206946</v>
      </c>
      <c r="P19" s="54">
        <v>123.23810187997833</v>
      </c>
      <c r="Q19" s="54">
        <v>51.76535375171656</v>
      </c>
      <c r="R19" s="55">
        <v>112.68301847575964</v>
      </c>
      <c r="S19" s="55">
        <v>2694.6248557462386</v>
      </c>
    </row>
    <row r="20" spans="1:19" x14ac:dyDescent="0.3">
      <c r="A20" s="45">
        <f t="shared" si="1"/>
        <v>44059</v>
      </c>
      <c r="B20" s="53">
        <v>457.70820801159562</v>
      </c>
      <c r="C20" s="54">
        <v>306.37272865475302</v>
      </c>
      <c r="D20" s="54">
        <v>414.91705748947811</v>
      </c>
      <c r="E20" s="54">
        <v>446.53860319249043</v>
      </c>
      <c r="F20" s="54">
        <v>119.92156332854711</v>
      </c>
      <c r="G20" s="54">
        <v>105.82301306261263</v>
      </c>
      <c r="H20" s="54">
        <v>101.32165938306798</v>
      </c>
      <c r="I20" s="54">
        <v>167.94975227193731</v>
      </c>
      <c r="J20" s="54">
        <v>226.10305474426411</v>
      </c>
      <c r="K20" s="53">
        <v>23.278911658740469</v>
      </c>
      <c r="L20" s="54">
        <v>139.17629179849678</v>
      </c>
      <c r="M20" s="54">
        <v>87.901675791819002</v>
      </c>
      <c r="N20" s="54">
        <v>100.73442960173469</v>
      </c>
      <c r="O20" s="54">
        <v>156.50745551910643</v>
      </c>
      <c r="P20" s="54">
        <v>128.06831863048862</v>
      </c>
      <c r="Q20" s="54">
        <v>54.160796845753339</v>
      </c>
      <c r="R20" s="55">
        <v>132.38611456185345</v>
      </c>
      <c r="S20" s="55">
        <v>2346.6556401387425</v>
      </c>
    </row>
    <row r="21" spans="1:19" x14ac:dyDescent="0.3">
      <c r="A21" s="45">
        <f t="shared" si="1"/>
        <v>44066</v>
      </c>
      <c r="B21" s="53">
        <v>203.48985185298488</v>
      </c>
      <c r="C21" s="54">
        <v>248.09155191825107</v>
      </c>
      <c r="D21" s="54">
        <v>313.95392147375287</v>
      </c>
      <c r="E21" s="54">
        <v>318.624228077731</v>
      </c>
      <c r="F21" s="54">
        <v>125.99068140173267</v>
      </c>
      <c r="G21" s="54">
        <v>58.301645456349661</v>
      </c>
      <c r="H21" s="54">
        <v>91.476354355186118</v>
      </c>
      <c r="I21" s="54">
        <v>46.641326843826164</v>
      </c>
      <c r="J21" s="54">
        <v>166.32872728825737</v>
      </c>
      <c r="K21" s="53">
        <v>4.8896471083633486</v>
      </c>
      <c r="L21" s="54">
        <v>86.817195550153656</v>
      </c>
      <c r="M21" s="54">
        <v>115.92335731516835</v>
      </c>
      <c r="N21" s="54">
        <v>140.13908142409451</v>
      </c>
      <c r="O21" s="54">
        <v>16.078664831119966</v>
      </c>
      <c r="P21" s="54">
        <v>65.506971573878758</v>
      </c>
      <c r="Q21" s="54">
        <v>25.905037228145005</v>
      </c>
      <c r="R21" s="55">
        <v>68.059150474061653</v>
      </c>
      <c r="S21" s="55">
        <v>1572.8982886680751</v>
      </c>
    </row>
    <row r="22" spans="1:19" x14ac:dyDescent="0.3">
      <c r="A22" s="45">
        <f t="shared" si="1"/>
        <v>44073</v>
      </c>
      <c r="B22" s="53">
        <v>203.93694388646509</v>
      </c>
      <c r="C22" s="54">
        <v>124.33172428914031</v>
      </c>
      <c r="D22" s="54">
        <v>173.48706215872562</v>
      </c>
      <c r="E22" s="54">
        <v>302.20428279207385</v>
      </c>
      <c r="F22" s="54">
        <v>105.18345820406375</v>
      </c>
      <c r="G22" s="54">
        <v>38.447812733268734</v>
      </c>
      <c r="H22" s="54">
        <v>24.141617541541791</v>
      </c>
      <c r="I22" s="54">
        <v>30.815596876777022</v>
      </c>
      <c r="J22" s="54">
        <v>155.28695278559326</v>
      </c>
      <c r="K22" s="53">
        <v>10.874938458146602</v>
      </c>
      <c r="L22" s="54">
        <v>66.370530931794406</v>
      </c>
      <c r="M22" s="54">
        <v>56.004575921648666</v>
      </c>
      <c r="N22" s="54">
        <v>45.110565953202411</v>
      </c>
      <c r="O22" s="54">
        <v>-22.203923089893806</v>
      </c>
      <c r="P22" s="54">
        <v>48.069523007250325</v>
      </c>
      <c r="Q22" s="54">
        <v>20.918985190132872</v>
      </c>
      <c r="R22" s="55">
        <v>27.443267757674562</v>
      </c>
      <c r="S22" s="55">
        <v>1157.8354512676269</v>
      </c>
    </row>
    <row r="23" spans="1:19" x14ac:dyDescent="0.3">
      <c r="A23" s="45">
        <f t="shared" si="1"/>
        <v>44080</v>
      </c>
      <c r="B23" s="53">
        <v>97.665625749033097</v>
      </c>
      <c r="C23" s="54">
        <v>75.311104665196581</v>
      </c>
      <c r="D23" s="54">
        <v>44.758679187595817</v>
      </c>
      <c r="E23" s="54">
        <v>31.843036703377948</v>
      </c>
      <c r="F23" s="54">
        <v>26.956411500052809</v>
      </c>
      <c r="G23" s="54">
        <v>33.978791299065279</v>
      </c>
      <c r="H23" s="54">
        <v>69.72896392204899</v>
      </c>
      <c r="I23" s="54">
        <v>-2.0727858683887916</v>
      </c>
      <c r="J23" s="54">
        <v>160.39267266719673</v>
      </c>
      <c r="K23" s="53">
        <v>20.659598748997183</v>
      </c>
      <c r="L23" s="54">
        <v>114.3459870885269</v>
      </c>
      <c r="M23" s="54">
        <v>-44.195604136840473</v>
      </c>
      <c r="N23" s="54">
        <v>-22.350429155126449</v>
      </c>
      <c r="O23" s="54">
        <v>-25.166669735461539</v>
      </c>
      <c r="P23" s="54">
        <v>63.871680236864563</v>
      </c>
      <c r="Q23" s="54">
        <v>-9.9529380557121385</v>
      </c>
      <c r="R23" s="55">
        <v>66.863641123440232</v>
      </c>
      <c r="S23" s="55">
        <v>540.63528569358277</v>
      </c>
    </row>
    <row r="24" spans="1:19" x14ac:dyDescent="0.3">
      <c r="A24" s="45">
        <f t="shared" si="1"/>
        <v>44087</v>
      </c>
      <c r="B24" s="53">
        <v>66.065461528280593</v>
      </c>
      <c r="C24" s="54">
        <v>36.686662638840744</v>
      </c>
      <c r="D24" s="54">
        <v>-34.53604304722694</v>
      </c>
      <c r="E24" s="54">
        <v>150.21173405286299</v>
      </c>
      <c r="F24" s="54">
        <v>91.026750994464692</v>
      </c>
      <c r="G24" s="54">
        <v>10.16776852485475</v>
      </c>
      <c r="H24" s="54">
        <v>37.517213813213857</v>
      </c>
      <c r="I24" s="54">
        <v>17.304992206117845</v>
      </c>
      <c r="J24" s="54">
        <v>-7.7518022676364353</v>
      </c>
      <c r="K24" s="53">
        <v>8.1402282346396362</v>
      </c>
      <c r="L24" s="54">
        <v>-34.356885162096034</v>
      </c>
      <c r="M24" s="54">
        <v>20.215390140022294</v>
      </c>
      <c r="N24" s="54">
        <v>-28.098277091905743</v>
      </c>
      <c r="O24" s="54">
        <v>-58.638672720073259</v>
      </c>
      <c r="P24" s="54">
        <v>15.036008260221678</v>
      </c>
      <c r="Q24" s="54">
        <v>-4.3549686481443359</v>
      </c>
      <c r="R24" s="55">
        <v>-9.6336808007324635</v>
      </c>
      <c r="S24" s="55">
        <v>408.98058375863184</v>
      </c>
    </row>
    <row r="25" spans="1:19" x14ac:dyDescent="0.3">
      <c r="A25" s="45">
        <f t="shared" si="1"/>
        <v>44094</v>
      </c>
      <c r="B25" s="53">
        <v>117.7071510537628</v>
      </c>
      <c r="C25" s="54">
        <v>147.53564734986583</v>
      </c>
      <c r="D25" s="54">
        <v>13.408725123711065</v>
      </c>
      <c r="E25" s="54">
        <v>103.44851297546529</v>
      </c>
      <c r="F25" s="54">
        <v>67.362197773396474</v>
      </c>
      <c r="G25" s="54">
        <v>61.495457206856827</v>
      </c>
      <c r="H25" s="54">
        <v>51.705402062850368</v>
      </c>
      <c r="I25" s="54">
        <v>12.453719277747837</v>
      </c>
      <c r="J25" s="54">
        <v>-19.173453282349783</v>
      </c>
      <c r="K25" s="53">
        <v>1.181068521907406</v>
      </c>
      <c r="L25" s="54">
        <v>-24.718722924829763</v>
      </c>
      <c r="M25" s="54">
        <v>-8.827403134383303</v>
      </c>
      <c r="N25" s="54">
        <v>21.214090352814594</v>
      </c>
      <c r="O25" s="54">
        <v>39.809140095587509</v>
      </c>
      <c r="P25" s="54">
        <v>36.332403638985994</v>
      </c>
      <c r="Q25" s="54">
        <v>-3.7604641956048965</v>
      </c>
      <c r="R25" s="55">
        <v>-19.017874351207581</v>
      </c>
      <c r="S25" s="55">
        <v>575.11681282366044</v>
      </c>
    </row>
    <row r="26" spans="1:19" x14ac:dyDescent="0.3">
      <c r="A26" s="45">
        <f t="shared" si="1"/>
        <v>44101</v>
      </c>
      <c r="B26" s="53">
        <v>104.10530080827357</v>
      </c>
      <c r="C26" s="54">
        <v>74.727129651821087</v>
      </c>
      <c r="D26" s="54">
        <v>-96.579755697813198</v>
      </c>
      <c r="E26" s="54">
        <v>-47.936100382808718</v>
      </c>
      <c r="F26" s="54">
        <v>-0.7316759241850832</v>
      </c>
      <c r="G26" s="54">
        <v>-89.13161466039503</v>
      </c>
      <c r="H26" s="54">
        <v>29.652311715781309</v>
      </c>
      <c r="I26" s="54">
        <v>19.090913869758538</v>
      </c>
      <c r="J26" s="54">
        <v>59.777126011869655</v>
      </c>
      <c r="K26" s="53">
        <v>-0.59303460173305211</v>
      </c>
      <c r="L26" s="54">
        <v>58.792772364023108</v>
      </c>
      <c r="M26" s="54">
        <v>1.6011981442844672</v>
      </c>
      <c r="N26" s="54">
        <v>-64.233249231213961</v>
      </c>
      <c r="O26" s="54">
        <v>-71.088882312474084</v>
      </c>
      <c r="P26" s="54">
        <v>35.676346362399244</v>
      </c>
      <c r="Q26" s="54">
        <v>-16.301077248282013</v>
      </c>
      <c r="R26" s="55">
        <v>-49.538718896409591</v>
      </c>
      <c r="S26" s="55">
        <v>287.35278205750728</v>
      </c>
    </row>
    <row r="27" spans="1:19" x14ac:dyDescent="0.3">
      <c r="A27" s="45">
        <f t="shared" si="1"/>
        <v>44108</v>
      </c>
      <c r="B27" s="53">
        <v>181.51699774705048</v>
      </c>
      <c r="C27" s="54">
        <v>70.745967630667792</v>
      </c>
      <c r="D27" s="54">
        <v>60.526527637734716</v>
      </c>
      <c r="E27" s="54">
        <v>149.44035094739047</v>
      </c>
      <c r="F27" s="54">
        <v>129.67815487641178</v>
      </c>
      <c r="G27" s="54">
        <v>16.775968422112555</v>
      </c>
      <c r="H27" s="54">
        <v>57.387087611782306</v>
      </c>
      <c r="I27" s="54">
        <v>19.855280488428434</v>
      </c>
      <c r="J27" s="54">
        <v>65.849869742518081</v>
      </c>
      <c r="K27" s="53">
        <v>57.36593592832466</v>
      </c>
      <c r="L27" s="54">
        <v>47.426142355271395</v>
      </c>
      <c r="M27" s="54">
        <v>-22.234532313026364</v>
      </c>
      <c r="N27" s="54">
        <v>3.9807632917871842</v>
      </c>
      <c r="O27" s="54">
        <v>38.009779956412501</v>
      </c>
      <c r="P27" s="54">
        <v>38.653544670955569</v>
      </c>
      <c r="Q27" s="54">
        <v>27.673056231240338</v>
      </c>
      <c r="R27" s="55">
        <v>18.138289322623962</v>
      </c>
      <c r="S27" s="55">
        <v>751.77620510408815</v>
      </c>
    </row>
    <row r="28" spans="1:19" x14ac:dyDescent="0.3">
      <c r="A28" s="45">
        <f t="shared" si="1"/>
        <v>44115</v>
      </c>
      <c r="B28" s="53">
        <v>233.66392607777607</v>
      </c>
      <c r="C28" s="54">
        <v>122.83723258720153</v>
      </c>
      <c r="D28" s="54">
        <v>127.51106224778005</v>
      </c>
      <c r="E28" s="54">
        <v>252.9107820508284</v>
      </c>
      <c r="F28" s="54">
        <v>116.76122965465413</v>
      </c>
      <c r="G28" s="54">
        <v>103.22565854197944</v>
      </c>
      <c r="H28" s="54">
        <v>48.384904425994989</v>
      </c>
      <c r="I28" s="54">
        <v>91.505188022006109</v>
      </c>
      <c r="J28" s="54">
        <v>64.889941554313282</v>
      </c>
      <c r="K28" s="53">
        <v>24.732030842273758</v>
      </c>
      <c r="L28" s="54">
        <v>46.781106954419101</v>
      </c>
      <c r="M28" s="54">
        <v>-33.288789812538823</v>
      </c>
      <c r="N28" s="54">
        <v>42.558759063117691</v>
      </c>
      <c r="O28" s="54">
        <v>30.972241042328335</v>
      </c>
      <c r="P28" s="54">
        <v>48.493348559606218</v>
      </c>
      <c r="Q28" s="54">
        <v>35.82041546733123</v>
      </c>
      <c r="R28" s="55">
        <v>61.010923935797507</v>
      </c>
      <c r="S28" s="55">
        <v>1161.6899251625291</v>
      </c>
    </row>
    <row r="29" spans="1:19" x14ac:dyDescent="0.3">
      <c r="A29" s="45">
        <f t="shared" si="1"/>
        <v>44122</v>
      </c>
      <c r="B29" s="53">
        <v>238.8469445012106</v>
      </c>
      <c r="C29" s="54">
        <v>116.20916633219969</v>
      </c>
      <c r="D29" s="54">
        <v>108.53298384504251</v>
      </c>
      <c r="E29" s="54">
        <v>116.89645460177712</v>
      </c>
      <c r="F29" s="54">
        <v>176.64779427625604</v>
      </c>
      <c r="G29" s="54">
        <v>104.38352523484002</v>
      </c>
      <c r="H29" s="54">
        <v>65.492221106741283</v>
      </c>
      <c r="I29" s="54">
        <v>156.56521862570548</v>
      </c>
      <c r="J29" s="54">
        <v>8.8753430903714161</v>
      </c>
      <c r="K29" s="53">
        <v>29.056732803018619</v>
      </c>
      <c r="L29" s="54">
        <v>12.247255087446263</v>
      </c>
      <c r="M29" s="54">
        <v>26.054137734339747</v>
      </c>
      <c r="N29" s="54">
        <v>-6.0256899301355134</v>
      </c>
      <c r="O29" s="54">
        <v>45.917521117879971</v>
      </c>
      <c r="P29" s="54">
        <v>45.580165516432913</v>
      </c>
      <c r="Q29" s="54">
        <v>62.202531250716049</v>
      </c>
      <c r="R29" s="55">
        <v>12.037391091641894</v>
      </c>
      <c r="S29" s="55">
        <v>1092.4496516141535</v>
      </c>
    </row>
    <row r="30" spans="1:19" x14ac:dyDescent="0.3">
      <c r="A30" s="45">
        <f t="shared" si="1"/>
        <v>44129</v>
      </c>
      <c r="B30" s="53">
        <v>307.40483255281765</v>
      </c>
      <c r="C30" s="54">
        <v>106.29933516904532</v>
      </c>
      <c r="D30" s="54">
        <v>49.765375681540718</v>
      </c>
      <c r="E30" s="54">
        <v>102.59188815935818</v>
      </c>
      <c r="F30" s="54">
        <v>83.873871865377623</v>
      </c>
      <c r="G30" s="54">
        <v>102.18640989414905</v>
      </c>
      <c r="H30" s="54">
        <v>43.656509432550365</v>
      </c>
      <c r="I30" s="54">
        <v>36.35137446916201</v>
      </c>
      <c r="J30" s="54">
        <v>-38.489842995156891</v>
      </c>
      <c r="K30" s="53">
        <v>10.909867435626865</v>
      </c>
      <c r="L30" s="54">
        <v>-16.168133039820702</v>
      </c>
      <c r="M30" s="54">
        <v>18.46415070768461</v>
      </c>
      <c r="N30" s="54">
        <v>-3.843991370255992</v>
      </c>
      <c r="O30" s="54">
        <v>11.590987441245829</v>
      </c>
      <c r="P30" s="54">
        <v>53.907951791740459</v>
      </c>
      <c r="Q30" s="54">
        <v>171.93051065424558</v>
      </c>
      <c r="R30" s="55">
        <v>28.688693214053785</v>
      </c>
      <c r="S30" s="55">
        <v>832.12959722401138</v>
      </c>
    </row>
    <row r="31" spans="1:19" x14ac:dyDescent="0.3">
      <c r="A31" s="45">
        <f t="shared" si="1"/>
        <v>44136</v>
      </c>
      <c r="B31" s="53">
        <v>428.07857933144692</v>
      </c>
      <c r="C31" s="54">
        <v>84.520374442892319</v>
      </c>
      <c r="D31" s="54">
        <v>31.430924184215201</v>
      </c>
      <c r="E31" s="54">
        <v>214.58211630711526</v>
      </c>
      <c r="F31" s="54">
        <v>96.202708020996852</v>
      </c>
      <c r="G31" s="54">
        <v>61.738584634691279</v>
      </c>
      <c r="H31" s="54">
        <v>50.417383302297822</v>
      </c>
      <c r="I31" s="54">
        <v>20.644243516155029</v>
      </c>
      <c r="J31" s="54">
        <v>47.053767014598634</v>
      </c>
      <c r="K31" s="53">
        <v>44.637977388459433</v>
      </c>
      <c r="L31" s="54">
        <v>8.5463063042371914</v>
      </c>
      <c r="M31" s="54">
        <v>-22.948263394502419</v>
      </c>
      <c r="N31" s="54">
        <v>-58.978065523356747</v>
      </c>
      <c r="O31" s="54">
        <v>46.825112588301295</v>
      </c>
      <c r="P31" s="54">
        <v>48.918288091396121</v>
      </c>
      <c r="Q31" s="54">
        <v>242.54612486072213</v>
      </c>
      <c r="R31" s="55">
        <v>5.5801301613024634</v>
      </c>
      <c r="S31" s="55">
        <v>1034.6686807544047</v>
      </c>
    </row>
    <row r="32" spans="1:19" x14ac:dyDescent="0.3">
      <c r="A32" s="45">
        <f t="shared" si="1"/>
        <v>44143</v>
      </c>
      <c r="B32" s="53">
        <v>700.46697671759512</v>
      </c>
      <c r="C32" s="54">
        <v>70.481207024037758</v>
      </c>
      <c r="D32" s="54">
        <v>153.5006874631124</v>
      </c>
      <c r="E32" s="54">
        <v>155.36318404816075</v>
      </c>
      <c r="F32" s="54">
        <v>309.2015048225195</v>
      </c>
      <c r="G32" s="54">
        <v>85.337250922308385</v>
      </c>
      <c r="H32" s="54">
        <v>33.541433898090929</v>
      </c>
      <c r="I32" s="54">
        <v>7.7041324792681962</v>
      </c>
      <c r="J32" s="54">
        <v>138.9465100494948</v>
      </c>
      <c r="K32" s="53">
        <v>44.523493590092826</v>
      </c>
      <c r="L32" s="54">
        <v>132.37592677773944</v>
      </c>
      <c r="M32" s="54">
        <v>36.940542962974746</v>
      </c>
      <c r="N32" s="54">
        <v>7.8314801873261786E-2</v>
      </c>
      <c r="O32" s="54">
        <v>47.261229248788254</v>
      </c>
      <c r="P32" s="54">
        <v>22.002505313087767</v>
      </c>
      <c r="Q32" s="54">
        <v>320.56320064285603</v>
      </c>
      <c r="R32" s="55">
        <v>23.734558183135448</v>
      </c>
      <c r="S32" s="55">
        <v>1654.5428874245827</v>
      </c>
    </row>
    <row r="33" spans="1:19" x14ac:dyDescent="0.3">
      <c r="A33" s="45">
        <f t="shared" si="1"/>
        <v>44150</v>
      </c>
      <c r="B33" s="53">
        <v>845.11420947176407</v>
      </c>
      <c r="C33" s="54">
        <v>80.78604720510134</v>
      </c>
      <c r="D33" s="54">
        <v>108.14338998641165</v>
      </c>
      <c r="E33" s="54">
        <v>88.452950782097332</v>
      </c>
      <c r="F33" s="54">
        <v>199.00585755880661</v>
      </c>
      <c r="G33" s="54">
        <v>63.670654038247562</v>
      </c>
      <c r="H33" s="54">
        <v>51.443785677571043</v>
      </c>
      <c r="I33" s="54">
        <v>55.74054268616942</v>
      </c>
      <c r="J33" s="54">
        <v>121.36571318532719</v>
      </c>
      <c r="K33" s="53">
        <v>69.200101889870666</v>
      </c>
      <c r="L33" s="54">
        <v>65.778296339848225</v>
      </c>
      <c r="M33" s="54">
        <v>-2.7018793819713096</v>
      </c>
      <c r="N33" s="54">
        <v>-9.9014708325585161</v>
      </c>
      <c r="O33" s="54">
        <v>67.64462615760408</v>
      </c>
      <c r="P33" s="54">
        <v>31.576238393231634</v>
      </c>
      <c r="Q33" s="54">
        <v>453.64658137134097</v>
      </c>
      <c r="R33" s="55">
        <v>15.978564304153053</v>
      </c>
      <c r="S33" s="55">
        <v>1613.7231505915079</v>
      </c>
    </row>
    <row r="34" spans="1:19" x14ac:dyDescent="0.3">
      <c r="A34" s="45">
        <f t="shared" si="1"/>
        <v>44157</v>
      </c>
      <c r="B34" s="53">
        <v>1133.9283869288258</v>
      </c>
      <c r="C34" s="54">
        <v>-38.027639007977939</v>
      </c>
      <c r="D34" s="54">
        <v>-85.94387066756417</v>
      </c>
      <c r="E34" s="54">
        <v>135.5891768855613</v>
      </c>
      <c r="F34" s="54">
        <v>69.545394542699569</v>
      </c>
      <c r="G34" s="54">
        <v>-69.594295011911981</v>
      </c>
      <c r="H34" s="54">
        <v>-20.918972744961536</v>
      </c>
      <c r="I34" s="54">
        <v>-18.217039848426566</v>
      </c>
      <c r="J34" s="54">
        <v>41.239493684092508</v>
      </c>
      <c r="K34" s="53">
        <v>145.02461566823547</v>
      </c>
      <c r="L34" s="54">
        <v>45.406468341885102</v>
      </c>
      <c r="M34" s="54">
        <v>-41.128291919313142</v>
      </c>
      <c r="N34" s="54">
        <v>-34.697099583438273</v>
      </c>
      <c r="O34" s="54">
        <v>27.039835786775427</v>
      </c>
      <c r="P34" s="54">
        <v>6.6184687305116938</v>
      </c>
      <c r="Q34" s="54">
        <v>385.65135164766866</v>
      </c>
      <c r="R34" s="55">
        <v>-11.94592635213462</v>
      </c>
      <c r="S34" s="55">
        <v>1380.3024520411782</v>
      </c>
    </row>
    <row r="35" spans="1:19" x14ac:dyDescent="0.3">
      <c r="A35" s="45">
        <f t="shared" si="1"/>
        <v>44164</v>
      </c>
      <c r="B35" s="53">
        <v>1543.7644055070932</v>
      </c>
      <c r="C35" s="54">
        <v>-11.787819846177399</v>
      </c>
      <c r="D35" s="54">
        <v>-0.84642191313309922</v>
      </c>
      <c r="E35" s="54">
        <v>226.13412581940179</v>
      </c>
      <c r="F35" s="54">
        <v>88.52720915826194</v>
      </c>
      <c r="G35" s="54">
        <v>29.38205371323852</v>
      </c>
      <c r="H35" s="54">
        <v>18.368251360502654</v>
      </c>
      <c r="I35" s="54">
        <v>-17.058539902515122</v>
      </c>
      <c r="J35" s="54">
        <v>267.06901205028703</v>
      </c>
      <c r="K35" s="53">
        <v>190.59358847797961</v>
      </c>
      <c r="L35" s="54">
        <v>135.59641153510205</v>
      </c>
      <c r="M35" s="54">
        <v>-9.6968219787237331</v>
      </c>
      <c r="N35" s="54">
        <v>32.969286858571536</v>
      </c>
      <c r="O35" s="54">
        <v>-11.514975907684232</v>
      </c>
      <c r="P35" s="54">
        <v>12.170202686068905</v>
      </c>
      <c r="Q35" s="54">
        <v>326.98172471287569</v>
      </c>
      <c r="R35" s="55">
        <v>-71.096041292333894</v>
      </c>
      <c r="S35" s="55">
        <v>2173.245057608794</v>
      </c>
    </row>
    <row r="36" spans="1:19" x14ac:dyDescent="0.3">
      <c r="A36" s="45">
        <f t="shared" si="1"/>
        <v>44171</v>
      </c>
      <c r="B36" s="53">
        <v>1907.2744341258842</v>
      </c>
      <c r="C36" s="54">
        <v>6.1270928921740051</v>
      </c>
      <c r="D36" s="54">
        <v>154.10922333537269</v>
      </c>
      <c r="E36" s="54">
        <v>629.40543455611669</v>
      </c>
      <c r="F36" s="54">
        <v>202.04142300140563</v>
      </c>
      <c r="G36" s="54">
        <v>143.62755315838695</v>
      </c>
      <c r="H36" s="54">
        <v>48.798805457051003</v>
      </c>
      <c r="I36" s="54">
        <v>24.160263061439196</v>
      </c>
      <c r="J36" s="54">
        <v>418.53490828842405</v>
      </c>
      <c r="K36" s="53">
        <v>243.71701362155875</v>
      </c>
      <c r="L36" s="54">
        <v>245.37122564135649</v>
      </c>
      <c r="M36" s="54">
        <v>-13.322189120606538</v>
      </c>
      <c r="N36" s="54">
        <v>197.46859080621834</v>
      </c>
      <c r="O36" s="54">
        <v>25.396582830185253</v>
      </c>
      <c r="P36" s="54">
        <v>-9.4237253142316177</v>
      </c>
      <c r="Q36" s="54">
        <v>232.04752965407997</v>
      </c>
      <c r="R36" s="55">
        <v>48.610300549459396</v>
      </c>
      <c r="S36" s="55">
        <v>3534.0791378762442</v>
      </c>
    </row>
    <row r="37" spans="1:19" x14ac:dyDescent="0.3">
      <c r="A37" s="45">
        <f t="shared" si="1"/>
        <v>44178</v>
      </c>
      <c r="B37" s="53">
        <v>2192.9908492215186</v>
      </c>
      <c r="C37" s="54">
        <v>29.784091092416475</v>
      </c>
      <c r="D37" s="54">
        <v>118.73734210773</v>
      </c>
      <c r="E37" s="54">
        <v>1117.7506541467903</v>
      </c>
      <c r="F37" s="54">
        <v>159.06840903455804</v>
      </c>
      <c r="G37" s="54">
        <v>105.47860315927244</v>
      </c>
      <c r="H37" s="54">
        <v>64.231157334266811</v>
      </c>
      <c r="I37" s="54">
        <v>-9.4331351715395613</v>
      </c>
      <c r="J37" s="54">
        <v>849.38409886404622</v>
      </c>
      <c r="K37" s="53">
        <v>238.74259389759754</v>
      </c>
      <c r="L37" s="54">
        <v>480.5173503382249</v>
      </c>
      <c r="M37" s="54">
        <v>-21.998134026046671</v>
      </c>
      <c r="N37" s="54">
        <v>419.77187769215305</v>
      </c>
      <c r="O37" s="54">
        <v>39.962256375116112</v>
      </c>
      <c r="P37" s="54">
        <v>-0.16036479588981933</v>
      </c>
      <c r="Q37" s="54">
        <v>212.14119888207665</v>
      </c>
      <c r="R37" s="55">
        <v>34.563731638817728</v>
      </c>
      <c r="S37" s="55">
        <v>4637.4252049606075</v>
      </c>
    </row>
    <row r="38" spans="1:19" x14ac:dyDescent="0.3">
      <c r="A38" s="45">
        <f t="shared" si="1"/>
        <v>44185</v>
      </c>
      <c r="B38" s="53">
        <v>2406.6993392754484</v>
      </c>
      <c r="C38" s="54">
        <v>118.91494614630801</v>
      </c>
      <c r="D38" s="54">
        <v>636.92524840354736</v>
      </c>
      <c r="E38" s="54">
        <v>2247.4499833353457</v>
      </c>
      <c r="F38" s="54">
        <v>346.68341916452641</v>
      </c>
      <c r="G38" s="54">
        <v>290.03988521736005</v>
      </c>
      <c r="H38" s="54">
        <v>71.105150727401281</v>
      </c>
      <c r="I38" s="54">
        <v>125.65666628094095</v>
      </c>
      <c r="J38" s="54">
        <v>1185.6655414647676</v>
      </c>
      <c r="K38" s="53">
        <v>279.18990324430752</v>
      </c>
      <c r="L38" s="54">
        <v>755.01806124038865</v>
      </c>
      <c r="M38" s="54">
        <v>192.18430351285696</v>
      </c>
      <c r="N38" s="54">
        <v>967.53096479464398</v>
      </c>
      <c r="O38" s="54">
        <v>238.030991853356</v>
      </c>
      <c r="P38" s="54">
        <v>19.627919028231332</v>
      </c>
      <c r="Q38" s="54">
        <v>128.78759877905753</v>
      </c>
      <c r="R38" s="55">
        <v>176.15789333377552</v>
      </c>
      <c r="S38" s="55">
        <v>7429.1401800156273</v>
      </c>
    </row>
    <row r="39" spans="1:19" x14ac:dyDescent="0.3">
      <c r="A39" s="45">
        <f t="shared" si="1"/>
        <v>44192</v>
      </c>
      <c r="B39" s="53">
        <v>2274.2320136005228</v>
      </c>
      <c r="C39" s="54">
        <v>189.05300060766558</v>
      </c>
      <c r="D39" s="54">
        <v>1305.89689996023</v>
      </c>
      <c r="E39" s="54">
        <v>3369.7221291216993</v>
      </c>
      <c r="F39" s="54">
        <v>926.55175795173932</v>
      </c>
      <c r="G39" s="54">
        <v>597.8059613117191</v>
      </c>
      <c r="H39" s="54">
        <v>119.54435103832515</v>
      </c>
      <c r="I39" s="54">
        <v>333.43281740719522</v>
      </c>
      <c r="J39" s="54">
        <v>1502.0248886023758</v>
      </c>
      <c r="K39" s="53">
        <v>222.89089170633477</v>
      </c>
      <c r="L39" s="54">
        <v>992.82908585344944</v>
      </c>
      <c r="M39" s="54">
        <v>393.00244760808027</v>
      </c>
      <c r="N39" s="54">
        <v>1243.5710719932113</v>
      </c>
      <c r="O39" s="54">
        <v>434.14233223165132</v>
      </c>
      <c r="P39" s="54">
        <v>68.882090911127108</v>
      </c>
      <c r="Q39" s="54">
        <v>99.218125462794575</v>
      </c>
      <c r="R39" s="55">
        <v>444.82116370116648</v>
      </c>
      <c r="S39" s="55">
        <v>10618.2638196015</v>
      </c>
    </row>
    <row r="40" spans="1:19" x14ac:dyDescent="0.3">
      <c r="A40" s="45">
        <f t="shared" si="1"/>
        <v>44199</v>
      </c>
      <c r="B40" s="53">
        <v>2321.6533125352207</v>
      </c>
      <c r="C40" s="54">
        <v>355.86777713914967</v>
      </c>
      <c r="D40" s="54">
        <v>1913.3278461095917</v>
      </c>
      <c r="E40" s="54">
        <v>4774.2602280652081</v>
      </c>
      <c r="F40" s="54">
        <v>1734.894930983836</v>
      </c>
      <c r="G40" s="54">
        <v>935.85808240679773</v>
      </c>
      <c r="H40" s="54">
        <v>49.138768983866669</v>
      </c>
      <c r="I40" s="54">
        <v>462.03462263672611</v>
      </c>
      <c r="J40" s="54">
        <v>1503.0292459916109</v>
      </c>
      <c r="K40" s="53">
        <v>201.20251057585477</v>
      </c>
      <c r="L40" s="54">
        <v>957.67452233115159</v>
      </c>
      <c r="M40" s="54">
        <v>585.74059902684655</v>
      </c>
      <c r="N40" s="54">
        <v>1380.8549711192081</v>
      </c>
      <c r="O40" s="54">
        <v>610.84905093573934</v>
      </c>
      <c r="P40" s="54">
        <v>73.293304659068752</v>
      </c>
      <c r="Q40" s="54">
        <v>94.330944177186126</v>
      </c>
      <c r="R40" s="55">
        <v>636.91493455168529</v>
      </c>
      <c r="S40" s="55">
        <v>14050.064814851987</v>
      </c>
    </row>
    <row r="41" spans="1:19" x14ac:dyDescent="0.3">
      <c r="A41" s="45">
        <f t="shared" si="1"/>
        <v>44206</v>
      </c>
      <c r="B41" s="53">
        <v>2155.9704364252962</v>
      </c>
      <c r="C41" s="54">
        <v>444.19225911298548</v>
      </c>
      <c r="D41" s="54">
        <v>2179.8091042722581</v>
      </c>
      <c r="E41" s="54">
        <v>5065.768279194248</v>
      </c>
      <c r="F41" s="54">
        <v>2640.4317258086721</v>
      </c>
      <c r="G41" s="54">
        <v>1495.2429647017916</v>
      </c>
      <c r="H41" s="54">
        <v>137.08864493686264</v>
      </c>
      <c r="I41" s="54">
        <v>653.55302305462203</v>
      </c>
      <c r="J41" s="54">
        <v>1338.1772157530654</v>
      </c>
      <c r="K41" s="53">
        <v>132.85386818046237</v>
      </c>
      <c r="L41" s="54">
        <v>901.82291891423267</v>
      </c>
      <c r="M41" s="54">
        <v>579.47990984752198</v>
      </c>
      <c r="N41" s="54">
        <v>1066.9459342401442</v>
      </c>
      <c r="O41" s="54">
        <v>667.42925678074994</v>
      </c>
      <c r="P41" s="54">
        <v>93.13642205424253</v>
      </c>
      <c r="Q41" s="54">
        <v>72.275303292956494</v>
      </c>
      <c r="R41" s="55">
        <v>604.57654670162344</v>
      </c>
      <c r="S41" s="55">
        <v>16110.233653259795</v>
      </c>
    </row>
    <row r="42" spans="1:19" x14ac:dyDescent="0.3">
      <c r="A42" s="45">
        <f t="shared" si="1"/>
        <v>44213</v>
      </c>
      <c r="B42" s="53">
        <v>1532.0172358453362</v>
      </c>
      <c r="C42" s="54">
        <v>486.91072906202794</v>
      </c>
      <c r="D42" s="54">
        <v>1831.6035161999007</v>
      </c>
      <c r="E42" s="54">
        <v>4015.8932140852035</v>
      </c>
      <c r="F42" s="54">
        <v>2065.0790717781219</v>
      </c>
      <c r="G42" s="54">
        <v>1325.6957060857053</v>
      </c>
      <c r="H42" s="54">
        <v>160.45590277647847</v>
      </c>
      <c r="I42" s="54">
        <v>714.25962357002231</v>
      </c>
      <c r="J42" s="54">
        <v>979.29036897850108</v>
      </c>
      <c r="K42" s="53">
        <v>111.68025532141901</v>
      </c>
      <c r="L42" s="54">
        <v>667.07322533831859</v>
      </c>
      <c r="M42" s="54">
        <v>496.73113797319797</v>
      </c>
      <c r="N42" s="54">
        <v>722.077381884798</v>
      </c>
      <c r="O42" s="54">
        <v>554.50310778548885</v>
      </c>
      <c r="P42" s="54">
        <v>102.55572970689124</v>
      </c>
      <c r="Q42" s="54">
        <v>69.634432260798775</v>
      </c>
      <c r="R42" s="55">
        <v>545.58125939480965</v>
      </c>
      <c r="S42" s="55">
        <v>13111.205368381306</v>
      </c>
    </row>
    <row r="43" spans="1:19" x14ac:dyDescent="0.3">
      <c r="A43" s="45">
        <f t="shared" si="1"/>
        <v>44220</v>
      </c>
      <c r="B43" s="53">
        <v>839.77029502028404</v>
      </c>
      <c r="C43" s="54">
        <v>292.6605584421547</v>
      </c>
      <c r="D43" s="54">
        <v>1062.6562712387254</v>
      </c>
      <c r="E43" s="54">
        <v>1971.7945424262866</v>
      </c>
      <c r="F43" s="54">
        <v>1241.3720588204267</v>
      </c>
      <c r="G43" s="54">
        <v>858.22638359245627</v>
      </c>
      <c r="H43" s="54">
        <v>113.17080193110539</v>
      </c>
      <c r="I43" s="54">
        <v>452.381519810942</v>
      </c>
      <c r="J43" s="54">
        <v>598.63371210533091</v>
      </c>
      <c r="K43" s="53">
        <v>41.970089165121806</v>
      </c>
      <c r="L43" s="54">
        <v>408.97326958205974</v>
      </c>
      <c r="M43" s="54">
        <v>328.03248755140459</v>
      </c>
      <c r="N43" s="54">
        <v>368.99314669006276</v>
      </c>
      <c r="O43" s="54">
        <v>349.42792233701249</v>
      </c>
      <c r="P43" s="54">
        <v>57.921768101163451</v>
      </c>
      <c r="Q43" s="54">
        <v>9.7043623023918428</v>
      </c>
      <c r="R43" s="55">
        <v>280.1998126531189</v>
      </c>
      <c r="S43" s="55">
        <v>7430.6661433876834</v>
      </c>
    </row>
    <row r="44" spans="1:19" x14ac:dyDescent="0.3">
      <c r="A44" s="45">
        <f t="shared" si="1"/>
        <v>44227</v>
      </c>
      <c r="B44" s="53">
        <v>479.06675526649724</v>
      </c>
      <c r="C44" s="54">
        <v>268.04003826530425</v>
      </c>
      <c r="D44" s="54">
        <v>805.31123743885632</v>
      </c>
      <c r="E44" s="54">
        <v>1318.8809047769462</v>
      </c>
      <c r="F44" s="54">
        <v>706.05531801851214</v>
      </c>
      <c r="G44" s="54">
        <v>539.99804029457357</v>
      </c>
      <c r="H44" s="54">
        <v>96.581099693928593</v>
      </c>
      <c r="I44" s="54">
        <v>257.82046450383166</v>
      </c>
      <c r="J44" s="54">
        <v>414.50221943328609</v>
      </c>
      <c r="K44" s="53">
        <v>27.337750362248954</v>
      </c>
      <c r="L44" s="54">
        <v>336.89709511098283</v>
      </c>
      <c r="M44" s="54">
        <v>245.84086558162682</v>
      </c>
      <c r="N44" s="54">
        <v>215.81551521197883</v>
      </c>
      <c r="O44" s="54">
        <v>220.62153767540741</v>
      </c>
      <c r="P44" s="54">
        <v>48.679155724094329</v>
      </c>
      <c r="Q44" s="54">
        <v>19.190277934913354</v>
      </c>
      <c r="R44" s="55">
        <v>187.33241904480798</v>
      </c>
      <c r="S44" s="55">
        <v>4886.2560776917417</v>
      </c>
    </row>
    <row r="45" spans="1:19" x14ac:dyDescent="0.3">
      <c r="A45" s="45">
        <f t="shared" si="1"/>
        <v>44234</v>
      </c>
      <c r="B45" s="53">
        <v>399.56293189242911</v>
      </c>
      <c r="C45" s="54">
        <v>192.05247107985127</v>
      </c>
      <c r="D45" s="54">
        <v>415.1115677743021</v>
      </c>
      <c r="E45" s="54">
        <v>751.63140510656785</v>
      </c>
      <c r="F45" s="54">
        <v>368.77907998778221</v>
      </c>
      <c r="G45" s="54">
        <v>357.84747980811107</v>
      </c>
      <c r="H45" s="54">
        <v>82.614351202215119</v>
      </c>
      <c r="I45" s="54">
        <v>193.29546603757035</v>
      </c>
      <c r="J45" s="54">
        <v>252.21426433840134</v>
      </c>
      <c r="K45" s="53">
        <v>40.723910357353162</v>
      </c>
      <c r="L45" s="54">
        <v>202.72152322507736</v>
      </c>
      <c r="M45" s="54">
        <v>137.03493627981049</v>
      </c>
      <c r="N45" s="54">
        <v>161.58891879241281</v>
      </c>
      <c r="O45" s="54">
        <v>156.0795572531934</v>
      </c>
      <c r="P45" s="54">
        <v>58.628510976392477</v>
      </c>
      <c r="Q45" s="54">
        <v>32.362789090860389</v>
      </c>
      <c r="R45" s="55">
        <v>125.02639687403803</v>
      </c>
      <c r="S45" s="55">
        <v>3013.1090172272598</v>
      </c>
    </row>
    <row r="46" spans="1:19" x14ac:dyDescent="0.3">
      <c r="A46" s="45">
        <f t="shared" si="1"/>
        <v>44241</v>
      </c>
      <c r="B46" s="53">
        <v>205.50270293876133</v>
      </c>
      <c r="C46" s="54">
        <v>87.642805383382552</v>
      </c>
      <c r="D46" s="54">
        <v>509.49402617320538</v>
      </c>
      <c r="E46" s="54">
        <v>563.98871316926898</v>
      </c>
      <c r="F46" s="54">
        <v>397.95443883594214</v>
      </c>
      <c r="G46" s="54">
        <v>341.89437640866913</v>
      </c>
      <c r="H46" s="54">
        <v>126.50126443754505</v>
      </c>
      <c r="I46" s="54">
        <v>216.1832268677133</v>
      </c>
      <c r="J46" s="54">
        <v>173.49352151655751</v>
      </c>
      <c r="K46" s="53">
        <v>22.437060271880867</v>
      </c>
      <c r="L46" s="54">
        <v>116.49972270126983</v>
      </c>
      <c r="M46" s="54">
        <v>110.81116872947882</v>
      </c>
      <c r="N46" s="54">
        <v>57.466332002385229</v>
      </c>
      <c r="O46" s="54">
        <v>167.24861081398734</v>
      </c>
      <c r="P46" s="54">
        <v>27.918898088603754</v>
      </c>
      <c r="Q46" s="54">
        <v>28.977946367647377</v>
      </c>
      <c r="R46" s="55">
        <v>119.09321370004153</v>
      </c>
      <c r="S46" s="55">
        <v>2622.6550757310451</v>
      </c>
    </row>
    <row r="47" spans="1:19" x14ac:dyDescent="0.3">
      <c r="A47" s="45">
        <f t="shared" si="1"/>
        <v>44248</v>
      </c>
      <c r="B47" s="53">
        <v>235.69699027482307</v>
      </c>
      <c r="C47" s="54">
        <v>152.87067949133092</v>
      </c>
      <c r="D47" s="54">
        <v>355.82707150939109</v>
      </c>
      <c r="E47" s="54">
        <v>337.5684793640894</v>
      </c>
      <c r="F47" s="54">
        <v>290.68136392284316</v>
      </c>
      <c r="G47" s="54">
        <v>272.46689570488365</v>
      </c>
      <c r="H47" s="54">
        <v>81.657688127108031</v>
      </c>
      <c r="I47" s="54">
        <v>107.59732154744108</v>
      </c>
      <c r="J47" s="54">
        <v>122.3635180161574</v>
      </c>
      <c r="K47" s="53">
        <v>39.361441742105171</v>
      </c>
      <c r="L47" s="54">
        <v>111.7653483382021</v>
      </c>
      <c r="M47" s="54">
        <v>75.343049561719511</v>
      </c>
      <c r="N47" s="54">
        <v>3.7012703108077289</v>
      </c>
      <c r="O47" s="54">
        <v>92.843462090472144</v>
      </c>
      <c r="P47" s="54">
        <v>90.468943448103076</v>
      </c>
      <c r="Q47" s="54">
        <v>16.404484282157313</v>
      </c>
      <c r="R47" s="55">
        <v>81.885430168981372</v>
      </c>
      <c r="S47" s="55">
        <v>1956.7300079580436</v>
      </c>
    </row>
    <row r="48" spans="1:19" x14ac:dyDescent="0.3">
      <c r="A48" s="45">
        <f t="shared" si="1"/>
        <v>44255</v>
      </c>
      <c r="B48" s="53">
        <v>197.18892673936125</v>
      </c>
      <c r="C48" s="54">
        <v>124.42083289904929</v>
      </c>
      <c r="D48" s="54">
        <v>295.33226787014473</v>
      </c>
      <c r="E48" s="54">
        <v>375.41364636699223</v>
      </c>
      <c r="F48" s="54">
        <v>331.13950227540033</v>
      </c>
      <c r="G48" s="54">
        <v>132.01194799706127</v>
      </c>
      <c r="H48" s="54">
        <v>55.42247093164292</v>
      </c>
      <c r="I48" s="54">
        <v>83.277398825843079</v>
      </c>
      <c r="J48" s="54">
        <v>133.12468947460184</v>
      </c>
      <c r="K48" s="53">
        <v>-0.20099960591477384</v>
      </c>
      <c r="L48" s="54">
        <v>75.28209099004755</v>
      </c>
      <c r="M48" s="54">
        <v>69.895194309488033</v>
      </c>
      <c r="N48" s="54">
        <v>49.82529235065266</v>
      </c>
      <c r="O48" s="54">
        <v>104.66872845413661</v>
      </c>
      <c r="P48" s="54">
        <v>48.607850134463433</v>
      </c>
      <c r="Q48" s="54">
        <v>46.459853802751866</v>
      </c>
      <c r="R48" s="55">
        <v>38.151512988789875</v>
      </c>
      <c r="S48" s="55">
        <v>1727.3316833800782</v>
      </c>
    </row>
    <row r="49" spans="1:19" x14ac:dyDescent="0.3">
      <c r="A49" s="45">
        <f t="shared" si="1"/>
        <v>44262</v>
      </c>
      <c r="B49" s="53">
        <v>155.73946096456166</v>
      </c>
      <c r="C49" s="54">
        <v>139.85316434780344</v>
      </c>
      <c r="D49" s="54">
        <v>260.45117998915703</v>
      </c>
      <c r="E49" s="54">
        <v>357.9310708044377</v>
      </c>
      <c r="F49" s="54">
        <v>276.43287264230469</v>
      </c>
      <c r="G49" s="54">
        <v>287.95403248831155</v>
      </c>
      <c r="H49" s="54">
        <v>77.049022824727075</v>
      </c>
      <c r="I49" s="54">
        <v>135.93818147257025</v>
      </c>
      <c r="J49" s="54">
        <v>99.955982569133198</v>
      </c>
      <c r="K49" s="53">
        <v>22.734097416755077</v>
      </c>
      <c r="L49" s="54">
        <v>84.668589176531668</v>
      </c>
      <c r="M49" s="54">
        <v>54.484734830301079</v>
      </c>
      <c r="N49" s="54">
        <v>41.614578242865662</v>
      </c>
      <c r="O49" s="54">
        <v>107.12235933883943</v>
      </c>
      <c r="P49" s="54">
        <v>71.198985827257104</v>
      </c>
      <c r="Q49" s="54">
        <v>4.9563330982604441</v>
      </c>
      <c r="R49" s="55">
        <v>48.918838366178193</v>
      </c>
      <c r="S49" s="55">
        <v>1791.3049681030243</v>
      </c>
    </row>
    <row r="50" spans="1:19" x14ac:dyDescent="0.3">
      <c r="A50" s="45">
        <f t="shared" si="1"/>
        <v>44269</v>
      </c>
      <c r="B50" s="53">
        <v>81.440179580003587</v>
      </c>
      <c r="C50" s="54">
        <v>162.84164390699249</v>
      </c>
      <c r="D50" s="54">
        <v>212.84532367568568</v>
      </c>
      <c r="E50" s="54">
        <v>250.29535746955344</v>
      </c>
      <c r="F50" s="54">
        <v>171.60869704755873</v>
      </c>
      <c r="G50" s="54">
        <v>141.3664355115003</v>
      </c>
      <c r="H50" s="54">
        <v>52.586457957504166</v>
      </c>
      <c r="I50" s="54">
        <v>73.163391221860593</v>
      </c>
      <c r="J50" s="54">
        <v>15.900514819562204</v>
      </c>
      <c r="K50" s="53">
        <v>11.094686967203117</v>
      </c>
      <c r="L50" s="54">
        <v>61.29977498773377</v>
      </c>
      <c r="M50" s="54">
        <v>36.141647207482492</v>
      </c>
      <c r="N50" s="54">
        <v>23.872357549868923</v>
      </c>
      <c r="O50" s="54">
        <v>69.48592075795716</v>
      </c>
      <c r="P50" s="54">
        <v>37.506256076187739</v>
      </c>
      <c r="Q50" s="54">
        <v>14.841666505513274</v>
      </c>
      <c r="R50" s="55">
        <v>42.684882241614787</v>
      </c>
      <c r="S50" s="55">
        <v>1162.0480011902291</v>
      </c>
    </row>
    <row r="51" spans="1:19" x14ac:dyDescent="0.3">
      <c r="A51" s="45">
        <f t="shared" si="1"/>
        <v>44276</v>
      </c>
      <c r="B51" s="53">
        <v>115.31729429061011</v>
      </c>
      <c r="C51" s="54">
        <v>119.31580881142486</v>
      </c>
      <c r="D51" s="54">
        <v>180.5783258375684</v>
      </c>
      <c r="E51" s="54">
        <v>269.05694859586583</v>
      </c>
      <c r="F51" s="54">
        <v>199.91905407546972</v>
      </c>
      <c r="G51" s="54">
        <v>211.40384815198115</v>
      </c>
      <c r="H51" s="54">
        <v>58.387231492112477</v>
      </c>
      <c r="I51" s="54">
        <v>98.273050521339201</v>
      </c>
      <c r="J51" s="54">
        <v>128.16670795579364</v>
      </c>
      <c r="K51" s="53">
        <v>19.438179352340001</v>
      </c>
      <c r="L51" s="54">
        <v>109.05653891868667</v>
      </c>
      <c r="M51" s="54">
        <v>7.9893280872918808</v>
      </c>
      <c r="N51" s="54">
        <v>46.157385196486814</v>
      </c>
      <c r="O51" s="54">
        <v>61.037143052594502</v>
      </c>
      <c r="P51" s="54">
        <v>31.889981599089168</v>
      </c>
      <c r="Q51" s="54">
        <v>12.82394958287631</v>
      </c>
      <c r="R51" s="55">
        <v>32.472931605056829</v>
      </c>
      <c r="S51" s="55">
        <v>1380.4182697321739</v>
      </c>
    </row>
    <row r="52" spans="1:19" x14ac:dyDescent="0.3">
      <c r="A52" s="45">
        <f t="shared" si="1"/>
        <v>44283</v>
      </c>
      <c r="B52" s="53">
        <v>143.99574286113102</v>
      </c>
      <c r="C52" s="54">
        <v>131.35467241975334</v>
      </c>
      <c r="D52" s="54">
        <v>260.16825877243423</v>
      </c>
      <c r="E52" s="54">
        <v>240.16348382370552</v>
      </c>
      <c r="F52" s="54">
        <v>185.9076537365147</v>
      </c>
      <c r="G52" s="54">
        <v>140.35176941665509</v>
      </c>
      <c r="H52" s="54">
        <v>36.221707641538615</v>
      </c>
      <c r="I52" s="54">
        <v>60.947933715639579</v>
      </c>
      <c r="J52" s="54">
        <v>30.316226184190441</v>
      </c>
      <c r="K52" s="53">
        <v>-6.6178317182797741</v>
      </c>
      <c r="L52" s="54">
        <v>14.922068527005081</v>
      </c>
      <c r="M52" s="54">
        <v>19.495043822612502</v>
      </c>
      <c r="N52" s="54">
        <v>-17.164642998491615</v>
      </c>
      <c r="O52" s="54">
        <v>59.015123738242607</v>
      </c>
      <c r="P52" s="54">
        <v>47.448259135006822</v>
      </c>
      <c r="Q52" s="54">
        <v>9.5245334889129651</v>
      </c>
      <c r="R52" s="55">
        <v>50.091258821671033</v>
      </c>
      <c r="S52" s="55">
        <v>1229.4274485715414</v>
      </c>
    </row>
    <row r="53" spans="1:19" x14ac:dyDescent="0.3">
      <c r="A53" s="45">
        <f t="shared" si="1"/>
        <v>44290</v>
      </c>
      <c r="B53" s="53">
        <v>176.72026247955637</v>
      </c>
      <c r="C53" s="54">
        <v>182.18233101427387</v>
      </c>
      <c r="D53" s="54">
        <v>280.00325613478503</v>
      </c>
      <c r="E53" s="54">
        <v>279.14316553480671</v>
      </c>
      <c r="F53" s="54">
        <v>172.08312827840587</v>
      </c>
      <c r="G53" s="54">
        <v>164.35882579238057</v>
      </c>
      <c r="H53" s="54">
        <v>115.16092484332881</v>
      </c>
      <c r="I53" s="54">
        <v>87.493787288752173</v>
      </c>
      <c r="J53" s="54">
        <v>12.19851160885446</v>
      </c>
      <c r="K53" s="53">
        <v>40.065707807260253</v>
      </c>
      <c r="L53" s="54">
        <v>-23.159175088313077</v>
      </c>
      <c r="M53" s="54">
        <v>70.029863855858537</v>
      </c>
      <c r="N53" s="54">
        <v>-20.096993610191646</v>
      </c>
      <c r="O53" s="54">
        <v>115.93374596618298</v>
      </c>
      <c r="P53" s="54">
        <v>27.719666022284173</v>
      </c>
      <c r="Q53" s="54">
        <v>1.434631006783178</v>
      </c>
      <c r="R53" s="55">
        <v>25.309349335440743</v>
      </c>
      <c r="S53" s="55">
        <v>1469.344192975128</v>
      </c>
    </row>
    <row r="54" spans="1:19" x14ac:dyDescent="0.3">
      <c r="A54" s="45">
        <f t="shared" si="1"/>
        <v>44297</v>
      </c>
      <c r="B54" s="53">
        <v>165.84876914272559</v>
      </c>
      <c r="C54" s="54">
        <v>142.30753158379832</v>
      </c>
      <c r="D54" s="54">
        <v>274.4780849206395</v>
      </c>
      <c r="E54" s="54">
        <v>242.64800180429052</v>
      </c>
      <c r="F54" s="54">
        <v>182.67734182289632</v>
      </c>
      <c r="G54" s="54">
        <v>115.57632848787568</v>
      </c>
      <c r="H54" s="54">
        <v>109.14140615154918</v>
      </c>
      <c r="I54" s="54">
        <v>212.85117429838215</v>
      </c>
      <c r="J54" s="54">
        <v>130.37448484138963</v>
      </c>
      <c r="K54" s="53">
        <v>32.033373932720863</v>
      </c>
      <c r="L54" s="54">
        <v>71.613846478081655</v>
      </c>
      <c r="M54" s="54">
        <v>-11.872974877006698</v>
      </c>
      <c r="N54" s="54">
        <v>25.540009022444167</v>
      </c>
      <c r="O54" s="54">
        <v>103.18007866722257</v>
      </c>
      <c r="P54" s="54">
        <v>55.015866369427428</v>
      </c>
      <c r="Q54" s="54">
        <v>39.012098821861059</v>
      </c>
      <c r="R54" s="55">
        <v>39.270335688173645</v>
      </c>
      <c r="S54" s="55">
        <v>1575.9031230535456</v>
      </c>
    </row>
    <row r="55" spans="1:19" x14ac:dyDescent="0.3">
      <c r="A55" s="45">
        <f t="shared" si="1"/>
        <v>44304</v>
      </c>
      <c r="B55" s="53">
        <v>137.38381853944247</v>
      </c>
      <c r="C55" s="54">
        <v>264.08631434179517</v>
      </c>
      <c r="D55" s="54">
        <v>285.42835842377326</v>
      </c>
      <c r="E55" s="54">
        <v>201.44438322237102</v>
      </c>
      <c r="F55" s="54">
        <v>226.92839985467072</v>
      </c>
      <c r="G55" s="54">
        <v>165.30535156212807</v>
      </c>
      <c r="H55" s="54">
        <v>89.907858772783527</v>
      </c>
      <c r="I55" s="54">
        <v>149.6651584645607</v>
      </c>
      <c r="J55" s="54">
        <v>26.718312157452488</v>
      </c>
      <c r="K55" s="53">
        <v>36.927301779171827</v>
      </c>
      <c r="L55" s="54">
        <v>-41.624536941294195</v>
      </c>
      <c r="M55" s="54">
        <v>4.8145814522741261</v>
      </c>
      <c r="N55" s="54">
        <v>-16.664421251071531</v>
      </c>
      <c r="O55" s="54">
        <v>53.009277227907774</v>
      </c>
      <c r="P55" s="54">
        <v>78.401780196923994</v>
      </c>
      <c r="Q55" s="54">
        <v>2.3916446992741953</v>
      </c>
      <c r="R55" s="55">
        <v>73.264100081433241</v>
      </c>
      <c r="S55" s="55">
        <v>1546.8679553389957</v>
      </c>
    </row>
    <row r="56" spans="1:19" x14ac:dyDescent="0.3">
      <c r="A56" s="45">
        <f t="shared" si="1"/>
        <v>44311</v>
      </c>
      <c r="B56" s="53">
        <v>107.69028167277907</v>
      </c>
      <c r="C56" s="54">
        <v>253.69321267395577</v>
      </c>
      <c r="D56" s="54">
        <v>308.49726242618135</v>
      </c>
      <c r="E56" s="54">
        <v>240.09769852612294</v>
      </c>
      <c r="F56" s="54">
        <v>125.71666055614571</v>
      </c>
      <c r="G56" s="54">
        <v>126.76984442513901</v>
      </c>
      <c r="H56" s="54">
        <v>190.21096607213212</v>
      </c>
      <c r="I56" s="54">
        <v>168.37646193197168</v>
      </c>
      <c r="J56" s="54">
        <v>-11.265619999077785</v>
      </c>
      <c r="K56" s="53">
        <v>46.903724764408466</v>
      </c>
      <c r="L56" s="54">
        <v>-14.815505917941096</v>
      </c>
      <c r="M56" s="54">
        <v>23.262051244737961</v>
      </c>
      <c r="N56" s="54">
        <v>3.6277919533646923</v>
      </c>
      <c r="O56" s="54">
        <v>69.17418941900587</v>
      </c>
      <c r="P56" s="54">
        <v>64.247906896934808</v>
      </c>
      <c r="Q56" s="54">
        <v>-13.598541700561526</v>
      </c>
      <c r="R56" s="55">
        <v>8.1588468288659328</v>
      </c>
      <c r="S56" s="55">
        <v>1521.0523882844391</v>
      </c>
    </row>
    <row r="57" spans="1:19" x14ac:dyDescent="0.3">
      <c r="A57" s="45">
        <f t="shared" si="1"/>
        <v>44318</v>
      </c>
      <c r="B57" s="53">
        <v>88.208592880366268</v>
      </c>
      <c r="C57" s="54">
        <v>280.8366110640967</v>
      </c>
      <c r="D57" s="54">
        <v>263.49964847049478</v>
      </c>
      <c r="E57" s="54">
        <v>215.73451355310135</v>
      </c>
      <c r="F57" s="54">
        <v>155.5705154860118</v>
      </c>
      <c r="G57" s="54">
        <v>133.3655065583697</v>
      </c>
      <c r="H57" s="54">
        <v>200.10228319160615</v>
      </c>
      <c r="I57" s="54">
        <v>185.80862321018196</v>
      </c>
      <c r="J57" s="54">
        <v>75.04107247021841</v>
      </c>
      <c r="K57" s="53">
        <v>2.6309262164426741</v>
      </c>
      <c r="L57" s="54">
        <v>-0.2581717528904619</v>
      </c>
      <c r="M57" s="54">
        <v>33.842383673603081</v>
      </c>
      <c r="N57" s="54">
        <v>-3.7126606767393469</v>
      </c>
      <c r="O57" s="54">
        <v>47.330271928839011</v>
      </c>
      <c r="P57" s="54">
        <v>83.902105063454343</v>
      </c>
      <c r="Q57" s="54">
        <v>15.493691282846356</v>
      </c>
      <c r="R57" s="55">
        <v>-3.5814262621258308</v>
      </c>
      <c r="S57" s="55">
        <v>1598.1673668844305</v>
      </c>
    </row>
    <row r="58" spans="1:19" x14ac:dyDescent="0.3">
      <c r="A58" s="45">
        <f t="shared" si="1"/>
        <v>44325</v>
      </c>
      <c r="B58" s="53">
        <v>114.62178810772525</v>
      </c>
      <c r="C58" s="54">
        <v>325.91212008878006</v>
      </c>
      <c r="D58" s="54">
        <v>291.78388674328335</v>
      </c>
      <c r="E58" s="54">
        <v>211.56707321794102</v>
      </c>
      <c r="F58" s="54">
        <v>142.4766102102617</v>
      </c>
      <c r="G58" s="54">
        <v>183.46141069248597</v>
      </c>
      <c r="H58" s="54">
        <v>268.26348171435944</v>
      </c>
      <c r="I58" s="54">
        <v>244.13501802415135</v>
      </c>
      <c r="J58" s="54">
        <v>81.620395988990822</v>
      </c>
      <c r="K58" s="53">
        <v>36.260519354289414</v>
      </c>
      <c r="L58" s="54">
        <v>-9.5302597120463588</v>
      </c>
      <c r="M58" s="54">
        <v>5.1958082130647654</v>
      </c>
      <c r="N58" s="54">
        <v>-22.577467129992101</v>
      </c>
      <c r="O58" s="54">
        <v>95.926360570930512</v>
      </c>
      <c r="P58" s="54">
        <v>103.75531949512978</v>
      </c>
      <c r="Q58" s="54">
        <v>20.765062077172331</v>
      </c>
      <c r="R58" s="55">
        <v>-27.793085786027802</v>
      </c>
      <c r="S58" s="55">
        <v>1863.8417847879646</v>
      </c>
    </row>
    <row r="59" spans="1:19" x14ac:dyDescent="0.3">
      <c r="A59" s="45">
        <f t="shared" si="1"/>
        <v>44332</v>
      </c>
      <c r="B59" s="53">
        <v>58.343208035459838</v>
      </c>
      <c r="C59" s="54">
        <v>370.88670131066488</v>
      </c>
      <c r="D59" s="54">
        <v>525.9133159388316</v>
      </c>
      <c r="E59" s="54">
        <v>216.39441940512324</v>
      </c>
      <c r="F59" s="54">
        <v>142.77920312501465</v>
      </c>
      <c r="G59" s="54">
        <v>123.23183241231061</v>
      </c>
      <c r="H59" s="54">
        <v>225.20546309717878</v>
      </c>
      <c r="I59" s="54">
        <v>237.34786809318325</v>
      </c>
      <c r="J59" s="54">
        <v>3.4299030760131473</v>
      </c>
      <c r="K59" s="53">
        <v>9.6662515891141823</v>
      </c>
      <c r="L59" s="54">
        <v>-58.220148017229917</v>
      </c>
      <c r="M59" s="54">
        <v>68.657701651888431</v>
      </c>
      <c r="N59" s="54">
        <v>-9.0828278776527895</v>
      </c>
      <c r="O59" s="54">
        <v>156.1480105633338</v>
      </c>
      <c r="P59" s="54">
        <v>97.668723857141316</v>
      </c>
      <c r="Q59" s="54">
        <v>10.284580146741661</v>
      </c>
      <c r="R59" s="55">
        <v>87.529730061882219</v>
      </c>
      <c r="S59" s="55">
        <v>1903.5319144937439</v>
      </c>
    </row>
    <row r="60" spans="1:19" x14ac:dyDescent="0.3">
      <c r="A60" s="45">
        <f t="shared" si="1"/>
        <v>44339</v>
      </c>
      <c r="B60" s="53">
        <v>120.9259520140838</v>
      </c>
      <c r="C60" s="54">
        <v>408.0861835705814</v>
      </c>
      <c r="D60" s="54">
        <v>619.4409731160431</v>
      </c>
      <c r="E60" s="54">
        <v>265.41789465682677</v>
      </c>
      <c r="F60" s="54">
        <v>124.76923012080715</v>
      </c>
      <c r="G60" s="54">
        <v>216.06187764382457</v>
      </c>
      <c r="H60" s="54">
        <v>257.75313747502418</v>
      </c>
      <c r="I60" s="54">
        <v>367.56389180631072</v>
      </c>
      <c r="J60" s="54">
        <v>174.75401189331455</v>
      </c>
      <c r="K60" s="53">
        <v>16.942195056844724</v>
      </c>
      <c r="L60" s="54">
        <v>55.764833520568118</v>
      </c>
      <c r="M60" s="54">
        <v>-32.285157478554993</v>
      </c>
      <c r="N60" s="54">
        <v>5.1293495742754658</v>
      </c>
      <c r="O60" s="54">
        <v>169.11237025215485</v>
      </c>
      <c r="P60" s="54">
        <v>79.549073932665067</v>
      </c>
      <c r="Q60" s="54">
        <v>-16.299954562048981</v>
      </c>
      <c r="R60" s="55">
        <v>128.76789709156799</v>
      </c>
      <c r="S60" s="55">
        <v>2554.7731522968697</v>
      </c>
    </row>
    <row r="61" spans="1:19" x14ac:dyDescent="0.3">
      <c r="A61" s="45">
        <f t="shared" si="1"/>
        <v>44346</v>
      </c>
      <c r="B61" s="53">
        <v>167.8150135499302</v>
      </c>
      <c r="C61" s="54">
        <v>399.01229154883231</v>
      </c>
      <c r="D61" s="54">
        <v>944.80222242495233</v>
      </c>
      <c r="E61" s="54">
        <v>432.49290516975793</v>
      </c>
      <c r="F61" s="54">
        <v>299.09460152993393</v>
      </c>
      <c r="G61" s="54">
        <v>278.37420686097278</v>
      </c>
      <c r="H61" s="54">
        <v>298.42466775394422</v>
      </c>
      <c r="I61" s="54">
        <v>368.68442126013576</v>
      </c>
      <c r="J61" s="54">
        <v>10.665196037385385</v>
      </c>
      <c r="K61" s="53">
        <v>-11.168101956375523</v>
      </c>
      <c r="L61" s="54">
        <v>-1.6248615621514091</v>
      </c>
      <c r="M61" s="54">
        <v>126.67877259815964</v>
      </c>
      <c r="N61" s="54">
        <v>6.9231581674619065</v>
      </c>
      <c r="O61" s="54">
        <v>294.44168759410115</v>
      </c>
      <c r="P61" s="54">
        <v>70.860868785262028</v>
      </c>
      <c r="Q61" s="54">
        <v>-36.604879798517544</v>
      </c>
      <c r="R61" s="55">
        <v>114.22632838338825</v>
      </c>
      <c r="S61" s="55">
        <v>3199.3655261358472</v>
      </c>
    </row>
    <row r="62" spans="1:19" x14ac:dyDescent="0.3">
      <c r="A62" s="45">
        <f t="shared" si="1"/>
        <v>44353</v>
      </c>
      <c r="B62" s="53">
        <v>136.55667680246643</v>
      </c>
      <c r="C62" s="54">
        <v>408.32152474257964</v>
      </c>
      <c r="D62" s="54">
        <v>1098.9974115661455</v>
      </c>
      <c r="E62" s="54">
        <v>300.02697480165261</v>
      </c>
      <c r="F62" s="54">
        <v>343.03514286877316</v>
      </c>
      <c r="G62" s="54">
        <v>324.85519260198816</v>
      </c>
      <c r="H62" s="54">
        <v>220.18425580216194</v>
      </c>
      <c r="I62" s="54">
        <v>392.54734015468921</v>
      </c>
      <c r="J62" s="54">
        <v>85.484815115471065</v>
      </c>
      <c r="K62" s="53">
        <v>-3.7083812271283705</v>
      </c>
      <c r="L62" s="54">
        <v>70.329299123812461</v>
      </c>
      <c r="M62" s="54">
        <v>107.76033210811431</v>
      </c>
      <c r="N62" s="54">
        <v>44.219234302789118</v>
      </c>
      <c r="O62" s="54">
        <v>428.49717738719096</v>
      </c>
      <c r="P62" s="54">
        <v>119.24933801039759</v>
      </c>
      <c r="Q62" s="54">
        <v>-26.483223581394299</v>
      </c>
      <c r="R62" s="55">
        <v>78.715074014224513</v>
      </c>
      <c r="S62" s="55">
        <v>3310.0093344559027</v>
      </c>
    </row>
    <row r="63" spans="1:19" x14ac:dyDescent="0.3">
      <c r="A63" s="45">
        <f t="shared" si="1"/>
        <v>44360</v>
      </c>
      <c r="B63" s="53">
        <v>-82.240722819801704</v>
      </c>
      <c r="C63" s="54">
        <v>267.10022730320691</v>
      </c>
      <c r="D63" s="54">
        <v>1686.6893507881666</v>
      </c>
      <c r="E63" s="54">
        <v>212.21239805913251</v>
      </c>
      <c r="F63" s="54">
        <v>201.65719512879218</v>
      </c>
      <c r="G63" s="54">
        <v>209.22919823104428</v>
      </c>
      <c r="H63" s="54">
        <v>129.95861544691286</v>
      </c>
      <c r="I63" s="54">
        <v>248.40354037471354</v>
      </c>
      <c r="J63" s="54">
        <v>12.863362160792349</v>
      </c>
      <c r="K63" s="53">
        <v>7.6102567126266649</v>
      </c>
      <c r="L63" s="54">
        <v>88.358416352855102</v>
      </c>
      <c r="M63" s="54">
        <v>314.68446603853681</v>
      </c>
      <c r="N63" s="54">
        <v>-75.828786280235875</v>
      </c>
      <c r="O63" s="54">
        <v>534.698580875586</v>
      </c>
      <c r="P63" s="54">
        <v>84.929539641347645</v>
      </c>
      <c r="Q63" s="54">
        <v>-5.7885634707916722</v>
      </c>
      <c r="R63" s="55">
        <v>240.72160555826645</v>
      </c>
      <c r="S63" s="55">
        <v>2968.1138874927419</v>
      </c>
    </row>
    <row r="64" spans="1:19" x14ac:dyDescent="0.3">
      <c r="A64" s="45">
        <f t="shared" si="1"/>
        <v>44367</v>
      </c>
      <c r="B64" s="53">
        <v>133.85266879102119</v>
      </c>
      <c r="C64" s="54">
        <v>225.61567598383851</v>
      </c>
      <c r="D64" s="54">
        <v>2740.1547556630635</v>
      </c>
      <c r="E64" s="54">
        <v>299.29336496555993</v>
      </c>
      <c r="F64" s="54">
        <v>304.18938907070606</v>
      </c>
      <c r="G64" s="54">
        <v>327.84994516032657</v>
      </c>
      <c r="H64" s="54">
        <v>123.53691289807438</v>
      </c>
      <c r="I64" s="54">
        <v>501.2651459637259</v>
      </c>
      <c r="J64" s="54">
        <v>226.34337040791888</v>
      </c>
      <c r="K64" s="53">
        <v>31.473976278518819</v>
      </c>
      <c r="L64" s="54">
        <v>218.38235700674807</v>
      </c>
      <c r="M64" s="54">
        <v>597.30429593352233</v>
      </c>
      <c r="N64" s="54">
        <v>9.4026475796332534</v>
      </c>
      <c r="O64" s="54">
        <v>971.22131667749443</v>
      </c>
      <c r="P64" s="54">
        <v>102.10340012680575</v>
      </c>
      <c r="Q64" s="54">
        <v>84.296390539689924</v>
      </c>
      <c r="R64" s="55">
        <v>475.26431417018159</v>
      </c>
      <c r="S64" s="55">
        <v>4882.1012289042374</v>
      </c>
    </row>
    <row r="65" spans="1:19" x14ac:dyDescent="0.3">
      <c r="A65" s="45">
        <f t="shared" si="1"/>
        <v>44374</v>
      </c>
      <c r="B65" s="53">
        <v>172.39699682173114</v>
      </c>
      <c r="C65" s="54">
        <v>274.6612924562163</v>
      </c>
      <c r="D65" s="54">
        <v>3619.2131545158099</v>
      </c>
      <c r="E65" s="54">
        <v>333.19825896486759</v>
      </c>
      <c r="F65" s="54">
        <v>647.16295587265358</v>
      </c>
      <c r="G65" s="54">
        <v>482.14852840019694</v>
      </c>
      <c r="H65" s="54">
        <v>151.94920082701196</v>
      </c>
      <c r="I65" s="54">
        <v>572.54859010161022</v>
      </c>
      <c r="J65" s="54">
        <v>357.73270049824396</v>
      </c>
      <c r="K65" s="53">
        <v>12.255693887833502</v>
      </c>
      <c r="L65" s="54">
        <v>280.63657185829709</v>
      </c>
      <c r="M65" s="54">
        <v>882.33367991522175</v>
      </c>
      <c r="N65" s="54">
        <v>-19.052822256502168</v>
      </c>
      <c r="O65" s="54">
        <v>1440.1785122627948</v>
      </c>
      <c r="P65" s="54">
        <v>66.593294563096379</v>
      </c>
      <c r="Q65" s="54">
        <v>52.707819898410492</v>
      </c>
      <c r="R65" s="55">
        <v>589.34993506659953</v>
      </c>
      <c r="S65" s="55">
        <v>6611.0116784583406</v>
      </c>
    </row>
    <row r="66" spans="1:19" x14ac:dyDescent="0.3">
      <c r="A66" s="45">
        <f t="shared" si="1"/>
        <v>44381</v>
      </c>
      <c r="B66" s="53">
        <v>308.32839354841144</v>
      </c>
      <c r="C66" s="54">
        <v>314.7299656208761</v>
      </c>
      <c r="D66" s="54">
        <v>3807.8600957007475</v>
      </c>
      <c r="E66" s="54">
        <v>465.25495588956551</v>
      </c>
      <c r="F66" s="54">
        <v>1186.2261988723649</v>
      </c>
      <c r="G66" s="54">
        <v>718.60076363240648</v>
      </c>
      <c r="H66" s="54">
        <v>118.49744710386415</v>
      </c>
      <c r="I66" s="54">
        <v>725.07538839526842</v>
      </c>
      <c r="J66" s="54">
        <v>588.99460984760458</v>
      </c>
      <c r="K66" s="53">
        <v>54.704238424340218</v>
      </c>
      <c r="L66" s="54">
        <v>464.21343135663517</v>
      </c>
      <c r="M66" s="54">
        <v>1072.9614882124031</v>
      </c>
      <c r="N66" s="54">
        <v>20.039067376650337</v>
      </c>
      <c r="O66" s="54">
        <v>1442.0205933357083</v>
      </c>
      <c r="P66" s="54">
        <v>89.757133586383645</v>
      </c>
      <c r="Q66" s="54">
        <v>101.59302928105183</v>
      </c>
      <c r="R66" s="55">
        <v>670.7478864972768</v>
      </c>
      <c r="S66" s="55">
        <v>8233.5678186111036</v>
      </c>
    </row>
    <row r="67" spans="1:19" x14ac:dyDescent="0.3">
      <c r="A67" s="45">
        <f t="shared" si="1"/>
        <v>44388</v>
      </c>
      <c r="B67" s="53">
        <v>603.71913200340236</v>
      </c>
      <c r="C67" s="54">
        <v>355.81250213395401</v>
      </c>
      <c r="D67" s="54">
        <v>3697.7278168029293</v>
      </c>
      <c r="E67" s="54">
        <v>1008.02636894135</v>
      </c>
      <c r="F67" s="54">
        <v>1612.4349074227111</v>
      </c>
      <c r="G67" s="54">
        <v>993.22905683693011</v>
      </c>
      <c r="H67" s="54">
        <v>217.27124539850314</v>
      </c>
      <c r="I67" s="54">
        <v>929.11838666244785</v>
      </c>
      <c r="J67" s="54">
        <v>888.97312988138697</v>
      </c>
      <c r="K67" s="53">
        <v>57.788387986613401</v>
      </c>
      <c r="L67" s="54">
        <v>626.93636446430708</v>
      </c>
      <c r="M67" s="54">
        <v>1115.0256154776753</v>
      </c>
      <c r="N67" s="54">
        <v>161.48827110339789</v>
      </c>
      <c r="O67" s="54">
        <v>1200.8166874515452</v>
      </c>
      <c r="P67" s="54">
        <v>107.094810191162</v>
      </c>
      <c r="Q67" s="54">
        <v>183.17574002303263</v>
      </c>
      <c r="R67" s="55">
        <v>734.80201310938969</v>
      </c>
      <c r="S67" s="55">
        <v>10306.312546083558</v>
      </c>
    </row>
    <row r="68" spans="1:19" x14ac:dyDescent="0.3">
      <c r="A68" s="45">
        <f t="shared" si="1"/>
        <v>44395</v>
      </c>
      <c r="B68" s="53">
        <v>695.86812689800331</v>
      </c>
      <c r="C68" s="54">
        <v>410.89846852573442</v>
      </c>
      <c r="D68" s="54">
        <v>2795.2778860196881</v>
      </c>
      <c r="E68" s="54">
        <v>1215.2743794541284</v>
      </c>
      <c r="F68" s="54">
        <v>1659.8861327079721</v>
      </c>
      <c r="G68" s="54">
        <v>1079.3957844591791</v>
      </c>
      <c r="H68" s="54">
        <v>194.49328264148329</v>
      </c>
      <c r="I68" s="54">
        <v>985.89506401480935</v>
      </c>
      <c r="J68" s="54">
        <v>1077.5417290751254</v>
      </c>
      <c r="K68" s="53">
        <v>79.209400012740559</v>
      </c>
      <c r="L68" s="54">
        <v>775.52473676383499</v>
      </c>
      <c r="M68" s="54">
        <v>826.34826963335979</v>
      </c>
      <c r="N68" s="54">
        <v>167.71482786464242</v>
      </c>
      <c r="O68" s="54">
        <v>869.60175716700439</v>
      </c>
      <c r="P68" s="54">
        <v>116.40800363066489</v>
      </c>
      <c r="Q68" s="54">
        <v>145.37689552578394</v>
      </c>
      <c r="R68" s="55">
        <v>596.49625013937532</v>
      </c>
      <c r="S68" s="55">
        <v>10114.530853796176</v>
      </c>
    </row>
    <row r="69" spans="1:19" x14ac:dyDescent="0.3">
      <c r="A69" s="45">
        <f t="shared" si="1"/>
        <v>44402</v>
      </c>
      <c r="B69" s="53">
        <v>502.37339012672828</v>
      </c>
      <c r="C69" s="54">
        <v>456.48299975489692</v>
      </c>
      <c r="D69" s="54">
        <v>2146.9969491897868</v>
      </c>
      <c r="E69" s="54">
        <v>1372.0057152829154</v>
      </c>
      <c r="F69" s="54">
        <v>1393.1254164165623</v>
      </c>
      <c r="G69" s="54">
        <v>932.39691950250506</v>
      </c>
      <c r="H69" s="54">
        <v>178.61912973501961</v>
      </c>
      <c r="I69" s="54">
        <v>675.16163289602275</v>
      </c>
      <c r="J69" s="54">
        <v>1254.4272047959003</v>
      </c>
      <c r="K69" s="53">
        <v>56.392537273370635</v>
      </c>
      <c r="L69" s="54">
        <v>775.70052190736862</v>
      </c>
      <c r="M69" s="54">
        <v>621.82523370646254</v>
      </c>
      <c r="N69" s="54">
        <v>209.06138035486515</v>
      </c>
      <c r="O69" s="54">
        <v>706.32374762151585</v>
      </c>
      <c r="P69" s="54">
        <v>102.92348338253007</v>
      </c>
      <c r="Q69" s="54">
        <v>115.8291278228929</v>
      </c>
      <c r="R69" s="55">
        <v>386.67346224805135</v>
      </c>
      <c r="S69" s="55">
        <v>8911.5893577003444</v>
      </c>
    </row>
    <row r="70" spans="1:19" x14ac:dyDescent="0.3">
      <c r="A70" s="45">
        <f t="shared" ref="A70:A92" si="2">A69+7</f>
        <v>44409</v>
      </c>
      <c r="B70" s="53">
        <v>601.81062779922922</v>
      </c>
      <c r="C70" s="54">
        <v>323.87019225195047</v>
      </c>
      <c r="D70" s="54">
        <v>1278.6707156166256</v>
      </c>
      <c r="E70" s="54">
        <v>1174.4046006002452</v>
      </c>
      <c r="F70" s="54">
        <v>861.87474308279047</v>
      </c>
      <c r="G70" s="54">
        <v>673.00671529787348</v>
      </c>
      <c r="H70" s="54">
        <v>135.93103316945388</v>
      </c>
      <c r="I70" s="54">
        <v>528.25523535705941</v>
      </c>
      <c r="J70" s="54">
        <v>1261.3728563963546</v>
      </c>
      <c r="K70" s="53">
        <v>51.782274006391276</v>
      </c>
      <c r="L70" s="54">
        <v>898.65088227635533</v>
      </c>
      <c r="M70" s="54">
        <v>362.06874889359869</v>
      </c>
      <c r="N70" s="54">
        <v>249.94272032461515</v>
      </c>
      <c r="O70" s="54">
        <v>383.34476656799939</v>
      </c>
      <c r="P70" s="54">
        <v>95.47674655608543</v>
      </c>
      <c r="Q70" s="54">
        <v>124.09478137509618</v>
      </c>
      <c r="R70" s="55">
        <v>238.89661558170127</v>
      </c>
      <c r="S70" s="55">
        <v>6839.1967195715824</v>
      </c>
    </row>
    <row r="71" spans="1:19" x14ac:dyDescent="0.3">
      <c r="A71" s="45">
        <f t="shared" si="2"/>
        <v>44416</v>
      </c>
      <c r="B71" s="53">
        <v>542.90621447645458</v>
      </c>
      <c r="C71" s="54">
        <v>249.14461502058998</v>
      </c>
      <c r="D71" s="54">
        <v>842.7856453964273</v>
      </c>
      <c r="E71" s="54">
        <v>1111.5998789654607</v>
      </c>
      <c r="F71" s="54">
        <v>403.79937108812533</v>
      </c>
      <c r="G71" s="54">
        <v>469.17464754360287</v>
      </c>
      <c r="H71" s="54">
        <v>125.17829096034143</v>
      </c>
      <c r="I71" s="54">
        <v>346.75141491488557</v>
      </c>
      <c r="J71" s="54">
        <v>1086.1555861128293</v>
      </c>
      <c r="K71" s="53">
        <v>22.923310492696459</v>
      </c>
      <c r="L71" s="54">
        <v>754.48903199082861</v>
      </c>
      <c r="M71" s="54">
        <v>196.27567581161884</v>
      </c>
      <c r="N71" s="54">
        <v>268.19600495455933</v>
      </c>
      <c r="O71" s="54">
        <v>308.09857509956788</v>
      </c>
      <c r="P71" s="54">
        <v>70.514383615791019</v>
      </c>
      <c r="Q71" s="54">
        <v>133.38113146704046</v>
      </c>
      <c r="R71" s="55">
        <v>162.31254576620842</v>
      </c>
      <c r="S71" s="55">
        <v>5177.4956644787144</v>
      </c>
    </row>
    <row r="72" spans="1:19" x14ac:dyDescent="0.3">
      <c r="A72" s="45">
        <f t="shared" si="2"/>
        <v>44423</v>
      </c>
      <c r="B72" s="53">
        <v>774.82070660163527</v>
      </c>
      <c r="C72" s="54">
        <v>333.99840413506092</v>
      </c>
      <c r="D72" s="54">
        <v>561.83840001720546</v>
      </c>
      <c r="E72" s="54">
        <v>1372.6265405111262</v>
      </c>
      <c r="F72" s="54">
        <v>404.71088157669419</v>
      </c>
      <c r="G72" s="54">
        <v>432.52510720376245</v>
      </c>
      <c r="H72" s="54">
        <v>199.91161113552192</v>
      </c>
      <c r="I72" s="54">
        <v>360.48709451079401</v>
      </c>
      <c r="J72" s="54">
        <v>1039.2769914265666</v>
      </c>
      <c r="K72" s="53">
        <v>70.039172963077561</v>
      </c>
      <c r="L72" s="54">
        <v>721.16917745115438</v>
      </c>
      <c r="M72" s="54">
        <v>167.83709602435556</v>
      </c>
      <c r="N72" s="54">
        <v>348.98280878524309</v>
      </c>
      <c r="O72" s="54">
        <v>207.5072462507124</v>
      </c>
      <c r="P72" s="54">
        <v>94.167934941143727</v>
      </c>
      <c r="Q72" s="54">
        <v>160.51220267085949</v>
      </c>
      <c r="R72" s="55">
        <v>162.47178835345397</v>
      </c>
      <c r="S72" s="55">
        <v>5480.1957371183526</v>
      </c>
    </row>
    <row r="73" spans="1:19" x14ac:dyDescent="0.3">
      <c r="A73" s="45">
        <f t="shared" si="2"/>
        <v>44430</v>
      </c>
      <c r="B73" s="53">
        <v>870.2272910677143</v>
      </c>
      <c r="C73" s="54">
        <v>290.07609265465965</v>
      </c>
      <c r="D73" s="54">
        <v>371.9123249538909</v>
      </c>
      <c r="E73" s="54">
        <v>1234.2629229865715</v>
      </c>
      <c r="F73" s="54">
        <v>283.56596672795922</v>
      </c>
      <c r="G73" s="54">
        <v>502.54678476162621</v>
      </c>
      <c r="H73" s="54">
        <v>162.40644623918388</v>
      </c>
      <c r="I73" s="54">
        <v>254.87588387050607</v>
      </c>
      <c r="J73" s="54">
        <v>832.74672172832641</v>
      </c>
      <c r="K73" s="53">
        <v>108.4899426994303</v>
      </c>
      <c r="L73" s="54">
        <v>560.2461290928884</v>
      </c>
      <c r="M73" s="54">
        <v>116.87030556336987</v>
      </c>
      <c r="N73" s="54">
        <v>319.02275908144674</v>
      </c>
      <c r="O73" s="54">
        <v>110.77021114930824</v>
      </c>
      <c r="P73" s="54">
        <v>73.710175639689126</v>
      </c>
      <c r="Q73" s="54">
        <v>156.70001638009251</v>
      </c>
      <c r="R73" s="55">
        <v>51.892801073918804</v>
      </c>
      <c r="S73" s="55">
        <v>4802.6204349904074</v>
      </c>
    </row>
    <row r="74" spans="1:19" x14ac:dyDescent="0.3">
      <c r="A74" s="45">
        <f t="shared" si="2"/>
        <v>44437</v>
      </c>
      <c r="B74" s="53">
        <v>863.13726539485629</v>
      </c>
      <c r="C74" s="54">
        <v>295.84593312630477</v>
      </c>
      <c r="D74" s="54">
        <v>344.91412269979764</v>
      </c>
      <c r="E74" s="54">
        <v>1279.12235145305</v>
      </c>
      <c r="F74" s="54">
        <v>281.36781912363131</v>
      </c>
      <c r="G74" s="54">
        <v>301.647215382534</v>
      </c>
      <c r="H74" s="54">
        <v>180.35914597324603</v>
      </c>
      <c r="I74" s="54">
        <v>277.57075618748308</v>
      </c>
      <c r="J74" s="54">
        <v>774.69464376456904</v>
      </c>
      <c r="K74" s="53">
        <v>80.760807242329918</v>
      </c>
      <c r="L74" s="54">
        <v>444.76962769712634</v>
      </c>
      <c r="M74" s="54">
        <v>1.7741757528543758</v>
      </c>
      <c r="N74" s="54">
        <v>321.52933652907569</v>
      </c>
      <c r="O74" s="54">
        <v>58.505502678979269</v>
      </c>
      <c r="P74" s="54">
        <v>84.458131689145432</v>
      </c>
      <c r="Q74" s="54">
        <v>213.44859346710442</v>
      </c>
      <c r="R74" s="55">
        <v>76.766640197285483</v>
      </c>
      <c r="S74" s="55">
        <v>4598.6592531055358</v>
      </c>
    </row>
    <row r="75" spans="1:19" x14ac:dyDescent="0.3">
      <c r="A75" s="45">
        <f t="shared" si="2"/>
        <v>44444</v>
      </c>
      <c r="B75" s="53">
        <v>770.39757796899744</v>
      </c>
      <c r="C75" s="54">
        <v>181.97294929119585</v>
      </c>
      <c r="D75" s="54">
        <v>159.06494994129093</v>
      </c>
      <c r="E75" s="54">
        <v>921.63666309191649</v>
      </c>
      <c r="F75" s="54">
        <v>142.1158870284296</v>
      </c>
      <c r="G75" s="54">
        <v>256.60026271821812</v>
      </c>
      <c r="H75" s="54">
        <v>147.06896728045785</v>
      </c>
      <c r="I75" s="54">
        <v>143.88479078554087</v>
      </c>
      <c r="J75" s="54">
        <v>554.18478983266573</v>
      </c>
      <c r="K75" s="53">
        <v>109.38111253337654</v>
      </c>
      <c r="L75" s="54">
        <v>351.77708330608186</v>
      </c>
      <c r="M75" s="54">
        <v>20.470134997681043</v>
      </c>
      <c r="N75" s="54">
        <v>248.22548128968015</v>
      </c>
      <c r="O75" s="54">
        <v>68.887203046690161</v>
      </c>
      <c r="P75" s="54">
        <v>71.620983953140836</v>
      </c>
      <c r="Q75" s="54">
        <v>120.38927708268267</v>
      </c>
      <c r="R75" s="55">
        <v>49.779642958426848</v>
      </c>
      <c r="S75" s="55">
        <v>3276.9268379386795</v>
      </c>
    </row>
    <row r="76" spans="1:19" x14ac:dyDescent="0.3">
      <c r="A76" s="45">
        <f t="shared" si="2"/>
        <v>44451</v>
      </c>
      <c r="B76" s="53">
        <v>466.53067819884905</v>
      </c>
      <c r="C76" s="54">
        <v>136.51852983273409</v>
      </c>
      <c r="D76" s="54">
        <v>208.97209424760467</v>
      </c>
      <c r="E76" s="54">
        <v>551.99438214389124</v>
      </c>
      <c r="F76" s="54">
        <v>217.12591725710604</v>
      </c>
      <c r="G76" s="54">
        <v>175.68214044093008</v>
      </c>
      <c r="H76" s="54">
        <v>122.5253093946634</v>
      </c>
      <c r="I76" s="54">
        <v>74.017336003299647</v>
      </c>
      <c r="J76" s="54">
        <v>310.60170531309609</v>
      </c>
      <c r="K76" s="53">
        <v>77.088726035133078</v>
      </c>
      <c r="L76" s="54">
        <v>192.29925330388608</v>
      </c>
      <c r="M76" s="54">
        <v>55.342956985361866</v>
      </c>
      <c r="N76" s="54">
        <v>126.82716391593641</v>
      </c>
      <c r="O76" s="54">
        <v>71.39311101121848</v>
      </c>
      <c r="P76" s="54">
        <v>47.446931451509272</v>
      </c>
      <c r="Q76" s="54">
        <v>90.243779570017153</v>
      </c>
      <c r="R76" s="55">
        <v>26.009029996049946</v>
      </c>
      <c r="S76" s="55">
        <v>2263.9680928321814</v>
      </c>
    </row>
    <row r="77" spans="1:19" x14ac:dyDescent="0.3">
      <c r="A77" s="45">
        <f t="shared" si="2"/>
        <v>44458</v>
      </c>
      <c r="B77" s="53">
        <v>464.9479666870543</v>
      </c>
      <c r="C77" s="54">
        <v>122.82005470233753</v>
      </c>
      <c r="D77" s="54">
        <v>136.44971139359927</v>
      </c>
      <c r="E77" s="54">
        <v>484.37067495610518</v>
      </c>
      <c r="F77" s="54">
        <v>185.71312808326275</v>
      </c>
      <c r="G77" s="54">
        <v>128.14126134815831</v>
      </c>
      <c r="H77" s="54">
        <v>131.27853646164812</v>
      </c>
      <c r="I77" s="54">
        <v>43.355186059199696</v>
      </c>
      <c r="J77" s="54">
        <v>242.78255745532408</v>
      </c>
      <c r="K77" s="53">
        <v>92.856670631074508</v>
      </c>
      <c r="L77" s="54">
        <v>149.6287118623577</v>
      </c>
      <c r="M77" s="54">
        <v>59.414094570522195</v>
      </c>
      <c r="N77" s="54">
        <v>170.48199054924208</v>
      </c>
      <c r="O77" s="54">
        <v>73.240620314736759</v>
      </c>
      <c r="P77" s="54">
        <v>62.316170442529028</v>
      </c>
      <c r="Q77" s="54">
        <v>87.30462714146563</v>
      </c>
      <c r="R77" s="55">
        <v>-1.4768421761112336</v>
      </c>
      <c r="S77" s="55">
        <v>1939.8590771466206</v>
      </c>
    </row>
    <row r="78" spans="1:19" x14ac:dyDescent="0.3">
      <c r="A78" s="45">
        <f t="shared" si="2"/>
        <v>44465</v>
      </c>
      <c r="B78" s="53">
        <v>264.58062804505084</v>
      </c>
      <c r="C78" s="54">
        <v>71.457309330862245</v>
      </c>
      <c r="D78" s="54">
        <v>184.2889819740185</v>
      </c>
      <c r="E78" s="54">
        <v>306.44457213661644</v>
      </c>
      <c r="F78" s="54">
        <v>220.65884074651194</v>
      </c>
      <c r="G78" s="54">
        <v>100.45985403065424</v>
      </c>
      <c r="H78" s="54">
        <v>95.534976380263544</v>
      </c>
      <c r="I78" s="54">
        <v>74.19622591347445</v>
      </c>
      <c r="J78" s="54">
        <v>155.11163165337166</v>
      </c>
      <c r="K78" s="53">
        <v>55.148379633116349</v>
      </c>
      <c r="L78" s="54">
        <v>108.24015288999885</v>
      </c>
      <c r="M78" s="54">
        <v>-9.8058712683138083</v>
      </c>
      <c r="N78" s="54">
        <v>57.822124091843762</v>
      </c>
      <c r="O78" s="54">
        <v>79.543793945339303</v>
      </c>
      <c r="P78" s="54">
        <v>13.864372328472513</v>
      </c>
      <c r="Q78" s="54">
        <v>34.610953689168724</v>
      </c>
      <c r="R78" s="55">
        <v>-1.9457224631815961</v>
      </c>
      <c r="S78" s="55">
        <v>1472.7330202108151</v>
      </c>
    </row>
    <row r="79" spans="1:19" x14ac:dyDescent="0.3">
      <c r="A79" s="45">
        <f t="shared" si="2"/>
        <v>44472</v>
      </c>
      <c r="B79" s="53">
        <v>306.40816402107089</v>
      </c>
      <c r="C79" s="54">
        <v>65.583429381660039</v>
      </c>
      <c r="D79" s="54">
        <v>76.106841457348992</v>
      </c>
      <c r="E79" s="54">
        <v>134.65579259654601</v>
      </c>
      <c r="F79" s="54">
        <v>138.24171972778595</v>
      </c>
      <c r="G79" s="54">
        <v>62.593973478058956</v>
      </c>
      <c r="H79" s="54">
        <v>64.670835451443338</v>
      </c>
      <c r="I79" s="54">
        <v>35.525971756391641</v>
      </c>
      <c r="J79" s="54">
        <v>107.78619536422548</v>
      </c>
      <c r="K79" s="53">
        <v>52.604020968610982</v>
      </c>
      <c r="L79" s="54">
        <v>145.92337399445205</v>
      </c>
      <c r="M79" s="54">
        <v>11.711442002027411</v>
      </c>
      <c r="N79" s="54">
        <v>76.897658405762286</v>
      </c>
      <c r="O79" s="54">
        <v>69.210847689711841</v>
      </c>
      <c r="P79" s="54">
        <v>19.991956712637176</v>
      </c>
      <c r="Q79" s="54">
        <v>54.954329943346664</v>
      </c>
      <c r="R79" s="55">
        <v>1.1686475184166056</v>
      </c>
      <c r="S79" s="55">
        <v>991.57292323455476</v>
      </c>
    </row>
    <row r="80" spans="1:19" x14ac:dyDescent="0.3">
      <c r="A80" s="45">
        <f t="shared" si="2"/>
        <v>44479</v>
      </c>
      <c r="B80" s="53">
        <v>499.26931754878001</v>
      </c>
      <c r="C80" s="54">
        <v>94.545966108505013</v>
      </c>
      <c r="D80" s="54">
        <v>92.625690880287948</v>
      </c>
      <c r="E80" s="54">
        <v>383.13027945762701</v>
      </c>
      <c r="F80" s="54">
        <v>250.91103245404224</v>
      </c>
      <c r="G80" s="54">
        <v>151.9655447896838</v>
      </c>
      <c r="H80" s="54">
        <v>70.264996101856639</v>
      </c>
      <c r="I80" s="54">
        <v>34.203116530445755</v>
      </c>
      <c r="J80" s="54">
        <v>109.86862227346876</v>
      </c>
      <c r="K80" s="53">
        <v>56.812650388677881</v>
      </c>
      <c r="L80" s="54">
        <v>81.510868107479951</v>
      </c>
      <c r="M80" s="54">
        <v>-11.421844948265289</v>
      </c>
      <c r="N80" s="54">
        <v>64.538817222835121</v>
      </c>
      <c r="O80" s="54">
        <v>89.892537900240427</v>
      </c>
      <c r="P80" s="54">
        <v>25.785210273934766</v>
      </c>
      <c r="Q80" s="54">
        <v>47.024641310289837</v>
      </c>
      <c r="R80" s="55">
        <v>15.8785155497186</v>
      </c>
      <c r="S80" s="55">
        <v>1686.78456614475</v>
      </c>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92"/>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2.1272750200024175</v>
      </c>
      <c r="K6" s="55">
        <v>0.25230631177737634</v>
      </c>
      <c r="L6" s="54"/>
      <c r="M6" s="53"/>
      <c r="N6" s="54"/>
      <c r="O6" s="54"/>
      <c r="P6" s="54"/>
      <c r="Q6" s="54"/>
      <c r="R6" s="54"/>
      <c r="S6" s="54"/>
      <c r="T6" s="54"/>
      <c r="U6" s="52">
        <f t="shared" si="0"/>
        <v>1.8736499180292334</v>
      </c>
      <c r="V6" s="52">
        <f t="shared" si="1"/>
        <v>0.25230631177737634</v>
      </c>
    </row>
    <row r="7" spans="1:22" x14ac:dyDescent="0.3">
      <c r="A7" s="45">
        <f t="shared" si="2"/>
        <v>43968</v>
      </c>
      <c r="B7" s="53"/>
      <c r="C7" s="54"/>
      <c r="D7" s="54"/>
      <c r="E7" s="54"/>
      <c r="F7" s="54"/>
      <c r="G7" s="54"/>
      <c r="H7" s="54"/>
      <c r="I7" s="54"/>
      <c r="J7" s="55">
        <v>6.5222719279012278</v>
      </c>
      <c r="K7" s="55">
        <v>0.77357669274751439</v>
      </c>
      <c r="L7" s="54"/>
      <c r="M7" s="53"/>
      <c r="N7" s="54"/>
      <c r="O7" s="54"/>
      <c r="P7" s="54"/>
      <c r="Q7" s="54"/>
      <c r="R7" s="54"/>
      <c r="S7" s="54"/>
      <c r="T7" s="54"/>
      <c r="U7" s="52">
        <f t="shared" si="0"/>
        <v>5.7446517954517313</v>
      </c>
      <c r="V7" s="52">
        <f t="shared" si="1"/>
        <v>0.77357669274751439</v>
      </c>
    </row>
    <row r="8" spans="1:22" x14ac:dyDescent="0.3">
      <c r="A8" s="45">
        <f t="shared" si="2"/>
        <v>43975</v>
      </c>
      <c r="B8" s="53"/>
      <c r="C8" s="54"/>
      <c r="D8" s="54"/>
      <c r="E8" s="54"/>
      <c r="F8" s="54"/>
      <c r="G8" s="54"/>
      <c r="H8" s="54"/>
      <c r="I8" s="54"/>
      <c r="J8" s="55">
        <v>10.631174083375232</v>
      </c>
      <c r="K8" s="55">
        <v>1.2609146902108501</v>
      </c>
      <c r="L8" s="54"/>
      <c r="M8" s="53"/>
      <c r="N8" s="54"/>
      <c r="O8" s="54"/>
      <c r="P8" s="54"/>
      <c r="Q8" s="54"/>
      <c r="R8" s="54"/>
      <c r="S8" s="54"/>
      <c r="T8" s="54"/>
      <c r="U8" s="52">
        <f t="shared" si="0"/>
        <v>9.363668666521491</v>
      </c>
      <c r="V8" s="52">
        <f t="shared" si="1"/>
        <v>1.2609146902108501</v>
      </c>
    </row>
    <row r="9" spans="1:22" x14ac:dyDescent="0.3">
      <c r="A9" s="45">
        <f t="shared" si="2"/>
        <v>43982</v>
      </c>
      <c r="B9" s="53">
        <v>2.0967762091164737</v>
      </c>
      <c r="C9" s="54"/>
      <c r="D9" s="54"/>
      <c r="E9" s="54"/>
      <c r="F9" s="54"/>
      <c r="G9" s="54"/>
      <c r="H9" s="54"/>
      <c r="I9" s="54"/>
      <c r="J9" s="55">
        <v>14.976858987042226</v>
      </c>
      <c r="K9" s="55">
        <v>2.008201416276727</v>
      </c>
      <c r="L9" s="54"/>
      <c r="M9" s="53">
        <f>B9*M$2</f>
        <v>1.689956288458009</v>
      </c>
      <c r="N9" s="54"/>
      <c r="O9" s="54"/>
      <c r="P9" s="54"/>
      <c r="Q9" s="54"/>
      <c r="R9" s="54"/>
      <c r="S9" s="54"/>
      <c r="T9" s="54"/>
      <c r="U9" s="52">
        <f t="shared" si="0"/>
        <v>13.191237780517522</v>
      </c>
      <c r="V9" s="52">
        <f t="shared" si="1"/>
        <v>2.008201416276727</v>
      </c>
    </row>
    <row r="10" spans="1:22" x14ac:dyDescent="0.3">
      <c r="A10" s="45">
        <f t="shared" si="2"/>
        <v>43989</v>
      </c>
      <c r="B10" s="53">
        <v>4.8687699257193815</v>
      </c>
      <c r="C10" s="54"/>
      <c r="D10" s="54">
        <v>0.55123880039588291</v>
      </c>
      <c r="E10" s="54">
        <v>0.63770630680296225</v>
      </c>
      <c r="F10" s="54"/>
      <c r="G10" s="54"/>
      <c r="H10" s="54"/>
      <c r="I10" s="54"/>
      <c r="J10" s="55">
        <v>21.484687626055305</v>
      </c>
      <c r="K10" s="55">
        <v>3.3537455738117421</v>
      </c>
      <c r="L10" s="54"/>
      <c r="M10" s="53">
        <f t="shared" ref="M10:M15" si="3">B10*M$2</f>
        <v>3.9241232885276625</v>
      </c>
      <c r="N10" s="54"/>
      <c r="O10" s="54">
        <f t="shared" ref="O10:O14" si="4">D10*O$2</f>
        <v>0.6062093886531591</v>
      </c>
      <c r="P10" s="54">
        <f t="shared" ref="P10:P14" si="5">E10*P$2</f>
        <v>0.73385924362351229</v>
      </c>
      <c r="Q10" s="54"/>
      <c r="R10" s="54"/>
      <c r="S10" s="54"/>
      <c r="T10" s="54"/>
      <c r="U10" s="52">
        <f t="shared" si="0"/>
        <v>18.923168293207553</v>
      </c>
      <c r="V10" s="52">
        <f t="shared" si="1"/>
        <v>3.3537455738117421</v>
      </c>
    </row>
    <row r="11" spans="1:22" x14ac:dyDescent="0.3">
      <c r="A11" s="45">
        <f t="shared" si="2"/>
        <v>43996</v>
      </c>
      <c r="B11" s="53">
        <v>12.265238394979566</v>
      </c>
      <c r="C11" s="54"/>
      <c r="D11" s="54">
        <v>4.2375568499876914</v>
      </c>
      <c r="E11" s="54">
        <v>2.220915464610131</v>
      </c>
      <c r="F11" s="54"/>
      <c r="G11" s="54"/>
      <c r="H11" s="54"/>
      <c r="I11" s="54"/>
      <c r="J11" s="55">
        <v>29.569740842380469</v>
      </c>
      <c r="K11" s="55">
        <v>6.4013872044800761</v>
      </c>
      <c r="L11" s="54"/>
      <c r="M11" s="53">
        <f t="shared" si="3"/>
        <v>9.8855169497399284</v>
      </c>
      <c r="N11" s="54"/>
      <c r="O11" s="54">
        <f t="shared" si="4"/>
        <v>4.6601341298347965</v>
      </c>
      <c r="P11" s="54">
        <f t="shared" si="5"/>
        <v>2.5557836352309091</v>
      </c>
      <c r="Q11" s="54"/>
      <c r="R11" s="54"/>
      <c r="S11" s="54"/>
      <c r="T11" s="54"/>
      <c r="U11" s="52">
        <f t="shared" si="0"/>
        <v>26.044278236017117</v>
      </c>
      <c r="V11" s="52">
        <f t="shared" si="1"/>
        <v>6.4013872044800761</v>
      </c>
    </row>
    <row r="12" spans="1:22" x14ac:dyDescent="0.3">
      <c r="A12" s="45">
        <f t="shared" si="2"/>
        <v>44003</v>
      </c>
      <c r="B12" s="53">
        <v>23.569036612726382</v>
      </c>
      <c r="C12" s="54"/>
      <c r="D12" s="54">
        <v>10.83202896972937</v>
      </c>
      <c r="E12" s="54">
        <v>4.7978517890846977</v>
      </c>
      <c r="F12" s="54">
        <v>0.1692665510767149</v>
      </c>
      <c r="G12" s="54">
        <v>0.14548247875588721</v>
      </c>
      <c r="H12" s="54"/>
      <c r="I12" s="54"/>
      <c r="J12" s="55">
        <v>36.12037581787208</v>
      </c>
      <c r="K12" s="55">
        <v>10.694561684450001</v>
      </c>
      <c r="L12" s="54"/>
      <c r="M12" s="53">
        <f t="shared" si="3"/>
        <v>18.996133904703921</v>
      </c>
      <c r="N12" s="54"/>
      <c r="O12" s="54">
        <f t="shared" si="4"/>
        <v>11.912219631305172</v>
      </c>
      <c r="P12" s="54">
        <f t="shared" si="5"/>
        <v>5.5212687210310278</v>
      </c>
      <c r="Q12" s="54">
        <f t="shared" ref="Q12:Q14" si="6">F12*Q$2</f>
        <v>0.14815358026863815</v>
      </c>
      <c r="R12" s="54">
        <f t="shared" ref="R12:R14" si="7">G12*R$2</f>
        <v>0.15675451644041594</v>
      </c>
      <c r="S12" s="54"/>
      <c r="T12" s="54"/>
      <c r="U12" s="52">
        <f t="shared" si="0"/>
        <v>31.813911484874307</v>
      </c>
      <c r="V12" s="52">
        <f t="shared" si="1"/>
        <v>10.694561684450001</v>
      </c>
    </row>
    <row r="13" spans="1:22" x14ac:dyDescent="0.3">
      <c r="A13" s="45">
        <f t="shared" si="2"/>
        <v>44010</v>
      </c>
      <c r="B13" s="53">
        <v>40.63726915645816</v>
      </c>
      <c r="C13" s="54">
        <v>1.9806160165700015</v>
      </c>
      <c r="D13" s="54">
        <v>19.770907037026031</v>
      </c>
      <c r="E13" s="54">
        <v>8.4608618101562438</v>
      </c>
      <c r="F13" s="54">
        <v>0.37135355944360143</v>
      </c>
      <c r="G13" s="54">
        <v>-8.6907216780950508E-3</v>
      </c>
      <c r="H13" s="54">
        <v>0.51261746309992928</v>
      </c>
      <c r="I13" s="54">
        <v>0.89397840868873024</v>
      </c>
      <c r="J13" s="55">
        <v>42.680462539294922</v>
      </c>
      <c r="K13" s="55">
        <v>16.569328768892674</v>
      </c>
      <c r="L13" s="54"/>
      <c r="M13" s="53">
        <f t="shared" si="3"/>
        <v>32.752760288927107</v>
      </c>
      <c r="N13" s="54">
        <f t="shared" ref="N13:N14" si="8">C13*N$2</f>
        <v>1.9807624854901835</v>
      </c>
      <c r="O13" s="54">
        <f t="shared" si="4"/>
        <v>21.74249972865935</v>
      </c>
      <c r="P13" s="54">
        <f t="shared" si="5"/>
        <v>9.7365849798985877</v>
      </c>
      <c r="Q13" s="54">
        <f t="shared" si="6"/>
        <v>0.32503385357061571</v>
      </c>
      <c r="R13" s="54">
        <f t="shared" si="7"/>
        <v>-9.3640820930328116E-3</v>
      </c>
      <c r="S13" s="54">
        <f t="shared" ref="S13:S14" si="9">H13*S$2</f>
        <v>0.47951700938088593</v>
      </c>
      <c r="T13" s="54">
        <f t="shared" ref="T13:T14" si="10">I13*T$2</f>
        <v>0.91761580197616455</v>
      </c>
      <c r="U13" s="52">
        <f t="shared" si="0"/>
        <v>37.591869591976319</v>
      </c>
      <c r="V13" s="52">
        <f t="shared" si="1"/>
        <v>16.569328768892674</v>
      </c>
    </row>
    <row r="14" spans="1:22" x14ac:dyDescent="0.3">
      <c r="A14" s="45">
        <f t="shared" si="2"/>
        <v>44017</v>
      </c>
      <c r="B14" s="53">
        <v>62.549025931076059</v>
      </c>
      <c r="C14" s="54">
        <v>7.4837858259248886</v>
      </c>
      <c r="D14" s="54">
        <v>31.151659531446963</v>
      </c>
      <c r="E14" s="54">
        <v>13.746312657922385</v>
      </c>
      <c r="F14" s="54">
        <v>1.1071780127433732</v>
      </c>
      <c r="G14" s="54">
        <v>3.4321549622520764</v>
      </c>
      <c r="H14" s="54">
        <v>-1.259080765235066</v>
      </c>
      <c r="I14" s="54">
        <v>4.5317805685296451</v>
      </c>
      <c r="J14" s="55">
        <v>49.799281891027853</v>
      </c>
      <c r="K14" s="55">
        <v>24.668200466614042</v>
      </c>
      <c r="L14" s="54"/>
      <c r="M14" s="53">
        <f t="shared" si="3"/>
        <v>50.413162477499881</v>
      </c>
      <c r="N14" s="54">
        <f t="shared" si="8"/>
        <v>7.4843392608257613</v>
      </c>
      <c r="O14" s="54">
        <f t="shared" si="4"/>
        <v>34.258162644805843</v>
      </c>
      <c r="P14" s="54">
        <f t="shared" si="5"/>
        <v>15.818972624450097</v>
      </c>
      <c r="Q14" s="54">
        <f t="shared" si="6"/>
        <v>0.96907738439299773</v>
      </c>
      <c r="R14" s="54">
        <f t="shared" si="7"/>
        <v>3.6980796317001636</v>
      </c>
      <c r="S14" s="54">
        <f t="shared" si="9"/>
        <v>-1.1777800925147597</v>
      </c>
      <c r="T14" s="54">
        <f t="shared" si="10"/>
        <v>4.6516039093951234</v>
      </c>
      <c r="U14" s="52">
        <f t="shared" ref="U14" si="11">J14*U$2</f>
        <v>43.861945237777952</v>
      </c>
      <c r="V14" s="52">
        <f t="shared" ref="V14:V20" si="12">K14*V$2</f>
        <v>24.668200466614042</v>
      </c>
    </row>
    <row r="15" spans="1:22" x14ac:dyDescent="0.3">
      <c r="A15" s="45">
        <f t="shared" si="2"/>
        <v>44024</v>
      </c>
      <c r="B15" s="53">
        <v>84.629798197962245</v>
      </c>
      <c r="C15" s="54">
        <v>19.2395055846033</v>
      </c>
      <c r="D15" s="54">
        <v>45.426917521071672</v>
      </c>
      <c r="E15" s="54">
        <v>24.200067866742931</v>
      </c>
      <c r="F15" s="54">
        <v>4.8328956285602409</v>
      </c>
      <c r="G15" s="54">
        <v>9.5993659302369601</v>
      </c>
      <c r="H15" s="54">
        <v>3.6204257039603061</v>
      </c>
      <c r="I15" s="54">
        <v>11.642343722943432</v>
      </c>
      <c r="J15" s="55">
        <v>56.316085543588052</v>
      </c>
      <c r="K15" s="55">
        <v>35.655959719254</v>
      </c>
      <c r="L15" s="54"/>
      <c r="M15" s="53">
        <f t="shared" si="3"/>
        <v>68.209787498420596</v>
      </c>
      <c r="N15" s="54">
        <f t="shared" ref="N15:U15" si="13">C15*N$2</f>
        <v>19.240928369022004</v>
      </c>
      <c r="O15" s="54">
        <f t="shared" si="13"/>
        <v>49.956976684277713</v>
      </c>
      <c r="P15" s="54">
        <f t="shared" si="13"/>
        <v>27.848938156750776</v>
      </c>
      <c r="Q15" s="54">
        <f t="shared" si="13"/>
        <v>4.23007845248374</v>
      </c>
      <c r="R15" s="54">
        <f t="shared" si="13"/>
        <v>10.343128446785597</v>
      </c>
      <c r="S15" s="54">
        <f t="shared" si="13"/>
        <v>3.3866495607667373</v>
      </c>
      <c r="T15" s="54">
        <f t="shared" si="13"/>
        <v>11.950175159018444</v>
      </c>
      <c r="U15" s="52">
        <f t="shared" si="13"/>
        <v>49.601780714912515</v>
      </c>
      <c r="V15" s="52">
        <f t="shared" si="12"/>
        <v>35.655959719254</v>
      </c>
    </row>
    <row r="16" spans="1:22" x14ac:dyDescent="0.3">
      <c r="A16" s="45">
        <f t="shared" si="2"/>
        <v>44031</v>
      </c>
      <c r="B16" s="53">
        <v>105.50401830001307</v>
      </c>
      <c r="C16" s="54">
        <v>35.969157126377503</v>
      </c>
      <c r="D16" s="54">
        <v>57.241805885367206</v>
      </c>
      <c r="E16" s="54">
        <v>38.035631306032755</v>
      </c>
      <c r="F16" s="54">
        <v>8.405750748400072</v>
      </c>
      <c r="G16" s="54">
        <v>19.132375798574895</v>
      </c>
      <c r="H16" s="54">
        <v>11.380064376569349</v>
      </c>
      <c r="I16" s="54">
        <v>18.767173956321891</v>
      </c>
      <c r="J16" s="55">
        <v>61.112764069909105</v>
      </c>
      <c r="K16" s="55">
        <v>46.869633451583219</v>
      </c>
      <c r="L16" s="54"/>
      <c r="M16" s="53">
        <f t="shared" ref="M16:M71" si="14">B16*M$2</f>
        <v>85.033957562321675</v>
      </c>
      <c r="N16" s="54">
        <f t="shared" ref="N16:N71" si="15">C16*N$2</f>
        <v>35.971817088510534</v>
      </c>
      <c r="O16" s="54">
        <f t="shared" ref="O16:O71" si="16">D16*O$2</f>
        <v>62.950068330187207</v>
      </c>
      <c r="P16" s="54">
        <f t="shared" ref="P16:P71" si="17">E16*P$2</f>
        <v>43.770618736584723</v>
      </c>
      <c r="Q16" s="54">
        <f t="shared" ref="Q16:Q71" si="18">F16*Q$2</f>
        <v>7.3572838833163319</v>
      </c>
      <c r="R16" s="54">
        <f t="shared" ref="R16:R71" si="19">G16*R$2</f>
        <v>20.614759538805018</v>
      </c>
      <c r="S16" s="54">
        <f t="shared" ref="S16:S71" si="20">H16*S$2</f>
        <v>10.645237100224811</v>
      </c>
      <c r="T16" s="54">
        <f t="shared" ref="T16:T71" si="21">I16*T$2</f>
        <v>19.263390718816133</v>
      </c>
      <c r="U16" s="52">
        <f t="shared" ref="U16:U47" si="22">J16*U$2</f>
        <v>53.826573580502512</v>
      </c>
      <c r="V16" s="52">
        <f t="shared" si="12"/>
        <v>46.869633451583219</v>
      </c>
    </row>
    <row r="17" spans="1:22" x14ac:dyDescent="0.3">
      <c r="A17" s="45">
        <f t="shared" si="2"/>
        <v>44038</v>
      </c>
      <c r="B17" s="53">
        <v>120.1864558610017</v>
      </c>
      <c r="C17" s="54">
        <v>54.747257525366813</v>
      </c>
      <c r="D17" s="54">
        <v>66.353186798823216</v>
      </c>
      <c r="E17" s="54">
        <v>49.859840887414556</v>
      </c>
      <c r="F17" s="54">
        <v>13.41775601905084</v>
      </c>
      <c r="G17" s="54">
        <v>27.397414673953293</v>
      </c>
      <c r="H17" s="54">
        <v>17.188117724584224</v>
      </c>
      <c r="I17" s="54">
        <v>24.782158973571018</v>
      </c>
      <c r="J17" s="55">
        <v>64.522626708660525</v>
      </c>
      <c r="K17" s="55">
        <v>56.165684864442973</v>
      </c>
      <c r="L17" s="54"/>
      <c r="M17" s="53">
        <f t="shared" si="14"/>
        <v>96.86768477565181</v>
      </c>
      <c r="N17" s="54">
        <f t="shared" si="15"/>
        <v>54.751306150453949</v>
      </c>
      <c r="O17" s="54">
        <f t="shared" si="16"/>
        <v>72.970053587693556</v>
      </c>
      <c r="P17" s="54">
        <f t="shared" si="17"/>
        <v>57.377674848889782</v>
      </c>
      <c r="Q17" s="54">
        <f t="shared" si="18"/>
        <v>11.74413125776103</v>
      </c>
      <c r="R17" s="54">
        <f t="shared" si="19"/>
        <v>29.520176763961775</v>
      </c>
      <c r="S17" s="54">
        <f t="shared" si="20"/>
        <v>16.078256012461551</v>
      </c>
      <c r="T17" s="54">
        <f t="shared" si="21"/>
        <v>25.437416004922856</v>
      </c>
      <c r="U17" s="52">
        <f t="shared" si="22"/>
        <v>56.829894163649435</v>
      </c>
      <c r="V17" s="52">
        <f t="shared" si="12"/>
        <v>56.165684864442973</v>
      </c>
    </row>
    <row r="18" spans="1:22" x14ac:dyDescent="0.3">
      <c r="A18" s="45">
        <f t="shared" si="2"/>
        <v>44045</v>
      </c>
      <c r="B18" s="53">
        <v>129.12134052241927</v>
      </c>
      <c r="C18" s="54">
        <v>70.533623463119966</v>
      </c>
      <c r="D18" s="54">
        <v>72.051629182129005</v>
      </c>
      <c r="E18" s="54">
        <v>59.198388476446461</v>
      </c>
      <c r="F18" s="54">
        <v>16.711137502688743</v>
      </c>
      <c r="G18" s="54">
        <v>33.123433223365822</v>
      </c>
      <c r="H18" s="54">
        <v>23.255498553549884</v>
      </c>
      <c r="I18" s="54">
        <v>29.803515702208372</v>
      </c>
      <c r="J18" s="55">
        <v>68.060914587645712</v>
      </c>
      <c r="K18" s="55">
        <v>62.884350087392356</v>
      </c>
      <c r="L18" s="54"/>
      <c r="M18" s="53">
        <f t="shared" si="14"/>
        <v>104.06900862440541</v>
      </c>
      <c r="N18" s="54">
        <f t="shared" si="15"/>
        <v>70.538839508824296</v>
      </c>
      <c r="O18" s="54">
        <f t="shared" si="16"/>
        <v>79.236755552392282</v>
      </c>
      <c r="P18" s="54">
        <f t="shared" si="17"/>
        <v>68.12428249118588</v>
      </c>
      <c r="Q18" s="54">
        <f t="shared" si="18"/>
        <v>14.626722383341754</v>
      </c>
      <c r="R18" s="54">
        <f t="shared" si="19"/>
        <v>35.689849404390934</v>
      </c>
      <c r="S18" s="54">
        <f t="shared" si="20"/>
        <v>21.75385725375866</v>
      </c>
      <c r="T18" s="54">
        <f t="shared" si="21"/>
        <v>30.591540798960583</v>
      </c>
      <c r="U18" s="52">
        <f t="shared" si="22"/>
        <v>59.946328443226925</v>
      </c>
      <c r="V18" s="52">
        <f t="shared" si="12"/>
        <v>62.884350087392356</v>
      </c>
    </row>
    <row r="19" spans="1:22" x14ac:dyDescent="0.3">
      <c r="A19" s="45">
        <f t="shared" si="2"/>
        <v>44052</v>
      </c>
      <c r="B19" s="53">
        <v>134.73101262954793</v>
      </c>
      <c r="C19" s="54">
        <v>81.55677672364699</v>
      </c>
      <c r="D19" s="54">
        <v>75.757723925372048</v>
      </c>
      <c r="E19" s="54">
        <v>65.131056937527504</v>
      </c>
      <c r="F19" s="54">
        <v>20.058612677780999</v>
      </c>
      <c r="G19" s="54">
        <v>38.010445686146738</v>
      </c>
      <c r="H19" s="54">
        <v>30.897264870966641</v>
      </c>
      <c r="I19" s="54">
        <v>33.02656890029678</v>
      </c>
      <c r="J19" s="55">
        <v>69.407032795458761</v>
      </c>
      <c r="K19" s="55">
        <v>67.411808299449575</v>
      </c>
      <c r="L19" s="54"/>
      <c r="M19" s="53">
        <f t="shared" si="14"/>
        <v>108.59028305150521</v>
      </c>
      <c r="N19" s="54">
        <f t="shared" si="15"/>
        <v>81.562807944701603</v>
      </c>
      <c r="O19" s="54">
        <f t="shared" si="16"/>
        <v>83.312429156969031</v>
      </c>
      <c r="P19" s="54">
        <f t="shared" si="17"/>
        <v>74.951474794402685</v>
      </c>
      <c r="Q19" s="54">
        <f t="shared" si="18"/>
        <v>17.556659981145906</v>
      </c>
      <c r="R19" s="54">
        <f t="shared" si="19"/>
        <v>40.955509448078551</v>
      </c>
      <c r="S19" s="54">
        <f t="shared" si="20"/>
        <v>28.902183627105295</v>
      </c>
      <c r="T19" s="54">
        <f t="shared" si="21"/>
        <v>33.899813701785803</v>
      </c>
      <c r="U19" s="52">
        <f t="shared" si="22"/>
        <v>61.131955240895856</v>
      </c>
      <c r="V19" s="52">
        <f t="shared" si="12"/>
        <v>67.411808299449575</v>
      </c>
    </row>
    <row r="20" spans="1:22" x14ac:dyDescent="0.3">
      <c r="A20" s="45">
        <f t="shared" si="2"/>
        <v>44059</v>
      </c>
      <c r="B20" s="53">
        <v>141.68544510256277</v>
      </c>
      <c r="C20" s="54">
        <v>92.079813524326141</v>
      </c>
      <c r="D20" s="54">
        <v>78.417239983910292</v>
      </c>
      <c r="E20" s="54">
        <v>69.031885478443073</v>
      </c>
      <c r="F20" s="54">
        <v>22.088483620216099</v>
      </c>
      <c r="G20" s="54">
        <v>40.209787721827524</v>
      </c>
      <c r="H20" s="54">
        <v>39.553806869303884</v>
      </c>
      <c r="I20" s="54">
        <v>37.197220352400478</v>
      </c>
      <c r="J20" s="55">
        <v>72.610041317247493</v>
      </c>
      <c r="K20" s="55">
        <v>71.35461515293801</v>
      </c>
      <c r="L20" s="54"/>
      <c r="M20" s="53">
        <f t="shared" si="14"/>
        <v>114.19540525736059</v>
      </c>
      <c r="N20" s="54">
        <f t="shared" si="15"/>
        <v>92.086622936521451</v>
      </c>
      <c r="O20" s="54">
        <f t="shared" si="16"/>
        <v>86.237157247230243</v>
      </c>
      <c r="P20" s="54">
        <f t="shared" si="17"/>
        <v>79.440467692862143</v>
      </c>
      <c r="Q20" s="54">
        <f t="shared" si="18"/>
        <v>19.333340876999554</v>
      </c>
      <c r="R20" s="54">
        <f t="shared" si="19"/>
        <v>43.325257339635357</v>
      </c>
      <c r="S20" s="54">
        <f t="shared" si="20"/>
        <v>36.999760142584883</v>
      </c>
      <c r="T20" s="54">
        <f t="shared" si="21"/>
        <v>38.180739996861135</v>
      </c>
      <c r="U20" s="52">
        <f t="shared" si="22"/>
        <v>63.953083960909488</v>
      </c>
      <c r="V20" s="52">
        <f t="shared" si="12"/>
        <v>71.35461515293801</v>
      </c>
    </row>
    <row r="21" spans="1:22" x14ac:dyDescent="0.3">
      <c r="A21" s="45">
        <f t="shared" si="2"/>
        <v>44066</v>
      </c>
      <c r="B21" s="53">
        <v>144.77727611822925</v>
      </c>
      <c r="C21" s="54">
        <v>100.60105672451741</v>
      </c>
      <c r="D21" s="54">
        <v>80.429607228710012</v>
      </c>
      <c r="E21" s="54">
        <v>71.815292050297799</v>
      </c>
      <c r="F21" s="54">
        <v>24.221084431083749</v>
      </c>
      <c r="G21" s="54">
        <v>41.421483135618473</v>
      </c>
      <c r="H21" s="54">
        <v>47.369202986501492</v>
      </c>
      <c r="I21" s="54">
        <v>38.355451995483108</v>
      </c>
      <c r="J21" s="55">
        <v>74.966278085145802</v>
      </c>
      <c r="K21" s="55">
        <v>73.997369397030695</v>
      </c>
      <c r="L21" s="54"/>
      <c r="M21" s="53">
        <f t="shared" si="14"/>
        <v>116.68735420501523</v>
      </c>
      <c r="N21" s="54">
        <f t="shared" si="15"/>
        <v>100.60849629282562</v>
      </c>
      <c r="O21" s="54">
        <f t="shared" si="16"/>
        <v>88.450201605391484</v>
      </c>
      <c r="P21" s="54">
        <f t="shared" si="17"/>
        <v>82.643554473920361</v>
      </c>
      <c r="Q21" s="54">
        <f t="shared" si="18"/>
        <v>21.199937930014755</v>
      </c>
      <c r="R21" s="54">
        <f t="shared" si="19"/>
        <v>44.63083537409117</v>
      </c>
      <c r="S21" s="54">
        <f t="shared" si="20"/>
        <v>44.310504787495717</v>
      </c>
      <c r="T21" s="54">
        <f t="shared" si="21"/>
        <v>39.369596067334193</v>
      </c>
      <c r="U21" s="52">
        <f t="shared" si="22"/>
        <v>66.028397583040544</v>
      </c>
      <c r="V21" s="52">
        <f t="shared" ref="V21:V70" si="23">K21*V$2</f>
        <v>73.997369397030695</v>
      </c>
    </row>
    <row r="22" spans="1:22" x14ac:dyDescent="0.3">
      <c r="A22" s="45">
        <f t="shared" si="2"/>
        <v>44073</v>
      </c>
      <c r="B22" s="53">
        <v>147.87590026388912</v>
      </c>
      <c r="C22" s="54">
        <v>104.87149984108106</v>
      </c>
      <c r="D22" s="54">
        <v>81.541616531367936</v>
      </c>
      <c r="E22" s="54">
        <v>74.455258859604257</v>
      </c>
      <c r="F22" s="54">
        <v>26.001488551136116</v>
      </c>
      <c r="G22" s="54">
        <v>42.220552149786776</v>
      </c>
      <c r="H22" s="54">
        <v>49.431772109713812</v>
      </c>
      <c r="I22" s="54">
        <v>39.120687502669064</v>
      </c>
      <c r="J22" s="55">
        <v>77.166095481055976</v>
      </c>
      <c r="K22" s="55">
        <v>75.942742835887699</v>
      </c>
      <c r="L22" s="54"/>
      <c r="M22" s="53">
        <f t="shared" si="14"/>
        <v>119.1847782685648</v>
      </c>
      <c r="N22" s="54">
        <f t="shared" si="15"/>
        <v>104.8792552137586</v>
      </c>
      <c r="O22" s="54">
        <f t="shared" si="16"/>
        <v>89.673102604117915</v>
      </c>
      <c r="P22" s="54">
        <f t="shared" si="17"/>
        <v>85.681573739531004</v>
      </c>
      <c r="Q22" s="54">
        <f t="shared" si="18"/>
        <v>22.758268521811626</v>
      </c>
      <c r="R22" s="54">
        <f t="shared" si="19"/>
        <v>45.491816558833342</v>
      </c>
      <c r="S22" s="54">
        <f t="shared" si="20"/>
        <v>46.239890828351932</v>
      </c>
      <c r="T22" s="54">
        <f t="shared" si="21"/>
        <v>40.155064918485799</v>
      </c>
      <c r="U22" s="52">
        <f t="shared" si="22"/>
        <v>67.965940987053116</v>
      </c>
      <c r="V22" s="52">
        <f t="shared" si="23"/>
        <v>75.942742835887699</v>
      </c>
    </row>
    <row r="23" spans="1:22" x14ac:dyDescent="0.3">
      <c r="A23" s="45">
        <f t="shared" si="2"/>
        <v>44080</v>
      </c>
      <c r="B23" s="53">
        <v>149.35983476040397</v>
      </c>
      <c r="C23" s="54">
        <v>107.45822330492017</v>
      </c>
      <c r="D23" s="54">
        <v>81.828508631631593</v>
      </c>
      <c r="E23" s="54">
        <v>74.733430165542643</v>
      </c>
      <c r="F23" s="54">
        <v>26.45777043153798</v>
      </c>
      <c r="G23" s="54">
        <v>42.926740547403497</v>
      </c>
      <c r="H23" s="54">
        <v>55.389152874765017</v>
      </c>
      <c r="I23" s="54">
        <v>39.120687502669064</v>
      </c>
      <c r="J23" s="55">
        <v>79.438241242052314</v>
      </c>
      <c r="K23" s="55">
        <v>76.851108116762205</v>
      </c>
      <c r="L23" s="54"/>
      <c r="M23" s="53">
        <f t="shared" si="14"/>
        <v>120.38079738741094</v>
      </c>
      <c r="N23" s="54">
        <f t="shared" si="15"/>
        <v>107.46616996888757</v>
      </c>
      <c r="O23" s="54">
        <f t="shared" si="16"/>
        <v>89.988604133736928</v>
      </c>
      <c r="P23" s="54">
        <f t="shared" si="17"/>
        <v>86.001687531720279</v>
      </c>
      <c r="Q23" s="54">
        <f t="shared" si="18"/>
        <v>23.157637409304378</v>
      </c>
      <c r="R23" s="54">
        <f t="shared" si="19"/>
        <v>46.252720701592608</v>
      </c>
      <c r="S23" s="54">
        <f t="shared" si="20"/>
        <v>51.812594869540028</v>
      </c>
      <c r="T23" s="54">
        <f t="shared" si="21"/>
        <v>40.155064918485799</v>
      </c>
      <c r="U23" s="52">
        <f t="shared" si="22"/>
        <v>69.967189381741832</v>
      </c>
      <c r="V23" s="52">
        <f t="shared" si="23"/>
        <v>76.851108116762205</v>
      </c>
    </row>
    <row r="24" spans="1:22" x14ac:dyDescent="0.3">
      <c r="A24" s="45">
        <f t="shared" si="2"/>
        <v>44087</v>
      </c>
      <c r="B24" s="53">
        <v>150.36363539791697</v>
      </c>
      <c r="C24" s="54">
        <v>108.71830641589987</v>
      </c>
      <c r="D24" s="54">
        <v>81.828508631631593</v>
      </c>
      <c r="E24" s="54">
        <v>76.045635236245644</v>
      </c>
      <c r="F24" s="54">
        <v>27.998548851193178</v>
      </c>
      <c r="G24" s="54">
        <v>43.138059428605196</v>
      </c>
      <c r="H24" s="54">
        <v>58.594482702682903</v>
      </c>
      <c r="I24" s="54">
        <v>39.550417763635615</v>
      </c>
      <c r="J24" s="55">
        <v>79.438241242052314</v>
      </c>
      <c r="K24" s="55">
        <v>77.538269633350083</v>
      </c>
      <c r="L24" s="54"/>
      <c r="M24" s="53">
        <f t="shared" si="14"/>
        <v>121.18983899726308</v>
      </c>
      <c r="N24" s="54">
        <f t="shared" si="15"/>
        <v>108.72634626451845</v>
      </c>
      <c r="O24" s="54">
        <f t="shared" si="16"/>
        <v>89.988604133736928</v>
      </c>
      <c r="P24" s="54">
        <f t="shared" si="17"/>
        <v>87.511746018506699</v>
      </c>
      <c r="Q24" s="54">
        <f t="shared" si="18"/>
        <v>24.506231315309556</v>
      </c>
      <c r="R24" s="54">
        <f t="shared" si="19"/>
        <v>46.480412649934266</v>
      </c>
      <c r="S24" s="54">
        <f t="shared" si="20"/>
        <v>54.81095189754263</v>
      </c>
      <c r="T24" s="54">
        <f t="shared" si="21"/>
        <v>40.596157537969347</v>
      </c>
      <c r="U24" s="52">
        <f t="shared" si="22"/>
        <v>69.967189381741832</v>
      </c>
      <c r="V24" s="52">
        <f t="shared" si="23"/>
        <v>77.538269633350083</v>
      </c>
    </row>
    <row r="25" spans="1:22" x14ac:dyDescent="0.3">
      <c r="A25" s="45">
        <f t="shared" si="2"/>
        <v>44094</v>
      </c>
      <c r="B25" s="53">
        <v>152.15208144119529</v>
      </c>
      <c r="C25" s="54">
        <v>113.78573866841012</v>
      </c>
      <c r="D25" s="54">
        <v>81.914455254329638</v>
      </c>
      <c r="E25" s="54">
        <v>76.949330704106501</v>
      </c>
      <c r="F25" s="54">
        <v>29.138765540198214</v>
      </c>
      <c r="G25" s="54">
        <v>44.416132506702361</v>
      </c>
      <c r="H25" s="54">
        <v>63.011998041686262</v>
      </c>
      <c r="I25" s="54">
        <v>39.859677656473878</v>
      </c>
      <c r="J25" s="55">
        <v>79.438241242052314</v>
      </c>
      <c r="K25" s="55">
        <v>78.504570130266387</v>
      </c>
      <c r="L25" s="54"/>
      <c r="M25" s="53">
        <f t="shared" si="14"/>
        <v>122.63128783871078</v>
      </c>
      <c r="N25" s="54">
        <f t="shared" si="15"/>
        <v>113.79415325969659</v>
      </c>
      <c r="O25" s="54">
        <f t="shared" si="16"/>
        <v>90.083121518153931</v>
      </c>
      <c r="P25" s="54">
        <f t="shared" si="17"/>
        <v>88.551700093659477</v>
      </c>
      <c r="Q25" s="54">
        <f t="shared" si="18"/>
        <v>25.504226392798831</v>
      </c>
      <c r="R25" s="54">
        <f t="shared" si="19"/>
        <v>47.85751131532615</v>
      </c>
      <c r="S25" s="54">
        <f t="shared" si="20"/>
        <v>58.943221858545002</v>
      </c>
      <c r="T25" s="54">
        <f t="shared" si="21"/>
        <v>40.91359447137593</v>
      </c>
      <c r="U25" s="52">
        <f t="shared" si="22"/>
        <v>69.967189381741832</v>
      </c>
      <c r="V25" s="52">
        <f t="shared" si="23"/>
        <v>78.504570130266387</v>
      </c>
    </row>
    <row r="26" spans="1:22" x14ac:dyDescent="0.3">
      <c r="A26" s="45">
        <f t="shared" si="2"/>
        <v>44101</v>
      </c>
      <c r="B26" s="53">
        <v>153.73386055697574</v>
      </c>
      <c r="C26" s="54">
        <v>116.35240424203357</v>
      </c>
      <c r="D26" s="54">
        <v>81.914455254329638</v>
      </c>
      <c r="E26" s="54">
        <v>76.949330704106501</v>
      </c>
      <c r="F26" s="54">
        <v>29.138765540198214</v>
      </c>
      <c r="G26" s="54">
        <v>44.416132506702361</v>
      </c>
      <c r="H26" s="54">
        <v>65.545380176151625</v>
      </c>
      <c r="I26" s="54">
        <v>40.333757234298879</v>
      </c>
      <c r="J26" s="55">
        <v>80.285052640689173</v>
      </c>
      <c r="K26" s="55">
        <v>78.987374892535797</v>
      </c>
      <c r="L26" s="54"/>
      <c r="M26" s="53">
        <f t="shared" si="14"/>
        <v>123.90616760510756</v>
      </c>
      <c r="N26" s="54">
        <f t="shared" si="15"/>
        <v>116.36100864130498</v>
      </c>
      <c r="O26" s="54">
        <f t="shared" si="16"/>
        <v>90.083121518153931</v>
      </c>
      <c r="P26" s="54">
        <f t="shared" si="17"/>
        <v>88.551700093659477</v>
      </c>
      <c r="Q26" s="54">
        <f t="shared" si="18"/>
        <v>25.504226392798831</v>
      </c>
      <c r="R26" s="54">
        <f t="shared" si="19"/>
        <v>47.85751131532615</v>
      </c>
      <c r="S26" s="54">
        <f t="shared" si="20"/>
        <v>61.313019831075216</v>
      </c>
      <c r="T26" s="54">
        <f t="shared" si="21"/>
        <v>41.40020903362749</v>
      </c>
      <c r="U26" s="52">
        <f t="shared" si="22"/>
        <v>70.713039397712208</v>
      </c>
      <c r="V26" s="52">
        <f t="shared" si="23"/>
        <v>78.987374892535797</v>
      </c>
    </row>
    <row r="27" spans="1:22" x14ac:dyDescent="0.3">
      <c r="A27" s="45">
        <f t="shared" si="2"/>
        <v>44108</v>
      </c>
      <c r="B27" s="53">
        <v>156.49183535716605</v>
      </c>
      <c r="C27" s="54">
        <v>118.78232815904153</v>
      </c>
      <c r="D27" s="54">
        <v>82.302415376273274</v>
      </c>
      <c r="E27" s="54">
        <v>78.254797201229778</v>
      </c>
      <c r="F27" s="54">
        <v>31.333782942790446</v>
      </c>
      <c r="G27" s="54">
        <v>44.764791002356567</v>
      </c>
      <c r="H27" s="54">
        <v>70.448317387192503</v>
      </c>
      <c r="I27" s="54">
        <v>40.826818124718706</v>
      </c>
      <c r="J27" s="55">
        <v>81.217891403891741</v>
      </c>
      <c r="K27" s="55">
        <v>80.250495191515284</v>
      </c>
      <c r="L27" s="54"/>
      <c r="M27" s="53">
        <f t="shared" si="14"/>
        <v>126.12903566166295</v>
      </c>
      <c r="N27" s="54">
        <f t="shared" si="15"/>
        <v>118.79111225408903</v>
      </c>
      <c r="O27" s="54">
        <f t="shared" si="16"/>
        <v>90.509769766021023</v>
      </c>
      <c r="P27" s="54">
        <f t="shared" si="17"/>
        <v>90.054003969181181</v>
      </c>
      <c r="Q27" s="54">
        <f t="shared" si="18"/>
        <v>27.42545468555597</v>
      </c>
      <c r="R27" s="54">
        <f t="shared" si="19"/>
        <v>48.233184003587283</v>
      </c>
      <c r="S27" s="54">
        <f t="shared" si="20"/>
        <v>65.899367269188687</v>
      </c>
      <c r="T27" s="54">
        <f t="shared" si="21"/>
        <v>41.906306787206681</v>
      </c>
      <c r="U27" s="52">
        <f t="shared" si="22"/>
        <v>71.534660135874674</v>
      </c>
      <c r="V27" s="52">
        <f t="shared" si="23"/>
        <v>80.250495191515284</v>
      </c>
    </row>
    <row r="28" spans="1:22" x14ac:dyDescent="0.3">
      <c r="A28" s="45">
        <f t="shared" si="2"/>
        <v>44115</v>
      </c>
      <c r="B28" s="53">
        <v>160.04213217693874</v>
      </c>
      <c r="C28" s="54">
        <v>123.00143971209802</v>
      </c>
      <c r="D28" s="54">
        <v>83.119729852908989</v>
      </c>
      <c r="E28" s="54">
        <v>80.464150636466528</v>
      </c>
      <c r="F28" s="54">
        <v>33.310160007102397</v>
      </c>
      <c r="G28" s="54">
        <v>46.910151670341712</v>
      </c>
      <c r="H28" s="54">
        <v>74.582141880390196</v>
      </c>
      <c r="I28" s="54">
        <v>43.099142079570825</v>
      </c>
      <c r="J28" s="55">
        <v>82.137131685770825</v>
      </c>
      <c r="K28" s="55">
        <v>82.202344845215833</v>
      </c>
      <c r="L28" s="54"/>
      <c r="M28" s="53">
        <f t="shared" si="14"/>
        <v>128.99049813456821</v>
      </c>
      <c r="N28" s="54">
        <f t="shared" si="15"/>
        <v>123.0105358154844</v>
      </c>
      <c r="O28" s="54">
        <f t="shared" si="16"/>
        <v>91.40858840662267</v>
      </c>
      <c r="P28" s="54">
        <f t="shared" si="17"/>
        <v>92.596482259866818</v>
      </c>
      <c r="Q28" s="54">
        <f t="shared" si="18"/>
        <v>29.155314106546534</v>
      </c>
      <c r="R28" s="54">
        <f t="shared" si="19"/>
        <v>50.54476803058607</v>
      </c>
      <c r="S28" s="54">
        <f t="shared" si="20"/>
        <v>69.766264714110875</v>
      </c>
      <c r="T28" s="54">
        <f t="shared" si="21"/>
        <v>44.238712523089823</v>
      </c>
      <c r="U28" s="52">
        <f t="shared" si="22"/>
        <v>72.344303676365257</v>
      </c>
      <c r="V28" s="52">
        <f t="shared" si="23"/>
        <v>82.202344845215833</v>
      </c>
    </row>
    <row r="29" spans="1:22" x14ac:dyDescent="0.3">
      <c r="A29" s="45">
        <f t="shared" si="2"/>
        <v>44122</v>
      </c>
      <c r="B29" s="53">
        <v>163.67117993672352</v>
      </c>
      <c r="C29" s="54">
        <v>126.99289593360793</v>
      </c>
      <c r="D29" s="54">
        <v>83.815399525212797</v>
      </c>
      <c r="E29" s="54">
        <v>81.485323326089258</v>
      </c>
      <c r="F29" s="54">
        <v>36.300216296347486</v>
      </c>
      <c r="G29" s="54">
        <v>49.079576526404885</v>
      </c>
      <c r="H29" s="54">
        <v>80.177551253143065</v>
      </c>
      <c r="I29" s="54">
        <v>46.987084440765585</v>
      </c>
      <c r="J29" s="55">
        <v>82.262861077549346</v>
      </c>
      <c r="K29" s="55">
        <v>84.03785828817702</v>
      </c>
      <c r="L29" s="54"/>
      <c r="M29" s="53">
        <f t="shared" si="14"/>
        <v>131.9154321623856</v>
      </c>
      <c r="N29" s="54">
        <f t="shared" si="15"/>
        <v>127.00228720994951</v>
      </c>
      <c r="O29" s="54">
        <f t="shared" si="16"/>
        <v>92.173631590173912</v>
      </c>
      <c r="P29" s="54">
        <f t="shared" si="17"/>
        <v>93.771626694885043</v>
      </c>
      <c r="Q29" s="54">
        <f t="shared" si="18"/>
        <v>31.772414423405049</v>
      </c>
      <c r="R29" s="54">
        <f t="shared" si="19"/>
        <v>52.882280748090828</v>
      </c>
      <c r="S29" s="54">
        <f t="shared" si="20"/>
        <v>75.00037038124691</v>
      </c>
      <c r="T29" s="54">
        <f t="shared" si="21"/>
        <v>48.229454707834279</v>
      </c>
      <c r="U29" s="52">
        <f t="shared" si="22"/>
        <v>72.455042937807534</v>
      </c>
      <c r="V29" s="52">
        <f t="shared" si="23"/>
        <v>84.03785828817702</v>
      </c>
    </row>
    <row r="30" spans="1:22" x14ac:dyDescent="0.3">
      <c r="A30" s="45">
        <f t="shared" si="2"/>
        <v>44129</v>
      </c>
      <c r="B30" s="53">
        <v>168.34189833863792</v>
      </c>
      <c r="C30" s="54">
        <v>130.64397747987741</v>
      </c>
      <c r="D30" s="54">
        <v>84.134383315816777</v>
      </c>
      <c r="E30" s="54">
        <v>82.381535574117308</v>
      </c>
      <c r="F30" s="54">
        <v>37.719920397957765</v>
      </c>
      <c r="G30" s="54">
        <v>51.203338270200021</v>
      </c>
      <c r="H30" s="54">
        <v>83.907399438661756</v>
      </c>
      <c r="I30" s="54">
        <v>47.889788438031957</v>
      </c>
      <c r="J30" s="55">
        <v>82.262861077549346</v>
      </c>
      <c r="K30" s="55">
        <v>85.435986851570078</v>
      </c>
      <c r="L30" s="54"/>
      <c r="M30" s="53">
        <f t="shared" si="14"/>
        <v>135.6799302049582</v>
      </c>
      <c r="N30" s="54">
        <f t="shared" si="15"/>
        <v>130.6536387580604</v>
      </c>
      <c r="O30" s="54">
        <f t="shared" si="16"/>
        <v>92.524425054918112</v>
      </c>
      <c r="P30" s="54">
        <f t="shared" si="17"/>
        <v>94.802969235248554</v>
      </c>
      <c r="Q30" s="54">
        <f t="shared" si="18"/>
        <v>33.015035864189919</v>
      </c>
      <c r="R30" s="54">
        <f t="shared" si="19"/>
        <v>55.170592358053611</v>
      </c>
      <c r="S30" s="54">
        <f t="shared" si="20"/>
        <v>78.489376855097746</v>
      </c>
      <c r="T30" s="54">
        <f t="shared" si="21"/>
        <v>49.156026808846939</v>
      </c>
      <c r="U30" s="52">
        <f t="shared" si="22"/>
        <v>72.455042937807534</v>
      </c>
      <c r="V30" s="52">
        <f t="shared" si="23"/>
        <v>85.435986851570078</v>
      </c>
    </row>
    <row r="31" spans="1:22" x14ac:dyDescent="0.3">
      <c r="A31" s="45">
        <f t="shared" si="2"/>
        <v>44136</v>
      </c>
      <c r="B31" s="53">
        <v>174.84613732975785</v>
      </c>
      <c r="C31" s="54">
        <v>133.54701331656901</v>
      </c>
      <c r="D31" s="54">
        <v>84.335847791893997</v>
      </c>
      <c r="E31" s="54">
        <v>84.25606117543478</v>
      </c>
      <c r="F31" s="54">
        <v>39.348310457053195</v>
      </c>
      <c r="G31" s="54">
        <v>52.486464316990741</v>
      </c>
      <c r="H31" s="54">
        <v>88.214871292755205</v>
      </c>
      <c r="I31" s="54">
        <v>48.402441437119599</v>
      </c>
      <c r="J31" s="55">
        <v>82.929431535434077</v>
      </c>
      <c r="K31" s="55">
        <v>87.174417789535511</v>
      </c>
      <c r="L31" s="54"/>
      <c r="M31" s="53">
        <f t="shared" si="14"/>
        <v>140.92220619840273</v>
      </c>
      <c r="N31" s="54">
        <f t="shared" si="15"/>
        <v>133.55688927771965</v>
      </c>
      <c r="O31" s="54">
        <f t="shared" si="16"/>
        <v>92.745979954156681</v>
      </c>
      <c r="P31" s="54">
        <f t="shared" si="17"/>
        <v>96.960134571800239</v>
      </c>
      <c r="Q31" s="54">
        <f t="shared" si="18"/>
        <v>34.440313426674827</v>
      </c>
      <c r="R31" s="54">
        <f t="shared" si="19"/>
        <v>56.553135498071718</v>
      </c>
      <c r="S31" s="54">
        <f t="shared" si="20"/>
        <v>82.518708998752359</v>
      </c>
      <c r="T31" s="54">
        <f t="shared" si="21"/>
        <v>49.682234699687719</v>
      </c>
      <c r="U31" s="52">
        <f t="shared" si="22"/>
        <v>73.04214130169234</v>
      </c>
      <c r="V31" s="52">
        <f t="shared" si="23"/>
        <v>87.174417789535511</v>
      </c>
    </row>
    <row r="32" spans="1:22" x14ac:dyDescent="0.3">
      <c r="A32" s="45">
        <f t="shared" si="2"/>
        <v>44143</v>
      </c>
      <c r="B32" s="53">
        <v>185.48905393883896</v>
      </c>
      <c r="C32" s="54">
        <v>135.96784345548784</v>
      </c>
      <c r="D32" s="54">
        <v>85.319749359534796</v>
      </c>
      <c r="E32" s="54">
        <v>85.613267782455338</v>
      </c>
      <c r="F32" s="54">
        <v>44.582057687957004</v>
      </c>
      <c r="G32" s="54">
        <v>54.2600464304751</v>
      </c>
      <c r="H32" s="54">
        <v>91.08052541835076</v>
      </c>
      <c r="I32" s="54">
        <v>48.593756106401358</v>
      </c>
      <c r="J32" s="55">
        <v>84.897767860056973</v>
      </c>
      <c r="K32" s="55">
        <v>89.95434975924816</v>
      </c>
      <c r="L32" s="54"/>
      <c r="M32" s="53">
        <f t="shared" si="14"/>
        <v>149.50016686623655</v>
      </c>
      <c r="N32" s="54">
        <f t="shared" si="15"/>
        <v>135.97789843991885</v>
      </c>
      <c r="O32" s="54">
        <f t="shared" si="16"/>
        <v>93.827998069329382</v>
      </c>
      <c r="P32" s="54">
        <f t="shared" si="17"/>
        <v>98.521979896903289</v>
      </c>
      <c r="Q32" s="54">
        <f t="shared" si="18"/>
        <v>39.021244423065511</v>
      </c>
      <c r="R32" s="54">
        <f t="shared" si="19"/>
        <v>58.464135427026129</v>
      </c>
      <c r="S32" s="54">
        <f t="shared" si="20"/>
        <v>85.199323677612242</v>
      </c>
      <c r="T32" s="54">
        <f t="shared" si="21"/>
        <v>49.878607858118116</v>
      </c>
      <c r="U32" s="52">
        <f t="shared" si="22"/>
        <v>74.775802045416711</v>
      </c>
      <c r="V32" s="52">
        <f t="shared" si="23"/>
        <v>89.95434975924816</v>
      </c>
    </row>
    <row r="33" spans="1:22" x14ac:dyDescent="0.3">
      <c r="A33" s="45">
        <f t="shared" si="2"/>
        <v>44150</v>
      </c>
      <c r="B33" s="53">
        <v>198.32974501424965</v>
      </c>
      <c r="C33" s="54">
        <v>138.74261571231841</v>
      </c>
      <c r="D33" s="54">
        <v>86.012921831242409</v>
      </c>
      <c r="E33" s="54">
        <v>86.3859664751824</v>
      </c>
      <c r="F33" s="54">
        <v>47.95056120326133</v>
      </c>
      <c r="G33" s="54">
        <v>55.583327083831215</v>
      </c>
      <c r="H33" s="54">
        <v>95.475689236066245</v>
      </c>
      <c r="I33" s="54">
        <v>49.977946152235475</v>
      </c>
      <c r="J33" s="55">
        <v>86.617052077712742</v>
      </c>
      <c r="K33" s="55">
        <v>92.665697171691235</v>
      </c>
      <c r="L33" s="54"/>
      <c r="M33" s="53">
        <f t="shared" si="14"/>
        <v>159.84948623407735</v>
      </c>
      <c r="N33" s="54">
        <f t="shared" si="15"/>
        <v>138.75287589447214</v>
      </c>
      <c r="O33" s="54">
        <f t="shared" si="16"/>
        <v>94.590295026661295</v>
      </c>
      <c r="P33" s="54">
        <f t="shared" si="17"/>
        <v>99.411185589467919</v>
      </c>
      <c r="Q33" s="54">
        <f t="shared" si="18"/>
        <v>41.969587452242301</v>
      </c>
      <c r="R33" s="54">
        <f t="shared" si="19"/>
        <v>59.889944367770489</v>
      </c>
      <c r="S33" s="54">
        <f t="shared" si="20"/>
        <v>89.310685387502247</v>
      </c>
      <c r="T33" s="54">
        <f t="shared" si="21"/>
        <v>51.299396824216899</v>
      </c>
      <c r="U33" s="52">
        <f t="shared" si="22"/>
        <v>76.290104005995374</v>
      </c>
      <c r="V33" s="52">
        <f t="shared" si="23"/>
        <v>92.665697171691235</v>
      </c>
    </row>
    <row r="34" spans="1:22" x14ac:dyDescent="0.3">
      <c r="A34" s="45">
        <f t="shared" si="2"/>
        <v>44157</v>
      </c>
      <c r="B34" s="53">
        <v>215.55868751101906</v>
      </c>
      <c r="C34" s="54">
        <v>138.74261571231841</v>
      </c>
      <c r="D34" s="54">
        <v>86.012921831242409</v>
      </c>
      <c r="E34" s="54">
        <v>87.570433231814533</v>
      </c>
      <c r="F34" s="54">
        <v>49.127732111012548</v>
      </c>
      <c r="G34" s="54">
        <v>55.583327083831215</v>
      </c>
      <c r="H34" s="54">
        <v>95.475689236066245</v>
      </c>
      <c r="I34" s="54">
        <v>49.977946152235475</v>
      </c>
      <c r="J34" s="55">
        <v>87.201256700042151</v>
      </c>
      <c r="K34" s="55">
        <v>94.984855498420885</v>
      </c>
      <c r="L34" s="54"/>
      <c r="M34" s="53">
        <f t="shared" si="14"/>
        <v>173.73564136560933</v>
      </c>
      <c r="N34" s="54">
        <f t="shared" si="15"/>
        <v>138.75287589447214</v>
      </c>
      <c r="O34" s="54">
        <f t="shared" si="16"/>
        <v>94.590295026661295</v>
      </c>
      <c r="P34" s="54">
        <f t="shared" si="17"/>
        <v>100.77424546334153</v>
      </c>
      <c r="Q34" s="54">
        <f t="shared" si="18"/>
        <v>42.999927371511895</v>
      </c>
      <c r="R34" s="54">
        <f t="shared" si="19"/>
        <v>59.889944367770489</v>
      </c>
      <c r="S34" s="54">
        <f t="shared" si="20"/>
        <v>89.310685387502247</v>
      </c>
      <c r="T34" s="54">
        <f t="shared" si="21"/>
        <v>51.299396824216899</v>
      </c>
      <c r="U34" s="52">
        <f t="shared" si="22"/>
        <v>76.804656629632419</v>
      </c>
      <c r="V34" s="52">
        <f t="shared" si="23"/>
        <v>94.984855498420885</v>
      </c>
    </row>
    <row r="35" spans="1:22" x14ac:dyDescent="0.3">
      <c r="A35" s="45">
        <f t="shared" si="2"/>
        <v>44164</v>
      </c>
      <c r="B35" s="53">
        <v>239.01469097441117</v>
      </c>
      <c r="C35" s="54">
        <v>138.74261571231841</v>
      </c>
      <c r="D35" s="54">
        <v>86.012921831242409</v>
      </c>
      <c r="E35" s="54">
        <v>89.54587375535435</v>
      </c>
      <c r="F35" s="54">
        <v>50.626201648079146</v>
      </c>
      <c r="G35" s="54">
        <v>56.193980513137006</v>
      </c>
      <c r="H35" s="54">
        <v>97.045003638400019</v>
      </c>
      <c r="I35" s="54">
        <v>49.977946152235475</v>
      </c>
      <c r="J35" s="55">
        <v>90.984594888331117</v>
      </c>
      <c r="K35" s="55">
        <v>98.636301139138411</v>
      </c>
      <c r="L35" s="54"/>
      <c r="M35" s="53">
        <f t="shared" si="14"/>
        <v>192.64067299593074</v>
      </c>
      <c r="N35" s="54">
        <f t="shared" si="15"/>
        <v>138.75287589447214</v>
      </c>
      <c r="O35" s="54">
        <f t="shared" si="16"/>
        <v>94.590295026661295</v>
      </c>
      <c r="P35" s="54">
        <f t="shared" si="17"/>
        <v>103.04754160760578</v>
      </c>
      <c r="Q35" s="54">
        <f t="shared" si="18"/>
        <v>44.311489670310607</v>
      </c>
      <c r="R35" s="54">
        <f t="shared" si="19"/>
        <v>60.54791145660549</v>
      </c>
      <c r="S35" s="54">
        <f t="shared" si="20"/>
        <v>90.77866688082635</v>
      </c>
      <c r="T35" s="54">
        <f t="shared" si="21"/>
        <v>51.299396824216899</v>
      </c>
      <c r="U35" s="52">
        <f t="shared" si="22"/>
        <v>80.136925010406443</v>
      </c>
      <c r="V35" s="52">
        <f t="shared" si="23"/>
        <v>98.636301139138411</v>
      </c>
    </row>
    <row r="36" spans="1:22" x14ac:dyDescent="0.3">
      <c r="A36" s="45">
        <f t="shared" si="2"/>
        <v>44171</v>
      </c>
      <c r="B36" s="53">
        <v>267.99387689999986</v>
      </c>
      <c r="C36" s="54">
        <v>138.95306402561522</v>
      </c>
      <c r="D36" s="54">
        <v>87.000723963816029</v>
      </c>
      <c r="E36" s="54">
        <v>95.044172593059756</v>
      </c>
      <c r="F36" s="54">
        <v>54.046087132687106</v>
      </c>
      <c r="G36" s="54">
        <v>59.179022291869167</v>
      </c>
      <c r="H36" s="54">
        <v>101.21419028101677</v>
      </c>
      <c r="I36" s="54">
        <v>50.577911527934539</v>
      </c>
      <c r="J36" s="55">
        <v>96.913620833735308</v>
      </c>
      <c r="K36" s="55">
        <v>104.57419471297574</v>
      </c>
      <c r="L36" s="54"/>
      <c r="M36" s="53">
        <f t="shared" si="14"/>
        <v>215.99727026959906</v>
      </c>
      <c r="N36" s="54">
        <f t="shared" si="15"/>
        <v>138.96333977067309</v>
      </c>
      <c r="O36" s="54">
        <f t="shared" si="16"/>
        <v>95.676602678567662</v>
      </c>
      <c r="P36" s="54">
        <f t="shared" si="17"/>
        <v>109.37487032179591</v>
      </c>
      <c r="Q36" s="54">
        <f t="shared" si="18"/>
        <v>47.304805688333467</v>
      </c>
      <c r="R36" s="54">
        <f t="shared" si="19"/>
        <v>63.764235405585936</v>
      </c>
      <c r="S36" s="54">
        <f t="shared" si="20"/>
        <v>94.678643089847142</v>
      </c>
      <c r="T36" s="54">
        <f t="shared" si="21"/>
        <v>51.915225689913491</v>
      </c>
      <c r="U36" s="52">
        <f t="shared" si="22"/>
        <v>85.359060781354927</v>
      </c>
      <c r="V36" s="52">
        <f t="shared" si="23"/>
        <v>104.57419471297574</v>
      </c>
    </row>
    <row r="37" spans="1:22" x14ac:dyDescent="0.3">
      <c r="A37" s="45">
        <f t="shared" si="2"/>
        <v>44178</v>
      </c>
      <c r="B37" s="53">
        <v>301.31424675114346</v>
      </c>
      <c r="C37" s="54">
        <v>139.9760633245948</v>
      </c>
      <c r="D37" s="54">
        <v>87.76180105713766</v>
      </c>
      <c r="E37" s="54">
        <v>104.80851014898502</v>
      </c>
      <c r="F37" s="54">
        <v>56.738583230941082</v>
      </c>
      <c r="G37" s="54">
        <v>61.371206383771955</v>
      </c>
      <c r="H37" s="54">
        <v>106.70185910179414</v>
      </c>
      <c r="I37" s="54">
        <v>50.577911527934539</v>
      </c>
      <c r="J37" s="55">
        <v>108.94611862555205</v>
      </c>
      <c r="K37" s="55">
        <v>112.36590968295644</v>
      </c>
      <c r="L37" s="54"/>
      <c r="M37" s="53">
        <f t="shared" si="14"/>
        <v>242.852767923025</v>
      </c>
      <c r="N37" s="54">
        <f t="shared" si="15"/>
        <v>139.98641472167276</v>
      </c>
      <c r="O37" s="54">
        <f t="shared" si="16"/>
        <v>96.513575836351706</v>
      </c>
      <c r="P37" s="54">
        <f t="shared" si="17"/>
        <v>120.61146826168425</v>
      </c>
      <c r="Q37" s="54">
        <f t="shared" si="18"/>
        <v>49.661461118944061</v>
      </c>
      <c r="R37" s="54">
        <f t="shared" si="19"/>
        <v>66.126270753163411</v>
      </c>
      <c r="S37" s="54">
        <f t="shared" si="20"/>
        <v>99.811965168847266</v>
      </c>
      <c r="T37" s="54">
        <f t="shared" si="21"/>
        <v>51.915225689913491</v>
      </c>
      <c r="U37" s="52">
        <f t="shared" si="22"/>
        <v>95.956979851216772</v>
      </c>
      <c r="V37" s="52">
        <f t="shared" si="23"/>
        <v>112.36590968295644</v>
      </c>
    </row>
    <row r="38" spans="1:22" x14ac:dyDescent="0.3">
      <c r="A38" s="45">
        <f t="shared" si="2"/>
        <v>44185</v>
      </c>
      <c r="B38" s="53">
        <v>337.88170991845567</v>
      </c>
      <c r="C38" s="54">
        <v>144.0604554307163</v>
      </c>
      <c r="D38" s="54">
        <v>91.844334892856523</v>
      </c>
      <c r="E38" s="54">
        <v>124.44156533524753</v>
      </c>
      <c r="F38" s="54">
        <v>62.606773898687329</v>
      </c>
      <c r="G38" s="54">
        <v>67.399166589414023</v>
      </c>
      <c r="H38" s="54">
        <v>112.77681609833056</v>
      </c>
      <c r="I38" s="54">
        <v>53.698310043572491</v>
      </c>
      <c r="J38" s="55">
        <v>125.74242789080422</v>
      </c>
      <c r="K38" s="55">
        <v>124.84821186495026</v>
      </c>
      <c r="L38" s="54"/>
      <c r="M38" s="53">
        <f t="shared" si="14"/>
        <v>272.32535258125881</v>
      </c>
      <c r="N38" s="54">
        <f t="shared" si="15"/>
        <v>144.07110887346914</v>
      </c>
      <c r="O38" s="54">
        <f t="shared" si="16"/>
        <v>101.00322776021773</v>
      </c>
      <c r="P38" s="54">
        <f t="shared" si="17"/>
        <v>143.20478257472746</v>
      </c>
      <c r="Q38" s="54">
        <f t="shared" si="18"/>
        <v>54.797700095843823</v>
      </c>
      <c r="R38" s="54">
        <f t="shared" si="19"/>
        <v>72.621279603974969</v>
      </c>
      <c r="S38" s="54">
        <f t="shared" si="20"/>
        <v>105.49465337357736</v>
      </c>
      <c r="T38" s="54">
        <f t="shared" si="21"/>
        <v>55.118129651108958</v>
      </c>
      <c r="U38" s="52">
        <f t="shared" si="22"/>
        <v>110.75074331956118</v>
      </c>
      <c r="V38" s="52">
        <f t="shared" si="23"/>
        <v>124.84821186495026</v>
      </c>
    </row>
    <row r="39" spans="1:22" x14ac:dyDescent="0.3">
      <c r="A39" s="45">
        <f t="shared" si="2"/>
        <v>44192</v>
      </c>
      <c r="B39" s="53">
        <v>372.4364604990979</v>
      </c>
      <c r="C39" s="54">
        <v>150.5538913556714</v>
      </c>
      <c r="D39" s="54">
        <v>100.21481210884231</v>
      </c>
      <c r="E39" s="54">
        <v>153.87845648476005</v>
      </c>
      <c r="F39" s="54">
        <v>78.290195944943136</v>
      </c>
      <c r="G39" s="54">
        <v>79.823494170367596</v>
      </c>
      <c r="H39" s="54">
        <v>122.99023642452951</v>
      </c>
      <c r="I39" s="54">
        <v>61.978358363302611</v>
      </c>
      <c r="J39" s="55">
        <v>147.02032934849879</v>
      </c>
      <c r="K39" s="55">
        <v>142.68881985360164</v>
      </c>
      <c r="L39" s="54"/>
      <c r="M39" s="53">
        <f t="shared" si="14"/>
        <v>300.17573441311913</v>
      </c>
      <c r="N39" s="54">
        <f t="shared" si="15"/>
        <v>150.565024995767</v>
      </c>
      <c r="O39" s="54">
        <f t="shared" si="16"/>
        <v>110.20842498543801</v>
      </c>
      <c r="P39" s="54">
        <f t="shared" si="17"/>
        <v>177.08014877881871</v>
      </c>
      <c r="Q39" s="54">
        <f t="shared" si="18"/>
        <v>68.5248961203189</v>
      </c>
      <c r="R39" s="54">
        <f t="shared" si="19"/>
        <v>86.008248802634483</v>
      </c>
      <c r="S39" s="54">
        <f t="shared" si="20"/>
        <v>115.04857832329012</v>
      </c>
      <c r="T39" s="54">
        <f t="shared" si="21"/>
        <v>63.617108044172163</v>
      </c>
      <c r="U39" s="52">
        <f t="shared" si="22"/>
        <v>129.49177959704176</v>
      </c>
      <c r="V39" s="52">
        <f t="shared" si="23"/>
        <v>142.68881985360164</v>
      </c>
    </row>
    <row r="40" spans="1:22" x14ac:dyDescent="0.3">
      <c r="A40" s="45">
        <f t="shared" si="2"/>
        <v>44199</v>
      </c>
      <c r="B40" s="53">
        <v>407.71173174214363</v>
      </c>
      <c r="C40" s="54">
        <v>162.77694309873672</v>
      </c>
      <c r="D40" s="54">
        <v>112.47877195365034</v>
      </c>
      <c r="E40" s="54">
        <v>195.58497508415363</v>
      </c>
      <c r="F40" s="54">
        <v>107.65616408975406</v>
      </c>
      <c r="G40" s="54">
        <v>99.273630397835049</v>
      </c>
      <c r="H40" s="54">
        <v>127.18846827392338</v>
      </c>
      <c r="I40" s="54">
        <v>73.451941049521452</v>
      </c>
      <c r="J40" s="55">
        <v>168.31245867799407</v>
      </c>
      <c r="K40" s="55">
        <v>166.2954755965294</v>
      </c>
      <c r="L40" s="54"/>
      <c r="M40" s="53">
        <f t="shared" si="14"/>
        <v>328.60684031991821</v>
      </c>
      <c r="N40" s="54">
        <f t="shared" si="15"/>
        <v>162.78898064810861</v>
      </c>
      <c r="O40" s="54">
        <f t="shared" si="16"/>
        <v>123.69537037942825</v>
      </c>
      <c r="P40" s="54">
        <f t="shared" si="17"/>
        <v>225.07514877648651</v>
      </c>
      <c r="Q40" s="54">
        <f t="shared" si="18"/>
        <v>94.227985661835618</v>
      </c>
      <c r="R40" s="54">
        <f t="shared" si="19"/>
        <v>106.96538896899625</v>
      </c>
      <c r="S40" s="54">
        <f t="shared" si="20"/>
        <v>118.97572424792378</v>
      </c>
      <c r="T40" s="54">
        <f t="shared" si="21"/>
        <v>75.394060010604221</v>
      </c>
      <c r="U40" s="52">
        <f t="shared" si="22"/>
        <v>148.24534742337357</v>
      </c>
      <c r="V40" s="52">
        <f t="shared" si="23"/>
        <v>166.2954755965294</v>
      </c>
    </row>
    <row r="41" spans="1:22" x14ac:dyDescent="0.3">
      <c r="A41" s="45">
        <f t="shared" si="2"/>
        <v>44206</v>
      </c>
      <c r="B41" s="53">
        <v>440.46961231210759</v>
      </c>
      <c r="C41" s="54">
        <v>178.0336910140843</v>
      </c>
      <c r="D41" s="54">
        <v>126.45081097377899</v>
      </c>
      <c r="E41" s="54">
        <v>239.83802139161341</v>
      </c>
      <c r="F41" s="54">
        <v>152.34984124787127</v>
      </c>
      <c r="G41" s="54">
        <v>130.34958080456624</v>
      </c>
      <c r="H41" s="54">
        <v>138.90080717181363</v>
      </c>
      <c r="I41" s="54">
        <v>89.68144914796811</v>
      </c>
      <c r="J41" s="55">
        <v>187.26927034322571</v>
      </c>
      <c r="K41" s="55">
        <v>193.36358843460107</v>
      </c>
      <c r="L41" s="54"/>
      <c r="M41" s="53">
        <f t="shared" si="14"/>
        <v>355.00898377474783</v>
      </c>
      <c r="N41" s="54">
        <f t="shared" si="15"/>
        <v>178.04685681818802</v>
      </c>
      <c r="O41" s="54">
        <f t="shared" si="16"/>
        <v>139.06072787339892</v>
      </c>
      <c r="P41" s="54">
        <f t="shared" si="17"/>
        <v>276.00064025239715</v>
      </c>
      <c r="Q41" s="54">
        <f t="shared" si="18"/>
        <v>133.346927025181</v>
      </c>
      <c r="R41" s="54">
        <f t="shared" si="19"/>
        <v>140.44911581081959</v>
      </c>
      <c r="S41" s="54">
        <f t="shared" si="20"/>
        <v>129.93178042129085</v>
      </c>
      <c r="T41" s="54">
        <f t="shared" si="21"/>
        <v>92.05268727127681</v>
      </c>
      <c r="U41" s="52">
        <f t="shared" si="22"/>
        <v>164.94202664382365</v>
      </c>
      <c r="V41" s="52">
        <f t="shared" si="23"/>
        <v>193.36358843460107</v>
      </c>
    </row>
    <row r="42" spans="1:22" x14ac:dyDescent="0.3">
      <c r="A42" s="45">
        <f t="shared" si="2"/>
        <v>44213</v>
      </c>
      <c r="B42" s="53">
        <v>463.74712892136034</v>
      </c>
      <c r="C42" s="54">
        <v>194.75769756343729</v>
      </c>
      <c r="D42" s="54">
        <v>138.19093800948727</v>
      </c>
      <c r="E42" s="54">
        <v>274.91967111859088</v>
      </c>
      <c r="F42" s="54">
        <v>187.30472246592993</v>
      </c>
      <c r="G42" s="54">
        <v>157.9017947184783</v>
      </c>
      <c r="H42" s="54">
        <v>152.60955680859485</v>
      </c>
      <c r="I42" s="54">
        <v>107.41846808323868</v>
      </c>
      <c r="J42" s="55">
        <v>201.14203911537496</v>
      </c>
      <c r="K42" s="55">
        <v>215.39279012049127</v>
      </c>
      <c r="L42" s="54"/>
      <c r="M42" s="53">
        <f t="shared" si="14"/>
        <v>373.77015885984116</v>
      </c>
      <c r="N42" s="54">
        <f t="shared" si="15"/>
        <v>194.77210012780139</v>
      </c>
      <c r="O42" s="54">
        <f t="shared" si="16"/>
        <v>151.97160284793981</v>
      </c>
      <c r="P42" s="54">
        <f t="shared" si="17"/>
        <v>316.37187801351178</v>
      </c>
      <c r="Q42" s="54">
        <f t="shared" si="18"/>
        <v>163.9418128273575</v>
      </c>
      <c r="R42" s="54">
        <f t="shared" si="19"/>
        <v>170.13608571861965</v>
      </c>
      <c r="S42" s="54">
        <f t="shared" si="20"/>
        <v>142.75533619410538</v>
      </c>
      <c r="T42" s="54">
        <f t="shared" si="21"/>
        <v>110.25868497409347</v>
      </c>
      <c r="U42" s="52">
        <f t="shared" si="22"/>
        <v>177.160809748204</v>
      </c>
      <c r="V42" s="52">
        <f t="shared" si="23"/>
        <v>215.39279012049127</v>
      </c>
    </row>
    <row r="43" spans="1:22" x14ac:dyDescent="0.3">
      <c r="A43" s="45">
        <f t="shared" si="2"/>
        <v>44220</v>
      </c>
      <c r="B43" s="53">
        <v>476.50662439760129</v>
      </c>
      <c r="C43" s="54">
        <v>204.80976009562355</v>
      </c>
      <c r="D43" s="54">
        <v>145.00230275589189</v>
      </c>
      <c r="E43" s="54">
        <v>292.14468228879502</v>
      </c>
      <c r="F43" s="54">
        <v>208.31699916588337</v>
      </c>
      <c r="G43" s="54">
        <v>175.73849494972563</v>
      </c>
      <c r="H43" s="54">
        <v>162.27844503907949</v>
      </c>
      <c r="I43" s="54">
        <v>118.65233783881577</v>
      </c>
      <c r="J43" s="55">
        <v>209.62237072112046</v>
      </c>
      <c r="K43" s="55">
        <v>227.87765619756135</v>
      </c>
      <c r="L43" s="54"/>
      <c r="M43" s="53">
        <f t="shared" si="14"/>
        <v>384.05403633034672</v>
      </c>
      <c r="N43" s="54">
        <f t="shared" si="15"/>
        <v>204.82490602201867</v>
      </c>
      <c r="O43" s="54">
        <f t="shared" si="16"/>
        <v>159.46220992394066</v>
      </c>
      <c r="P43" s="54">
        <f t="shared" si="17"/>
        <v>336.19406502016824</v>
      </c>
      <c r="Q43" s="54">
        <f t="shared" si="18"/>
        <v>182.33318432332717</v>
      </c>
      <c r="R43" s="54">
        <f t="shared" si="19"/>
        <v>189.35478025525427</v>
      </c>
      <c r="S43" s="54">
        <f t="shared" si="20"/>
        <v>151.79989027597878</v>
      </c>
      <c r="T43" s="54">
        <f t="shared" si="21"/>
        <v>121.78958583799664</v>
      </c>
      <c r="U43" s="52">
        <f t="shared" si="22"/>
        <v>184.63007087737748</v>
      </c>
      <c r="V43" s="52">
        <f t="shared" si="23"/>
        <v>227.87765619756135</v>
      </c>
    </row>
    <row r="44" spans="1:22" x14ac:dyDescent="0.3">
      <c r="A44" s="45">
        <f t="shared" si="2"/>
        <v>44227</v>
      </c>
      <c r="B44" s="53">
        <v>483.78557928906082</v>
      </c>
      <c r="C44" s="54">
        <v>214.0161773870912</v>
      </c>
      <c r="D44" s="54">
        <v>150.16414927299792</v>
      </c>
      <c r="E44" s="54">
        <v>303.66603394493552</v>
      </c>
      <c r="F44" s="54">
        <v>220.26815402092004</v>
      </c>
      <c r="G44" s="54">
        <v>186.96138829620793</v>
      </c>
      <c r="H44" s="54">
        <v>170.52997142382998</v>
      </c>
      <c r="I44" s="54">
        <v>125.05472474394146</v>
      </c>
      <c r="J44" s="55">
        <v>215.49426901390035</v>
      </c>
      <c r="K44" s="55">
        <v>236.08745213928012</v>
      </c>
      <c r="L44" s="54"/>
      <c r="M44" s="53">
        <f t="shared" si="14"/>
        <v>389.92071658870753</v>
      </c>
      <c r="N44" s="54">
        <f t="shared" si="15"/>
        <v>214.03200413904167</v>
      </c>
      <c r="O44" s="54">
        <f t="shared" si="16"/>
        <v>165.13880565560726</v>
      </c>
      <c r="P44" s="54">
        <f t="shared" si="17"/>
        <v>349.45259848878607</v>
      </c>
      <c r="Q44" s="54">
        <f t="shared" si="18"/>
        <v>192.79364664654261</v>
      </c>
      <c r="R44" s="54">
        <f t="shared" si="19"/>
        <v>201.44722763884687</v>
      </c>
      <c r="S44" s="54">
        <f t="shared" si="20"/>
        <v>159.51860362397039</v>
      </c>
      <c r="T44" s="54">
        <f t="shared" si="21"/>
        <v>128.3612561797064</v>
      </c>
      <c r="U44" s="52">
        <f t="shared" si="22"/>
        <v>189.80189005989698</v>
      </c>
      <c r="V44" s="52">
        <f t="shared" si="23"/>
        <v>236.08745213928012</v>
      </c>
    </row>
    <row r="45" spans="1:22" x14ac:dyDescent="0.3">
      <c r="A45" s="45">
        <f t="shared" si="2"/>
        <v>44234</v>
      </c>
      <c r="B45" s="53">
        <v>489.85655066324102</v>
      </c>
      <c r="C45" s="54">
        <v>220.61263664019936</v>
      </c>
      <c r="D45" s="54">
        <v>152.82491209451373</v>
      </c>
      <c r="E45" s="54">
        <v>310.2320625398346</v>
      </c>
      <c r="F45" s="54">
        <v>226.51035031879761</v>
      </c>
      <c r="G45" s="54">
        <v>194.39860806464097</v>
      </c>
      <c r="H45" s="54">
        <v>177.58823127865099</v>
      </c>
      <c r="I45" s="54">
        <v>129.85477955324737</v>
      </c>
      <c r="J45" s="55">
        <v>219.06717270114285</v>
      </c>
      <c r="K45" s="55">
        <v>241.15002147422055</v>
      </c>
      <c r="L45" s="54"/>
      <c r="M45" s="53">
        <f t="shared" si="14"/>
        <v>394.8137882509273</v>
      </c>
      <c r="N45" s="54">
        <f t="shared" si="15"/>
        <v>220.62895120819076</v>
      </c>
      <c r="O45" s="54">
        <f t="shared" si="16"/>
        <v>168.06490483843649</v>
      </c>
      <c r="P45" s="54">
        <f t="shared" si="17"/>
        <v>357.00864854954204</v>
      </c>
      <c r="Q45" s="54">
        <f t="shared" si="18"/>
        <v>198.25724074937904</v>
      </c>
      <c r="R45" s="54">
        <f t="shared" si="19"/>
        <v>209.46068601838144</v>
      </c>
      <c r="S45" s="54">
        <f t="shared" si="20"/>
        <v>166.1211013940418</v>
      </c>
      <c r="T45" s="54">
        <f t="shared" si="21"/>
        <v>133.28822768210696</v>
      </c>
      <c r="U45" s="52">
        <f t="shared" si="22"/>
        <v>192.94881306598796</v>
      </c>
      <c r="V45" s="52">
        <f t="shared" si="23"/>
        <v>241.15002147422055</v>
      </c>
    </row>
    <row r="46" spans="1:22" x14ac:dyDescent="0.3">
      <c r="A46" s="45">
        <f t="shared" si="2"/>
        <v>44241</v>
      </c>
      <c r="B46" s="53">
        <v>492.97896499969846</v>
      </c>
      <c r="C46" s="54">
        <v>223.6229191493955</v>
      </c>
      <c r="D46" s="54">
        <v>156.09064320842754</v>
      </c>
      <c r="E46" s="54">
        <v>315.15890033920073</v>
      </c>
      <c r="F46" s="54">
        <v>233.24638785354057</v>
      </c>
      <c r="G46" s="54">
        <v>201.50427111501691</v>
      </c>
      <c r="H46" s="54">
        <v>188.39602415446893</v>
      </c>
      <c r="I46" s="54">
        <v>135.22320002936942</v>
      </c>
      <c r="J46" s="55">
        <v>221.52490697864386</v>
      </c>
      <c r="K46" s="55">
        <v>245.55655740989675</v>
      </c>
      <c r="L46" s="54"/>
      <c r="M46" s="53">
        <f t="shared" si="14"/>
        <v>397.33038669387275</v>
      </c>
      <c r="N46" s="54">
        <f t="shared" si="15"/>
        <v>223.63945633137411</v>
      </c>
      <c r="O46" s="54">
        <f t="shared" si="16"/>
        <v>171.65630090970271</v>
      </c>
      <c r="P46" s="54">
        <f t="shared" si="17"/>
        <v>362.67835170650909</v>
      </c>
      <c r="Q46" s="54">
        <f t="shared" si="18"/>
        <v>204.1530782391132</v>
      </c>
      <c r="R46" s="54">
        <f t="shared" si="19"/>
        <v>217.11689853947266</v>
      </c>
      <c r="S46" s="54">
        <f t="shared" si="20"/>
        <v>176.23101939504051</v>
      </c>
      <c r="T46" s="54">
        <f t="shared" si="21"/>
        <v>138.79859282366286</v>
      </c>
      <c r="U46" s="52">
        <f t="shared" si="22"/>
        <v>195.1135231219412</v>
      </c>
      <c r="V46" s="52">
        <f t="shared" si="23"/>
        <v>245.55655740989675</v>
      </c>
    </row>
    <row r="47" spans="1:22" x14ac:dyDescent="0.3">
      <c r="A47" s="45">
        <f t="shared" si="2"/>
        <v>44248</v>
      </c>
      <c r="B47" s="53">
        <v>496.56015225889126</v>
      </c>
      <c r="C47" s="54">
        <v>228.87359466838035</v>
      </c>
      <c r="D47" s="54">
        <v>158.37140702293001</v>
      </c>
      <c r="E47" s="54">
        <v>318.10779826068517</v>
      </c>
      <c r="F47" s="54">
        <v>238.16665104689008</v>
      </c>
      <c r="G47" s="54">
        <v>207.16700816731239</v>
      </c>
      <c r="H47" s="54">
        <v>195.37255030952284</v>
      </c>
      <c r="I47" s="54">
        <v>137.89513564870697</v>
      </c>
      <c r="J47" s="55">
        <v>223.2583262436118</v>
      </c>
      <c r="K47" s="55">
        <v>248.84421851953758</v>
      </c>
      <c r="L47" s="54"/>
      <c r="M47" s="53">
        <f t="shared" si="14"/>
        <v>400.21674619304355</v>
      </c>
      <c r="N47" s="54">
        <f t="shared" si="15"/>
        <v>228.89052014408529</v>
      </c>
      <c r="O47" s="54">
        <f t="shared" si="16"/>
        <v>174.16450685721372</v>
      </c>
      <c r="P47" s="54">
        <f t="shared" si="17"/>
        <v>366.07188251386896</v>
      </c>
      <c r="Q47" s="54">
        <f t="shared" si="18"/>
        <v>208.45962671736723</v>
      </c>
      <c r="R47" s="54">
        <f t="shared" si="19"/>
        <v>223.21838660836414</v>
      </c>
      <c r="S47" s="54">
        <f t="shared" si="20"/>
        <v>182.75706112898516</v>
      </c>
      <c r="T47" s="54">
        <f t="shared" si="21"/>
        <v>141.54117622650296</v>
      </c>
      <c r="U47" s="52">
        <f t="shared" si="22"/>
        <v>196.64027487391439</v>
      </c>
      <c r="V47" s="52">
        <f t="shared" si="23"/>
        <v>248.84421851953758</v>
      </c>
    </row>
    <row r="48" spans="1:22" x14ac:dyDescent="0.3">
      <c r="A48" s="45">
        <f t="shared" si="2"/>
        <v>44255</v>
      </c>
      <c r="B48" s="53">
        <v>499.55624682619776</v>
      </c>
      <c r="C48" s="54">
        <v>233.14709841369333</v>
      </c>
      <c r="D48" s="54">
        <v>160.26441405849903</v>
      </c>
      <c r="E48" s="54">
        <v>321.38730031476916</v>
      </c>
      <c r="F48" s="54">
        <v>243.77173519443178</v>
      </c>
      <c r="G48" s="54">
        <v>209.91064037017034</v>
      </c>
      <c r="H48" s="54">
        <v>200.10763805080754</v>
      </c>
      <c r="I48" s="54">
        <v>139.96314110654205</v>
      </c>
      <c r="J48" s="55">
        <v>225.14418981732561</v>
      </c>
      <c r="K48" s="55">
        <v>251.74644886087393</v>
      </c>
      <c r="L48" s="54"/>
      <c r="M48" s="53">
        <f t="shared" si="14"/>
        <v>402.63153363331503</v>
      </c>
      <c r="N48" s="54">
        <f t="shared" si="15"/>
        <v>233.16433992010474</v>
      </c>
      <c r="O48" s="54">
        <f t="shared" si="16"/>
        <v>176.24628817762203</v>
      </c>
      <c r="P48" s="54">
        <f t="shared" si="17"/>
        <v>369.84586572714062</v>
      </c>
      <c r="Q48" s="54">
        <f t="shared" si="18"/>
        <v>213.36557700041479</v>
      </c>
      <c r="R48" s="54">
        <f t="shared" si="19"/>
        <v>226.17459647588365</v>
      </c>
      <c r="S48" s="54">
        <f t="shared" si="20"/>
        <v>187.18639738125856</v>
      </c>
      <c r="T48" s="54">
        <f t="shared" si="21"/>
        <v>143.66386114622696</v>
      </c>
      <c r="U48" s="52">
        <f t="shared" ref="U48:U71" si="24">J48*U$2</f>
        <v>198.30129570905737</v>
      </c>
      <c r="V48" s="52">
        <f t="shared" si="23"/>
        <v>251.74644886087393</v>
      </c>
    </row>
    <row r="49" spans="1:22" x14ac:dyDescent="0.3">
      <c r="A49" s="45">
        <f t="shared" si="2"/>
        <v>44262</v>
      </c>
      <c r="B49" s="53">
        <v>501.92255694627841</v>
      </c>
      <c r="C49" s="54">
        <v>237.95065910130853</v>
      </c>
      <c r="D49" s="54">
        <v>161.93384191918409</v>
      </c>
      <c r="E49" s="54">
        <v>324.51407978398458</v>
      </c>
      <c r="F49" s="54">
        <v>248.45081909007095</v>
      </c>
      <c r="G49" s="54">
        <v>215.89524985790646</v>
      </c>
      <c r="H49" s="54">
        <v>206.69041715326424</v>
      </c>
      <c r="I49" s="54">
        <v>143.33885774967786</v>
      </c>
      <c r="J49" s="55">
        <v>226.56018069960194</v>
      </c>
      <c r="K49" s="55">
        <v>254.7561659169763</v>
      </c>
      <c r="L49" s="54"/>
      <c r="M49" s="53">
        <f t="shared" si="14"/>
        <v>404.53872842620001</v>
      </c>
      <c r="N49" s="54">
        <f t="shared" si="15"/>
        <v>237.96825583677042</v>
      </c>
      <c r="O49" s="54">
        <f t="shared" si="16"/>
        <v>178.08219457989205</v>
      </c>
      <c r="P49" s="54">
        <f t="shared" si="17"/>
        <v>373.44409894481043</v>
      </c>
      <c r="Q49" s="54">
        <f t="shared" si="18"/>
        <v>217.46102897900496</v>
      </c>
      <c r="R49" s="54">
        <f t="shared" si="19"/>
        <v>232.62289577870837</v>
      </c>
      <c r="S49" s="54">
        <f t="shared" si="20"/>
        <v>193.34411688136402</v>
      </c>
      <c r="T49" s="54">
        <f t="shared" si="21"/>
        <v>147.12883401875848</v>
      </c>
      <c r="U49" s="52">
        <f t="shared" si="24"/>
        <v>199.54846458734568</v>
      </c>
      <c r="V49" s="52">
        <f t="shared" si="23"/>
        <v>254.7561659169763</v>
      </c>
    </row>
    <row r="50" spans="1:22" x14ac:dyDescent="0.3">
      <c r="A50" s="45">
        <f t="shared" si="2"/>
        <v>44269</v>
      </c>
      <c r="B50" s="53">
        <v>503.15996151881109</v>
      </c>
      <c r="C50" s="54">
        <v>243.54380904987127</v>
      </c>
      <c r="D50" s="54">
        <v>163.29812797607778</v>
      </c>
      <c r="E50" s="54">
        <v>326.70058564729743</v>
      </c>
      <c r="F50" s="54">
        <v>251.35558031847188</v>
      </c>
      <c r="G50" s="54">
        <v>218.83329835092036</v>
      </c>
      <c r="H50" s="54">
        <v>211.1832065985287</v>
      </c>
      <c r="I50" s="54">
        <v>145.15570475131091</v>
      </c>
      <c r="J50" s="55">
        <v>226.7854296884999</v>
      </c>
      <c r="K50" s="55">
        <v>256.70861720331186</v>
      </c>
      <c r="L50" s="54"/>
      <c r="M50" s="53">
        <f t="shared" si="14"/>
        <v>405.53604975673886</v>
      </c>
      <c r="N50" s="54">
        <f t="shared" si="15"/>
        <v>243.56181940545261</v>
      </c>
      <c r="O50" s="54">
        <f t="shared" si="16"/>
        <v>179.58252985364925</v>
      </c>
      <c r="P50" s="54">
        <f t="shared" si="17"/>
        <v>375.96028472172941</v>
      </c>
      <c r="Q50" s="54">
        <f t="shared" si="18"/>
        <v>220.00347326628818</v>
      </c>
      <c r="R50" s="54">
        <f t="shared" si="19"/>
        <v>235.78858538435273</v>
      </c>
      <c r="S50" s="54">
        <f t="shared" si="20"/>
        <v>197.54680039031669</v>
      </c>
      <c r="T50" s="54">
        <f t="shared" si="21"/>
        <v>148.99371968296245</v>
      </c>
      <c r="U50" s="52">
        <f t="shared" si="24"/>
        <v>199.74685818742864</v>
      </c>
      <c r="V50" s="52">
        <f t="shared" si="23"/>
        <v>256.70861720331186</v>
      </c>
    </row>
    <row r="51" spans="1:22" x14ac:dyDescent="0.3">
      <c r="A51" s="45">
        <f t="shared" si="2"/>
        <v>44276</v>
      </c>
      <c r="B51" s="53">
        <v>504.91209600553742</v>
      </c>
      <c r="C51" s="54">
        <v>247.6419696548914</v>
      </c>
      <c r="D51" s="54">
        <v>164.45559053087078</v>
      </c>
      <c r="E51" s="54">
        <v>329.05098719536244</v>
      </c>
      <c r="F51" s="54">
        <v>254.7395411962593</v>
      </c>
      <c r="G51" s="54">
        <v>223.2269491863037</v>
      </c>
      <c r="H51" s="54">
        <v>216.17159234601453</v>
      </c>
      <c r="I51" s="54">
        <v>147.59609323247906</v>
      </c>
      <c r="J51" s="55">
        <v>228.60105778010768</v>
      </c>
      <c r="K51" s="55">
        <v>259.02797012475662</v>
      </c>
      <c r="L51" s="54"/>
      <c r="M51" s="53">
        <f t="shared" si="14"/>
        <v>406.94823226872717</v>
      </c>
      <c r="N51" s="54">
        <f t="shared" si="15"/>
        <v>247.66028307434456</v>
      </c>
      <c r="O51" s="54">
        <f t="shared" si="16"/>
        <v>180.85541678981207</v>
      </c>
      <c r="P51" s="54">
        <f t="shared" si="17"/>
        <v>378.66507826677343</v>
      </c>
      <c r="Q51" s="54">
        <f t="shared" si="18"/>
        <v>222.96534562880822</v>
      </c>
      <c r="R51" s="54">
        <f t="shared" si="19"/>
        <v>240.52265795445371</v>
      </c>
      <c r="S51" s="54">
        <f t="shared" si="20"/>
        <v>202.21307882883789</v>
      </c>
      <c r="T51" s="54">
        <f t="shared" si="21"/>
        <v>151.49863368481752</v>
      </c>
      <c r="U51" s="52">
        <f t="shared" si="24"/>
        <v>201.34601739017651</v>
      </c>
      <c r="V51" s="52">
        <f t="shared" si="23"/>
        <v>259.02797012475662</v>
      </c>
    </row>
    <row r="52" spans="1:22" x14ac:dyDescent="0.3">
      <c r="A52" s="45">
        <f t="shared" si="2"/>
        <v>44283</v>
      </c>
      <c r="B52" s="53">
        <v>507.09997171456115</v>
      </c>
      <c r="C52" s="54">
        <v>252.1536311786945</v>
      </c>
      <c r="D52" s="54">
        <v>166.12320493629872</v>
      </c>
      <c r="E52" s="54">
        <v>331.14898402136453</v>
      </c>
      <c r="F52" s="54">
        <v>257.88633593293366</v>
      </c>
      <c r="G52" s="54">
        <v>226.14390965951935</v>
      </c>
      <c r="H52" s="54">
        <v>219.26623899274</v>
      </c>
      <c r="I52" s="54">
        <v>149.10959703236725</v>
      </c>
      <c r="J52" s="55">
        <v>229.03052181776192</v>
      </c>
      <c r="K52" s="55">
        <v>261.09363109655908</v>
      </c>
      <c r="L52" s="54"/>
      <c r="M52" s="53">
        <f t="shared" si="14"/>
        <v>408.71161278437461</v>
      </c>
      <c r="N52" s="54">
        <f t="shared" si="15"/>
        <v>252.17227824090631</v>
      </c>
      <c r="O52" s="54">
        <f t="shared" si="16"/>
        <v>182.68932889559574</v>
      </c>
      <c r="P52" s="54">
        <f t="shared" si="17"/>
        <v>381.07940967204541</v>
      </c>
      <c r="Q52" s="54">
        <f t="shared" si="18"/>
        <v>225.71963407884888</v>
      </c>
      <c r="R52" s="54">
        <f t="shared" si="19"/>
        <v>243.66562563252003</v>
      </c>
      <c r="S52" s="54">
        <f t="shared" si="20"/>
        <v>205.10789964932778</v>
      </c>
      <c r="T52" s="54">
        <f t="shared" si="21"/>
        <v>153.05215554801941</v>
      </c>
      <c r="U52" s="52">
        <f t="shared" si="24"/>
        <v>201.72427842900845</v>
      </c>
      <c r="V52" s="52">
        <f t="shared" si="23"/>
        <v>261.09363109655908</v>
      </c>
    </row>
    <row r="53" spans="1:22" x14ac:dyDescent="0.3">
      <c r="A53" s="45">
        <f t="shared" si="2"/>
        <v>44290</v>
      </c>
      <c r="B53" s="53">
        <v>509.78506477279262</v>
      </c>
      <c r="C53" s="54">
        <v>258.41107903351673</v>
      </c>
      <c r="D53" s="54">
        <v>167.91795678535311</v>
      </c>
      <c r="E53" s="54">
        <v>333.58749576331644</v>
      </c>
      <c r="F53" s="54">
        <v>260.79912769515141</v>
      </c>
      <c r="G53" s="54">
        <v>229.55981385690262</v>
      </c>
      <c r="H53" s="54">
        <v>229.1051558496448</v>
      </c>
      <c r="I53" s="54">
        <v>151.28230694154914</v>
      </c>
      <c r="J53" s="55">
        <v>229.20332769462411</v>
      </c>
      <c r="K53" s="55">
        <v>263.56239568864606</v>
      </c>
      <c r="L53" s="54"/>
      <c r="M53" s="53">
        <f t="shared" si="14"/>
        <v>410.87573973274613</v>
      </c>
      <c r="N53" s="54">
        <f t="shared" si="15"/>
        <v>258.43018884147165</v>
      </c>
      <c r="O53" s="54">
        <f t="shared" si="16"/>
        <v>184.66305683422783</v>
      </c>
      <c r="P53" s="54">
        <f t="shared" si="17"/>
        <v>383.88559860796386</v>
      </c>
      <c r="Q53" s="54">
        <f t="shared" si="18"/>
        <v>228.26910723467617</v>
      </c>
      <c r="R53" s="54">
        <f t="shared" si="19"/>
        <v>247.34619538391996</v>
      </c>
      <c r="S53" s="54">
        <f t="shared" si="20"/>
        <v>214.31150336239611</v>
      </c>
      <c r="T53" s="54">
        <f t="shared" si="21"/>
        <v>155.28231337554439</v>
      </c>
      <c r="U53" s="52">
        <f t="shared" si="24"/>
        <v>201.87648146527474</v>
      </c>
      <c r="V53" s="52">
        <f t="shared" si="23"/>
        <v>263.56239568864606</v>
      </c>
    </row>
    <row r="54" spans="1:22" x14ac:dyDescent="0.3">
      <c r="A54" s="45">
        <f t="shared" si="2"/>
        <v>44297</v>
      </c>
      <c r="B54" s="53">
        <v>512.30497602967466</v>
      </c>
      <c r="C54" s="54">
        <v>263.29894029468545</v>
      </c>
      <c r="D54" s="54">
        <v>169.67729364891838</v>
      </c>
      <c r="E54" s="54">
        <v>335.7071966000799</v>
      </c>
      <c r="F54" s="54">
        <v>263.89124405617383</v>
      </c>
      <c r="G54" s="54">
        <v>231.96186110746271</v>
      </c>
      <c r="H54" s="54">
        <v>238.42978763973917</v>
      </c>
      <c r="I54" s="54">
        <v>156.56798344396012</v>
      </c>
      <c r="J54" s="55">
        <v>231.05023147238643</v>
      </c>
      <c r="K54" s="55">
        <v>266.21019859919238</v>
      </c>
      <c r="L54" s="54"/>
      <c r="M54" s="53">
        <f t="shared" si="14"/>
        <v>412.90673372075901</v>
      </c>
      <c r="N54" s="54">
        <f t="shared" si="15"/>
        <v>263.31841156581896</v>
      </c>
      <c r="O54" s="54">
        <f t="shared" si="16"/>
        <v>186.59783813723283</v>
      </c>
      <c r="P54" s="54">
        <f t="shared" si="17"/>
        <v>386.3249065404413</v>
      </c>
      <c r="Q54" s="54">
        <f t="shared" si="18"/>
        <v>230.97553745717821</v>
      </c>
      <c r="R54" s="54">
        <f t="shared" si="19"/>
        <v>249.93435416735932</v>
      </c>
      <c r="S54" s="54">
        <f t="shared" si="20"/>
        <v>223.03403014196539</v>
      </c>
      <c r="T54" s="54">
        <f t="shared" si="21"/>
        <v>160.70774673680489</v>
      </c>
      <c r="U54" s="52">
        <f t="shared" si="24"/>
        <v>203.50318749964933</v>
      </c>
      <c r="V54" s="52">
        <f t="shared" si="23"/>
        <v>266.21019859919238</v>
      </c>
    </row>
    <row r="55" spans="1:22" x14ac:dyDescent="0.3">
      <c r="A55" s="45">
        <f t="shared" si="2"/>
        <v>44304</v>
      </c>
      <c r="B55" s="53">
        <v>514.39238995888536</v>
      </c>
      <c r="C55" s="54">
        <v>272.36955835059615</v>
      </c>
      <c r="D55" s="54">
        <v>171.50681906631942</v>
      </c>
      <c r="E55" s="54">
        <v>337.46695486927081</v>
      </c>
      <c r="F55" s="54">
        <v>267.73238281464961</v>
      </c>
      <c r="G55" s="54">
        <v>235.39743714987299</v>
      </c>
      <c r="H55" s="54">
        <v>246.11117738588104</v>
      </c>
      <c r="I55" s="54">
        <v>160.28457844952385</v>
      </c>
      <c r="J55" s="55">
        <v>231.42872694041509</v>
      </c>
      <c r="K55" s="55">
        <v>268.80921716477604</v>
      </c>
      <c r="L55" s="54"/>
      <c r="M55" s="53">
        <f t="shared" si="14"/>
        <v>414.58914421404234</v>
      </c>
      <c r="N55" s="54">
        <f t="shared" si="15"/>
        <v>272.38970040476937</v>
      </c>
      <c r="O55" s="54">
        <f t="shared" si="16"/>
        <v>188.60980733100439</v>
      </c>
      <c r="P55" s="54">
        <f t="shared" si="17"/>
        <v>388.35000000213682</v>
      </c>
      <c r="Q55" s="54">
        <f t="shared" si="18"/>
        <v>234.33756294748846</v>
      </c>
      <c r="R55" s="54">
        <f t="shared" si="19"/>
        <v>253.63611994580711</v>
      </c>
      <c r="S55" s="54">
        <f t="shared" si="20"/>
        <v>230.21942140172609</v>
      </c>
      <c r="T55" s="54">
        <f t="shared" si="21"/>
        <v>164.52261102603677</v>
      </c>
      <c r="U55" s="52">
        <f t="shared" si="24"/>
        <v>203.83655671424461</v>
      </c>
      <c r="V55" s="52">
        <f t="shared" si="23"/>
        <v>268.80921716477604</v>
      </c>
    </row>
    <row r="56" spans="1:22" x14ac:dyDescent="0.3">
      <c r="A56" s="45">
        <f t="shared" si="2"/>
        <v>44311</v>
      </c>
      <c r="B56" s="53">
        <v>516.02863938326618</v>
      </c>
      <c r="C56" s="54">
        <v>281.08320275612977</v>
      </c>
      <c r="D56" s="54">
        <v>173.48421047172897</v>
      </c>
      <c r="E56" s="54">
        <v>339.56437701446242</v>
      </c>
      <c r="F56" s="54">
        <v>269.86034536917168</v>
      </c>
      <c r="G56" s="54">
        <v>238.03212160679684</v>
      </c>
      <c r="H56" s="54">
        <v>262.36208786616152</v>
      </c>
      <c r="I56" s="54">
        <v>164.46582626892894</v>
      </c>
      <c r="J56" s="55">
        <v>231.42872694041509</v>
      </c>
      <c r="K56" s="55">
        <v>271.36486089812257</v>
      </c>
      <c r="L56" s="54"/>
      <c r="M56" s="53">
        <f t="shared" si="14"/>
        <v>415.90792587142454</v>
      </c>
      <c r="N56" s="54">
        <f t="shared" si="15"/>
        <v>281.10398919471481</v>
      </c>
      <c r="O56" s="54">
        <f t="shared" si="16"/>
        <v>190.78438799212702</v>
      </c>
      <c r="P56" s="54">
        <f t="shared" si="17"/>
        <v>390.76367007660434</v>
      </c>
      <c r="Q56" s="54">
        <f t="shared" si="18"/>
        <v>236.20010028356947</v>
      </c>
      <c r="R56" s="54">
        <f t="shared" si="19"/>
        <v>256.47494075467694</v>
      </c>
      <c r="S56" s="54">
        <f t="shared" si="20"/>
        <v>245.42098700211906</v>
      </c>
      <c r="T56" s="54">
        <f t="shared" si="21"/>
        <v>168.81441386352608</v>
      </c>
      <c r="U56" s="52">
        <f t="shared" si="24"/>
        <v>203.83655671424461</v>
      </c>
      <c r="V56" s="52">
        <f t="shared" si="23"/>
        <v>271.36486089812257</v>
      </c>
    </row>
    <row r="57" spans="1:22" x14ac:dyDescent="0.3">
      <c r="A57" s="45">
        <f t="shared" si="2"/>
        <v>44318</v>
      </c>
      <c r="B57" s="53">
        <v>517.36888343392695</v>
      </c>
      <c r="C57" s="54">
        <v>290.72914613425519</v>
      </c>
      <c r="D57" s="54">
        <v>175.1731782639105</v>
      </c>
      <c r="E57" s="54">
        <v>341.44896961566627</v>
      </c>
      <c r="F57" s="54">
        <v>272.49363382972604</v>
      </c>
      <c r="G57" s="54">
        <v>240.80388510317488</v>
      </c>
      <c r="H57" s="54">
        <v>279.45807532785904</v>
      </c>
      <c r="I57" s="54">
        <v>169.07996230498679</v>
      </c>
      <c r="J57" s="55">
        <v>232.49176960862732</v>
      </c>
      <c r="K57" s="55">
        <v>274.05007177414222</v>
      </c>
      <c r="L57" s="54"/>
      <c r="M57" s="53">
        <f t="shared" si="14"/>
        <v>416.98813359775932</v>
      </c>
      <c r="N57" s="54">
        <f t="shared" si="15"/>
        <v>290.75064590187469</v>
      </c>
      <c r="O57" s="54">
        <f t="shared" si="16"/>
        <v>192.64178288526216</v>
      </c>
      <c r="P57" s="54">
        <f t="shared" si="17"/>
        <v>392.93242030865315</v>
      </c>
      <c r="Q57" s="54">
        <f t="shared" si="18"/>
        <v>238.50493316891846</v>
      </c>
      <c r="R57" s="54">
        <f t="shared" si="19"/>
        <v>259.46146153901816</v>
      </c>
      <c r="S57" s="54">
        <f t="shared" si="20"/>
        <v>261.41306173650679</v>
      </c>
      <c r="T57" s="54">
        <f t="shared" si="21"/>
        <v>173.55055077466773</v>
      </c>
      <c r="U57" s="52">
        <f t="shared" si="24"/>
        <v>204.7728577516888</v>
      </c>
      <c r="V57" s="52">
        <f t="shared" si="23"/>
        <v>274.05007177414222</v>
      </c>
    </row>
    <row r="58" spans="1:22" x14ac:dyDescent="0.3">
      <c r="A58" s="45">
        <f t="shared" si="2"/>
        <v>44325</v>
      </c>
      <c r="B58" s="53">
        <v>519.11045037849692</v>
      </c>
      <c r="C58" s="54">
        <v>301.92330577287743</v>
      </c>
      <c r="D58" s="54">
        <v>177.04344105115723</v>
      </c>
      <c r="E58" s="54">
        <v>343.29715669652825</v>
      </c>
      <c r="F58" s="54">
        <v>274.90528627166532</v>
      </c>
      <c r="G58" s="54">
        <v>244.61680235797414</v>
      </c>
      <c r="H58" s="54">
        <v>302.37749956765384</v>
      </c>
      <c r="I58" s="54">
        <v>175.14250216383192</v>
      </c>
      <c r="J58" s="55">
        <v>233.64801592383165</v>
      </c>
      <c r="K58" s="55">
        <v>277.18166383101754</v>
      </c>
      <c r="L58" s="54"/>
      <c r="M58" s="53">
        <f t="shared" si="14"/>
        <v>418.3917988992589</v>
      </c>
      <c r="N58" s="54">
        <f t="shared" si="15"/>
        <v>301.94563336197314</v>
      </c>
      <c r="O58" s="54">
        <f t="shared" si="16"/>
        <v>194.69855185737251</v>
      </c>
      <c r="P58" s="54">
        <f t="shared" si="17"/>
        <v>395.05927581998685</v>
      </c>
      <c r="Q58" s="54">
        <f t="shared" si="18"/>
        <v>240.61577515963742</v>
      </c>
      <c r="R58" s="54">
        <f t="shared" si="19"/>
        <v>263.56980507024349</v>
      </c>
      <c r="S58" s="54">
        <f t="shared" si="20"/>
        <v>282.85254548280233</v>
      </c>
      <c r="T58" s="54">
        <f t="shared" si="21"/>
        <v>179.77338828452039</v>
      </c>
      <c r="U58" s="52">
        <f t="shared" si="24"/>
        <v>205.79125019899058</v>
      </c>
      <c r="V58" s="52">
        <f t="shared" si="23"/>
        <v>277.18166383101754</v>
      </c>
    </row>
    <row r="59" spans="1:22" x14ac:dyDescent="0.3">
      <c r="A59" s="45">
        <f t="shared" si="2"/>
        <v>44332</v>
      </c>
      <c r="B59" s="53">
        <v>519.99691886090477</v>
      </c>
      <c r="C59" s="54">
        <v>314.66221508739636</v>
      </c>
      <c r="D59" s="54">
        <v>180.41441576499841</v>
      </c>
      <c r="E59" s="54">
        <v>345.18751403915303</v>
      </c>
      <c r="F59" s="54">
        <v>277.32206059951062</v>
      </c>
      <c r="G59" s="54">
        <v>247.17795556382742</v>
      </c>
      <c r="H59" s="54">
        <v>321.61820842917393</v>
      </c>
      <c r="I59" s="54">
        <v>181.0364985367099</v>
      </c>
      <c r="J59" s="55">
        <v>233.69660442606929</v>
      </c>
      <c r="K59" s="55">
        <v>280.37994250042476</v>
      </c>
      <c r="L59" s="54"/>
      <c r="M59" s="53">
        <f t="shared" si="14"/>
        <v>419.10627332902948</v>
      </c>
      <c r="N59" s="54">
        <f t="shared" si="15"/>
        <v>314.6854847340519</v>
      </c>
      <c r="O59" s="54">
        <f t="shared" si="16"/>
        <v>198.40568662178919</v>
      </c>
      <c r="P59" s="54">
        <f t="shared" si="17"/>
        <v>397.23465999737027</v>
      </c>
      <c r="Q59" s="54">
        <f t="shared" si="18"/>
        <v>242.73110017272484</v>
      </c>
      <c r="R59" s="54">
        <f t="shared" si="19"/>
        <v>266.32939739879464</v>
      </c>
      <c r="S59" s="54">
        <f t="shared" si="20"/>
        <v>300.85085384290181</v>
      </c>
      <c r="T59" s="54">
        <f t="shared" si="21"/>
        <v>185.82322590473316</v>
      </c>
      <c r="U59" s="52">
        <f t="shared" si="24"/>
        <v>205.83404572019904</v>
      </c>
      <c r="V59" s="52">
        <f t="shared" si="23"/>
        <v>280.37994250042476</v>
      </c>
    </row>
    <row r="60" spans="1:22" x14ac:dyDescent="0.3">
      <c r="A60" s="45">
        <f t="shared" si="2"/>
        <v>44339</v>
      </c>
      <c r="B60" s="53">
        <v>521.83427146415045</v>
      </c>
      <c r="C60" s="54">
        <v>328.67882141661414</v>
      </c>
      <c r="D60" s="54">
        <v>184.38487970612104</v>
      </c>
      <c r="E60" s="54">
        <v>347.50612589341364</v>
      </c>
      <c r="F60" s="54">
        <v>279.43398632581523</v>
      </c>
      <c r="G60" s="54">
        <v>251.66841521015238</v>
      </c>
      <c r="H60" s="54">
        <v>343.63966833558965</v>
      </c>
      <c r="I60" s="54">
        <v>190.16411473361106</v>
      </c>
      <c r="J60" s="55">
        <v>236.17219499225669</v>
      </c>
      <c r="K60" s="55">
        <v>284.67242449978141</v>
      </c>
      <c r="L60" s="54"/>
      <c r="M60" s="53">
        <f t="shared" si="14"/>
        <v>420.58713980036271</v>
      </c>
      <c r="N60" s="54">
        <f t="shared" si="15"/>
        <v>328.70312760804995</v>
      </c>
      <c r="O60" s="54">
        <f t="shared" si="16"/>
        <v>202.77209282666587</v>
      </c>
      <c r="P60" s="54">
        <f t="shared" si="17"/>
        <v>399.90287061952102</v>
      </c>
      <c r="Q60" s="54">
        <f t="shared" si="18"/>
        <v>244.57960098770076</v>
      </c>
      <c r="R60" s="54">
        <f t="shared" si="19"/>
        <v>271.16777956326121</v>
      </c>
      <c r="S60" s="54">
        <f t="shared" si="20"/>
        <v>321.45035611632915</v>
      </c>
      <c r="T60" s="54">
        <f t="shared" si="21"/>
        <v>195.19218244243672</v>
      </c>
      <c r="U60" s="52">
        <f t="shared" si="24"/>
        <v>208.01448314262771</v>
      </c>
      <c r="V60" s="52">
        <f t="shared" si="23"/>
        <v>284.67242449978141</v>
      </c>
    </row>
    <row r="61" spans="1:22" x14ac:dyDescent="0.3">
      <c r="A61" s="45">
        <f t="shared" si="2"/>
        <v>44346</v>
      </c>
      <c r="B61" s="53">
        <v>524.38405789852766</v>
      </c>
      <c r="C61" s="54">
        <v>342.38376521604505</v>
      </c>
      <c r="D61" s="54">
        <v>190.44082905148028</v>
      </c>
      <c r="E61" s="54">
        <v>351.28425539032173</v>
      </c>
      <c r="F61" s="54">
        <v>284.49665749047887</v>
      </c>
      <c r="G61" s="54">
        <v>257.45392515812932</v>
      </c>
      <c r="H61" s="54">
        <v>369.13595102066733</v>
      </c>
      <c r="I61" s="54">
        <v>199.31955673990166</v>
      </c>
      <c r="J61" s="55">
        <v>236.32327969932948</v>
      </c>
      <c r="K61" s="55">
        <v>290.04793853238874</v>
      </c>
      <c r="L61" s="54"/>
      <c r="M61" s="53">
        <f t="shared" si="14"/>
        <v>422.64221253548135</v>
      </c>
      <c r="N61" s="54">
        <f t="shared" si="15"/>
        <v>342.40908490444474</v>
      </c>
      <c r="O61" s="54">
        <f t="shared" si="16"/>
        <v>209.43195303194932</v>
      </c>
      <c r="P61" s="54">
        <f t="shared" si="17"/>
        <v>404.25066399295133</v>
      </c>
      <c r="Q61" s="54">
        <f t="shared" si="18"/>
        <v>249.01079459326891</v>
      </c>
      <c r="R61" s="54">
        <f t="shared" si="19"/>
        <v>277.4015530184007</v>
      </c>
      <c r="S61" s="54">
        <f t="shared" si="20"/>
        <v>345.30030681747178</v>
      </c>
      <c r="T61" s="54">
        <f t="shared" si="21"/>
        <v>204.58970052273497</v>
      </c>
      <c r="U61" s="52">
        <f t="shared" si="24"/>
        <v>208.14755472310537</v>
      </c>
      <c r="V61" s="52">
        <f t="shared" si="23"/>
        <v>290.04793853238874</v>
      </c>
    </row>
    <row r="62" spans="1:22" x14ac:dyDescent="0.3">
      <c r="A62" s="45">
        <f t="shared" si="2"/>
        <v>44353</v>
      </c>
      <c r="B62" s="53">
        <v>526.45890421095817</v>
      </c>
      <c r="C62" s="54">
        <v>356.40845484897113</v>
      </c>
      <c r="D62" s="54">
        <v>197.48513154903731</v>
      </c>
      <c r="E62" s="54">
        <v>353.9052018840481</v>
      </c>
      <c r="F62" s="54">
        <v>290.30309504362941</v>
      </c>
      <c r="G62" s="54">
        <v>264.20545925190908</v>
      </c>
      <c r="H62" s="54">
        <v>387.94766679130902</v>
      </c>
      <c r="I62" s="54">
        <v>209.06758025341506</v>
      </c>
      <c r="J62" s="55">
        <v>237.53426993388462</v>
      </c>
      <c r="K62" s="55">
        <v>295.60935421936694</v>
      </c>
      <c r="L62" s="54"/>
      <c r="M62" s="53">
        <f t="shared" si="14"/>
        <v>424.31449380137445</v>
      </c>
      <c r="N62" s="54">
        <f t="shared" si="15"/>
        <v>356.43481167992104</v>
      </c>
      <c r="O62" s="54">
        <f t="shared" si="16"/>
        <v>217.17872685749489</v>
      </c>
      <c r="P62" s="54">
        <f t="shared" si="17"/>
        <v>407.26679507232927</v>
      </c>
      <c r="Q62" s="54">
        <f t="shared" si="18"/>
        <v>254.09298305066619</v>
      </c>
      <c r="R62" s="54">
        <f t="shared" si="19"/>
        <v>284.6761985368982</v>
      </c>
      <c r="S62" s="54">
        <f t="shared" si="20"/>
        <v>362.89732279330656</v>
      </c>
      <c r="T62" s="54">
        <f t="shared" si="21"/>
        <v>214.59546836578096</v>
      </c>
      <c r="U62" s="52">
        <f t="shared" si="24"/>
        <v>209.21416422698883</v>
      </c>
      <c r="V62" s="52">
        <f t="shared" si="23"/>
        <v>295.60935421936694</v>
      </c>
    </row>
    <row r="63" spans="1:22" x14ac:dyDescent="0.3">
      <c r="A63" s="45">
        <f t="shared" si="2"/>
        <v>44360</v>
      </c>
      <c r="B63" s="53">
        <v>526.45890421095817</v>
      </c>
      <c r="C63" s="54">
        <v>365.58259229169619</v>
      </c>
      <c r="D63" s="54">
        <v>208.29639450681611</v>
      </c>
      <c r="E63" s="54">
        <v>355.75902633095342</v>
      </c>
      <c r="F63" s="54">
        <v>293.71647683555483</v>
      </c>
      <c r="G63" s="54">
        <v>268.55391387858896</v>
      </c>
      <c r="H63" s="54">
        <v>399.05084275103826</v>
      </c>
      <c r="I63" s="54">
        <v>215.23611919054932</v>
      </c>
      <c r="J63" s="55">
        <v>237.716494179667</v>
      </c>
      <c r="K63" s="55">
        <v>300.59632358009031</v>
      </c>
      <c r="L63" s="54"/>
      <c r="M63" s="53">
        <f t="shared" si="14"/>
        <v>424.31449380137445</v>
      </c>
      <c r="N63" s="54">
        <f t="shared" si="15"/>
        <v>365.60962756106812</v>
      </c>
      <c r="O63" s="54">
        <f t="shared" si="16"/>
        <v>229.06810965039122</v>
      </c>
      <c r="P63" s="54">
        <f t="shared" si="17"/>
        <v>409.4001379480444</v>
      </c>
      <c r="Q63" s="54">
        <f t="shared" si="18"/>
        <v>257.08060659519231</v>
      </c>
      <c r="R63" s="54">
        <f t="shared" si="19"/>
        <v>289.36157307888726</v>
      </c>
      <c r="S63" s="54">
        <f t="shared" si="20"/>
        <v>373.28355056370384</v>
      </c>
      <c r="T63" s="54">
        <f t="shared" si="21"/>
        <v>220.92710764118823</v>
      </c>
      <c r="U63" s="52">
        <f t="shared" si="24"/>
        <v>209.37466272387462</v>
      </c>
      <c r="V63" s="52">
        <f t="shared" si="23"/>
        <v>300.59632358009031</v>
      </c>
    </row>
    <row r="64" spans="1:22" x14ac:dyDescent="0.3">
      <c r="A64" s="45">
        <f t="shared" si="2"/>
        <v>44367</v>
      </c>
      <c r="B64" s="53">
        <v>528.49266574318835</v>
      </c>
      <c r="C64" s="54">
        <v>373.33185271579697</v>
      </c>
      <c r="D64" s="54">
        <v>225.86011102322055</v>
      </c>
      <c r="E64" s="54">
        <v>358.37356422715646</v>
      </c>
      <c r="F64" s="54">
        <v>298.865385711768</v>
      </c>
      <c r="G64" s="54">
        <v>275.36768854743264</v>
      </c>
      <c r="H64" s="54">
        <v>409.60537256587298</v>
      </c>
      <c r="I64" s="54">
        <v>227.68390301054308</v>
      </c>
      <c r="J64" s="55">
        <v>240.92290704784756</v>
      </c>
      <c r="K64" s="55">
        <v>308.799138622697</v>
      </c>
      <c r="L64" s="54"/>
      <c r="M64" s="53">
        <f t="shared" si="14"/>
        <v>425.95366162275326</v>
      </c>
      <c r="N64" s="54">
        <f t="shared" si="15"/>
        <v>373.35946105223337</v>
      </c>
      <c r="O64" s="54">
        <f t="shared" si="16"/>
        <v>248.38331359510696</v>
      </c>
      <c r="P64" s="54">
        <f t="shared" si="17"/>
        <v>412.40889414578641</v>
      </c>
      <c r="Q64" s="54">
        <f t="shared" si="18"/>
        <v>261.58728130224785</v>
      </c>
      <c r="R64" s="54">
        <f t="shared" si="19"/>
        <v>296.70328159583346</v>
      </c>
      <c r="S64" s="54">
        <f t="shared" si="20"/>
        <v>383.15655906720923</v>
      </c>
      <c r="T64" s="54">
        <f t="shared" si="21"/>
        <v>233.70401927774941</v>
      </c>
      <c r="U64" s="52">
        <f t="shared" si="24"/>
        <v>212.19878990590095</v>
      </c>
      <c r="V64" s="52">
        <f t="shared" si="23"/>
        <v>308.799138622697</v>
      </c>
    </row>
    <row r="65" spans="1:22" x14ac:dyDescent="0.3">
      <c r="A65" s="45">
        <f t="shared" si="2"/>
        <v>44374</v>
      </c>
      <c r="B65" s="53">
        <v>531.11207097115164</v>
      </c>
      <c r="C65" s="54">
        <v>382.76569136367425</v>
      </c>
      <c r="D65" s="54">
        <v>249.05837518220073</v>
      </c>
      <c r="E65" s="54">
        <v>361.28428520191898</v>
      </c>
      <c r="F65" s="54">
        <v>309.81968986428558</v>
      </c>
      <c r="G65" s="54">
        <v>285.38828326745607</v>
      </c>
      <c r="H65" s="54">
        <v>422.58734154054036</v>
      </c>
      <c r="I65" s="54">
        <v>241.90184960709902</v>
      </c>
      <c r="J65" s="55">
        <v>245.99060013812607</v>
      </c>
      <c r="K65" s="55">
        <v>319.90683661999526</v>
      </c>
      <c r="L65" s="54"/>
      <c r="M65" s="53">
        <f t="shared" si="14"/>
        <v>428.06484560021818</v>
      </c>
      <c r="N65" s="54">
        <f t="shared" si="15"/>
        <v>382.79399734374698</v>
      </c>
      <c r="O65" s="54">
        <f t="shared" si="16"/>
        <v>273.89495305795003</v>
      </c>
      <c r="P65" s="54">
        <f t="shared" si="17"/>
        <v>415.75849171154846</v>
      </c>
      <c r="Q65" s="54">
        <f t="shared" si="18"/>
        <v>271.17523219522462</v>
      </c>
      <c r="R65" s="54">
        <f t="shared" si="19"/>
        <v>307.5002757989522</v>
      </c>
      <c r="S65" s="54">
        <f t="shared" si="20"/>
        <v>395.30026346027324</v>
      </c>
      <c r="T65" s="54">
        <f t="shared" si="21"/>
        <v>248.29789799098307</v>
      </c>
      <c r="U65" s="52">
        <f t="shared" si="24"/>
        <v>216.66228553007596</v>
      </c>
      <c r="V65" s="52">
        <f t="shared" si="23"/>
        <v>319.90683661999526</v>
      </c>
    </row>
    <row r="66" spans="1:22" x14ac:dyDescent="0.3">
      <c r="A66" s="45">
        <f t="shared" si="2"/>
        <v>44381</v>
      </c>
      <c r="B66" s="53">
        <v>535.79682198700243</v>
      </c>
      <c r="C66" s="54">
        <v>393.57577561969543</v>
      </c>
      <c r="D66" s="54">
        <v>273.46581973138018</v>
      </c>
      <c r="E66" s="54">
        <v>365.34861423811225</v>
      </c>
      <c r="F66" s="54">
        <v>329.89853161228228</v>
      </c>
      <c r="G66" s="54">
        <v>300.32311474304407</v>
      </c>
      <c r="H66" s="54">
        <v>432.71131832690713</v>
      </c>
      <c r="I66" s="54">
        <v>259.90745354868136</v>
      </c>
      <c r="J66" s="55">
        <v>254.33438282944488</v>
      </c>
      <c r="K66" s="55">
        <v>333.74072305335466</v>
      </c>
      <c r="L66" s="54"/>
      <c r="M66" s="53">
        <f t="shared" si="14"/>
        <v>431.84065362621305</v>
      </c>
      <c r="N66" s="54">
        <f t="shared" si="15"/>
        <v>393.60488101841105</v>
      </c>
      <c r="O66" s="54">
        <f t="shared" si="16"/>
        <v>300.73635469389779</v>
      </c>
      <c r="P66" s="54">
        <f t="shared" si="17"/>
        <v>420.43563760224993</v>
      </c>
      <c r="Q66" s="54">
        <f t="shared" si="18"/>
        <v>288.74959803236453</v>
      </c>
      <c r="R66" s="54">
        <f t="shared" si="19"/>
        <v>323.59226368708244</v>
      </c>
      <c r="S66" s="54">
        <f t="shared" si="20"/>
        <v>404.77052036935896</v>
      </c>
      <c r="T66" s="54">
        <f t="shared" si="21"/>
        <v>266.77958226919145</v>
      </c>
      <c r="U66" s="52">
        <f t="shared" si="24"/>
        <v>224.01127783649881</v>
      </c>
      <c r="V66" s="52">
        <f t="shared" si="23"/>
        <v>333.74072305335466</v>
      </c>
    </row>
    <row r="67" spans="1:22" x14ac:dyDescent="0.3">
      <c r="A67" s="45">
        <f t="shared" si="2"/>
        <v>44388</v>
      </c>
      <c r="B67" s="53">
        <v>544.96974889260514</v>
      </c>
      <c r="C67" s="54">
        <v>405.79692882265118</v>
      </c>
      <c r="D67" s="54">
        <v>297.16734352120505</v>
      </c>
      <c r="E67" s="54">
        <v>374.15443304492845</v>
      </c>
      <c r="F67" s="54">
        <v>357.19166117379666</v>
      </c>
      <c r="G67" s="54">
        <v>320.96560405175956</v>
      </c>
      <c r="H67" s="54">
        <v>451.27415743036431</v>
      </c>
      <c r="I67" s="54">
        <v>282.98000290401291</v>
      </c>
      <c r="J67" s="55">
        <v>266.9277045511343</v>
      </c>
      <c r="K67" s="55">
        <v>351.05719635511673</v>
      </c>
      <c r="L67" s="54"/>
      <c r="M67" s="53">
        <f t="shared" si="14"/>
        <v>439.23383437687647</v>
      </c>
      <c r="N67" s="54">
        <f t="shared" si="15"/>
        <v>405.82693799024378</v>
      </c>
      <c r="O67" s="54">
        <f t="shared" si="16"/>
        <v>326.8014398012221</v>
      </c>
      <c r="P67" s="54">
        <f t="shared" si="17"/>
        <v>430.56919196750812</v>
      </c>
      <c r="Q67" s="54">
        <f t="shared" si="18"/>
        <v>312.63839848084496</v>
      </c>
      <c r="R67" s="54">
        <f t="shared" si="19"/>
        <v>345.8341409040886</v>
      </c>
      <c r="S67" s="54">
        <f t="shared" si="20"/>
        <v>422.13473000568416</v>
      </c>
      <c r="T67" s="54">
        <f t="shared" si="21"/>
        <v>290.46218542219322</v>
      </c>
      <c r="U67" s="52">
        <f t="shared" si="24"/>
        <v>235.10315640870726</v>
      </c>
      <c r="V67" s="52">
        <f t="shared" si="23"/>
        <v>351.05719635511673</v>
      </c>
    </row>
    <row r="68" spans="1:22" x14ac:dyDescent="0.3">
      <c r="A68" s="45">
        <f t="shared" si="2"/>
        <v>44395</v>
      </c>
      <c r="B68" s="53">
        <v>555.54279043725865</v>
      </c>
      <c r="C68" s="54">
        <v>419.91012918687659</v>
      </c>
      <c r="D68" s="54">
        <v>315.08438571495651</v>
      </c>
      <c r="E68" s="54">
        <v>384.77070888429773</v>
      </c>
      <c r="F68" s="54">
        <v>385.28798126015118</v>
      </c>
      <c r="G68" s="54">
        <v>343.39891466344199</v>
      </c>
      <c r="H68" s="54">
        <v>467.89093295330679</v>
      </c>
      <c r="I68" s="54">
        <v>307.46247236129165</v>
      </c>
      <c r="J68" s="55">
        <v>282.19231627747433</v>
      </c>
      <c r="K68" s="55">
        <v>368.05144164958614</v>
      </c>
      <c r="L68" s="54"/>
      <c r="M68" s="53">
        <f t="shared" si="14"/>
        <v>447.75547725360678</v>
      </c>
      <c r="N68" s="54">
        <f t="shared" si="15"/>
        <v>419.94118204249372</v>
      </c>
      <c r="O68" s="54">
        <f t="shared" si="16"/>
        <v>346.50520373610215</v>
      </c>
      <c r="P68" s="54">
        <f t="shared" si="17"/>
        <v>442.78618288396353</v>
      </c>
      <c r="Q68" s="54">
        <f t="shared" si="18"/>
        <v>337.23020582073997</v>
      </c>
      <c r="R68" s="54">
        <f t="shared" si="19"/>
        <v>370.00559293847755</v>
      </c>
      <c r="S68" s="54">
        <f t="shared" si="20"/>
        <v>437.67853621183673</v>
      </c>
      <c r="T68" s="54">
        <f t="shared" si="21"/>
        <v>315.59198791747912</v>
      </c>
      <c r="U68" s="52">
        <f t="shared" si="24"/>
        <v>248.54783950839061</v>
      </c>
      <c r="V68" s="52">
        <f t="shared" si="23"/>
        <v>368.05144164958614</v>
      </c>
    </row>
    <row r="69" spans="1:22" x14ac:dyDescent="0.3">
      <c r="A69" s="45">
        <f t="shared" si="2"/>
        <v>44402</v>
      </c>
      <c r="B69" s="53">
        <v>563.17586704965652</v>
      </c>
      <c r="C69" s="54">
        <v>435.58902928479722</v>
      </c>
      <c r="D69" s="54">
        <v>328.84610690943322</v>
      </c>
      <c r="E69" s="54">
        <v>396.75614309807344</v>
      </c>
      <c r="F69" s="54">
        <v>408.86893470556555</v>
      </c>
      <c r="G69" s="54">
        <v>362.77711681109599</v>
      </c>
      <c r="H69" s="54">
        <v>483.15148047762057</v>
      </c>
      <c r="I69" s="54">
        <v>324.22858131084917</v>
      </c>
      <c r="J69" s="55">
        <v>299.9627131943555</v>
      </c>
      <c r="K69" s="55">
        <v>383.02452717351844</v>
      </c>
      <c r="L69" s="54"/>
      <c r="M69" s="53">
        <f t="shared" si="14"/>
        <v>453.90757196229248</v>
      </c>
      <c r="N69" s="54">
        <f t="shared" si="15"/>
        <v>435.62124161380433</v>
      </c>
      <c r="O69" s="54">
        <f t="shared" si="16"/>
        <v>361.6392701082944</v>
      </c>
      <c r="P69" s="54">
        <f t="shared" si="17"/>
        <v>456.57877297252048</v>
      </c>
      <c r="Q69" s="54">
        <f t="shared" si="18"/>
        <v>357.86985764127508</v>
      </c>
      <c r="R69" s="54">
        <f t="shared" si="19"/>
        <v>390.88522554521307</v>
      </c>
      <c r="S69" s="54">
        <f t="shared" si="20"/>
        <v>451.95368802996222</v>
      </c>
      <c r="T69" s="54">
        <f t="shared" si="21"/>
        <v>332.80140411840745</v>
      </c>
      <c r="U69" s="52">
        <f t="shared" si="24"/>
        <v>264.19955469029668</v>
      </c>
      <c r="V69" s="52">
        <f t="shared" si="23"/>
        <v>383.02452717351844</v>
      </c>
    </row>
    <row r="70" spans="1:22" x14ac:dyDescent="0.3">
      <c r="A70" s="45">
        <f t="shared" ref="A70:A92" si="25">A69+7</f>
        <v>44409</v>
      </c>
      <c r="B70" s="53">
        <v>572.31979608417009</v>
      </c>
      <c r="C70" s="54">
        <v>446.71305447683977</v>
      </c>
      <c r="D70" s="54">
        <v>337.04207099522222</v>
      </c>
      <c r="E70" s="54">
        <v>407.01539269452815</v>
      </c>
      <c r="F70" s="54">
        <v>423.45759122774086</v>
      </c>
      <c r="G70" s="54">
        <v>376.76435754836632</v>
      </c>
      <c r="H70" s="54">
        <v>494.76491737426693</v>
      </c>
      <c r="I70" s="54">
        <v>337.3466028299045</v>
      </c>
      <c r="J70" s="55">
        <v>317.83150321473005</v>
      </c>
      <c r="K70" s="55">
        <v>394.51561740296859</v>
      </c>
      <c r="L70" s="54"/>
      <c r="M70" s="53">
        <f t="shared" si="14"/>
        <v>461.27738105584444</v>
      </c>
      <c r="N70" s="54">
        <f t="shared" si="15"/>
        <v>446.74608944079694</v>
      </c>
      <c r="O70" s="54">
        <f t="shared" si="16"/>
        <v>370.65255141995317</v>
      </c>
      <c r="P70" s="54">
        <f t="shared" si="17"/>
        <v>468.38490546436259</v>
      </c>
      <c r="Q70" s="54">
        <f t="shared" si="18"/>
        <v>370.63884053435783</v>
      </c>
      <c r="R70" s="54">
        <f t="shared" si="19"/>
        <v>405.95620300488031</v>
      </c>
      <c r="S70" s="54">
        <f t="shared" si="20"/>
        <v>462.81722844787402</v>
      </c>
      <c r="T70" s="54">
        <f t="shared" si="21"/>
        <v>346.26627499174839</v>
      </c>
      <c r="U70" s="52">
        <f t="shared" si="24"/>
        <v>279.93793202381056</v>
      </c>
      <c r="V70" s="52">
        <f t="shared" si="23"/>
        <v>394.51561740296859</v>
      </c>
    </row>
    <row r="71" spans="1:22" x14ac:dyDescent="0.3">
      <c r="A71" s="45">
        <f t="shared" si="25"/>
        <v>44416</v>
      </c>
      <c r="B71" s="53">
        <v>580.56872966602305</v>
      </c>
      <c r="C71" s="54">
        <v>455.27046741651151</v>
      </c>
      <c r="D71" s="54">
        <v>342.4441192296315</v>
      </c>
      <c r="E71" s="54">
        <v>416.7259989062772</v>
      </c>
      <c r="F71" s="54">
        <v>430.29256391484421</v>
      </c>
      <c r="G71" s="54">
        <v>386.51531336180386</v>
      </c>
      <c r="H71" s="54">
        <v>505.45968036547947</v>
      </c>
      <c r="I71" s="54">
        <v>345.95738833313158</v>
      </c>
      <c r="J71" s="55">
        <v>333.21814008366908</v>
      </c>
      <c r="K71" s="55">
        <v>403.21474864346294</v>
      </c>
      <c r="L71" s="54"/>
      <c r="M71" s="53">
        <f t="shared" si="14"/>
        <v>467.9258431659706</v>
      </c>
      <c r="N71" s="54">
        <f t="shared" si="15"/>
        <v>455.30413521137706</v>
      </c>
      <c r="O71" s="54">
        <f t="shared" si="16"/>
        <v>376.59330224392323</v>
      </c>
      <c r="P71" s="54">
        <f t="shared" si="17"/>
        <v>479.55967048339789</v>
      </c>
      <c r="Q71" s="54">
        <f t="shared" si="18"/>
        <v>376.62127278805082</v>
      </c>
      <c r="R71" s="54">
        <f t="shared" si="19"/>
        <v>416.46266657656599</v>
      </c>
      <c r="S71" s="54">
        <f t="shared" si="20"/>
        <v>472.82141506799297</v>
      </c>
      <c r="T71" s="54">
        <f t="shared" si="21"/>
        <v>355.10473548295647</v>
      </c>
      <c r="U71" s="52">
        <f t="shared" si="24"/>
        <v>293.49009177614971</v>
      </c>
      <c r="V71" s="52">
        <f t="shared" ref="V71:V76" si="26">K71*V$2</f>
        <v>403.21474864346294</v>
      </c>
    </row>
    <row r="72" spans="1:22" x14ac:dyDescent="0.3">
      <c r="A72" s="45">
        <f t="shared" si="25"/>
        <v>44423</v>
      </c>
      <c r="B72" s="53">
        <v>592.34137911481378</v>
      </c>
      <c r="C72" s="54">
        <v>466.74236804393973</v>
      </c>
      <c r="D72" s="54">
        <v>346.04536487662949</v>
      </c>
      <c r="E72" s="54">
        <v>428.71685646475771</v>
      </c>
      <c r="F72" s="54">
        <v>437.14296542561459</v>
      </c>
      <c r="G72" s="54">
        <v>395.50457403611227</v>
      </c>
      <c r="H72" s="54">
        <v>522.53937752289778</v>
      </c>
      <c r="I72" s="54">
        <v>354.90926830823111</v>
      </c>
      <c r="J72" s="55">
        <v>347.94068801122063</v>
      </c>
      <c r="K72" s="55">
        <v>412.42247087640669</v>
      </c>
      <c r="L72" s="54"/>
      <c r="M72" s="53">
        <f t="shared" ref="M72" si="27">B72*M$2</f>
        <v>477.4143440757453</v>
      </c>
      <c r="N72" s="54">
        <f t="shared" ref="N72" si="28">C72*N$2</f>
        <v>466.77688419955933</v>
      </c>
      <c r="O72" s="54">
        <f t="shared" ref="O72" si="29">D72*O$2</f>
        <v>380.55367099969419</v>
      </c>
      <c r="P72" s="54">
        <f t="shared" ref="P72" si="30">E72*P$2</f>
        <v>493.35850164500135</v>
      </c>
      <c r="Q72" s="54">
        <f t="shared" ref="Q72" si="31">F72*Q$2</f>
        <v>382.61720939597723</v>
      </c>
      <c r="R72" s="54">
        <f t="shared" ref="R72" si="32">G72*R$2</f>
        <v>426.1484185805752</v>
      </c>
      <c r="S72" s="54">
        <f t="shared" ref="S72" si="33">H72*S$2</f>
        <v>488.79825138669617</v>
      </c>
      <c r="T72" s="54">
        <f t="shared" ref="T72" si="34">I72*T$2</f>
        <v>364.29330921438924</v>
      </c>
      <c r="U72" s="52">
        <f t="shared" ref="U72" si="35">J72*U$2</f>
        <v>306.45733882143634</v>
      </c>
      <c r="V72" s="52">
        <f t="shared" si="26"/>
        <v>412.42247087640669</v>
      </c>
    </row>
    <row r="73" spans="1:22" x14ac:dyDescent="0.3">
      <c r="A73" s="45">
        <f t="shared" si="25"/>
        <v>44430</v>
      </c>
      <c r="B73" s="53">
        <v>605.56363911796336</v>
      </c>
      <c r="C73" s="54">
        <v>476.70566148524983</v>
      </c>
      <c r="D73" s="54">
        <v>348.42923120058333</v>
      </c>
      <c r="E73" s="54">
        <v>439.49901057765635</v>
      </c>
      <c r="F73" s="54">
        <v>441.94278874469222</v>
      </c>
      <c r="G73" s="54">
        <v>405.9491100272441</v>
      </c>
      <c r="H73" s="54">
        <v>536.41477426659878</v>
      </c>
      <c r="I73" s="54">
        <v>361.23853322700023</v>
      </c>
      <c r="J73" s="55">
        <v>359.73749831616914</v>
      </c>
      <c r="K73" s="55">
        <v>420.49174377776188</v>
      </c>
      <c r="L73" s="54"/>
      <c r="M73" s="53">
        <f t="shared" ref="M73" si="36">B73*M$2</f>
        <v>488.07119974913405</v>
      </c>
      <c r="N73" s="54">
        <f t="shared" ref="N73" si="37">C73*N$2</f>
        <v>476.74091443832009</v>
      </c>
      <c r="O73" s="54">
        <f t="shared" ref="O73" si="38">D73*O$2</f>
        <v>383.17526103623925</v>
      </c>
      <c r="P73" s="54">
        <f t="shared" ref="P73" si="39">E73*P$2</f>
        <v>505.76638185178871</v>
      </c>
      <c r="Q73" s="54">
        <f t="shared" ref="Q73" si="40">F73*Q$2</f>
        <v>386.81834071728571</v>
      </c>
      <c r="R73" s="54">
        <f t="shared" ref="R73" si="41">G73*R$2</f>
        <v>437.40220118543158</v>
      </c>
      <c r="S73" s="54">
        <f t="shared" ref="S73" si="42">H73*S$2</f>
        <v>501.77769362082807</v>
      </c>
      <c r="T73" s="54">
        <f t="shared" ref="T73" si="43">I73*T$2</f>
        <v>370.78992417500643</v>
      </c>
      <c r="U73" s="52">
        <f t="shared" ref="U73" si="44">J73*U$2</f>
        <v>316.84767032678542</v>
      </c>
      <c r="V73" s="52">
        <f t="shared" si="26"/>
        <v>420.49174377776188</v>
      </c>
    </row>
    <row r="74" spans="1:22" x14ac:dyDescent="0.3">
      <c r="A74" s="45">
        <f t="shared" si="25"/>
        <v>44437</v>
      </c>
      <c r="B74" s="53">
        <v>618.67817305478798</v>
      </c>
      <c r="C74" s="54">
        <v>486.86713262952918</v>
      </c>
      <c r="D74" s="54">
        <v>350.64004570333486</v>
      </c>
      <c r="E74" s="54">
        <v>450.67304332689253</v>
      </c>
      <c r="F74" s="54">
        <v>446.70540477739559</v>
      </c>
      <c r="G74" s="54">
        <v>412.21830782776726</v>
      </c>
      <c r="H74" s="54">
        <v>551.82398224254462</v>
      </c>
      <c r="I74" s="54">
        <v>368.13137386352838</v>
      </c>
      <c r="J74" s="55">
        <v>370.71193450221955</v>
      </c>
      <c r="K74" s="55">
        <v>428.21832492152549</v>
      </c>
      <c r="L74" s="54"/>
      <c r="M74" s="53">
        <f t="shared" ref="M74" si="45">B74*M$2</f>
        <v>498.64123054229708</v>
      </c>
      <c r="N74" s="54">
        <f t="shared" ref="N74" si="46">C74*N$2</f>
        <v>486.903137035528</v>
      </c>
      <c r="O74" s="54">
        <f t="shared" ref="O74" si="47">D74*O$2</f>
        <v>385.60654219274721</v>
      </c>
      <c r="P74" s="54">
        <f t="shared" ref="P74" si="48">E74*P$2</f>
        <v>518.625227897532</v>
      </c>
      <c r="Q74" s="54">
        <f t="shared" ref="Q74" si="49">F74*Q$2</f>
        <v>390.98690569484017</v>
      </c>
      <c r="R74" s="54">
        <f t="shared" ref="R74" si="50">G74*R$2</f>
        <v>444.15713881155835</v>
      </c>
      <c r="S74" s="54">
        <f t="shared" ref="S74" si="51">H74*S$2</f>
        <v>516.19190666942495</v>
      </c>
      <c r="T74" s="54">
        <f t="shared" ref="T74" si="52">I74*T$2</f>
        <v>377.86501617623162</v>
      </c>
      <c r="U74" s="52">
        <f t="shared" ref="U74" si="53">J74*U$2</f>
        <v>326.51367555275147</v>
      </c>
      <c r="V74" s="52">
        <f t="shared" si="26"/>
        <v>428.21832492152549</v>
      </c>
    </row>
    <row r="75" spans="1:22" x14ac:dyDescent="0.3">
      <c r="A75" s="45">
        <f t="shared" si="25"/>
        <v>44444</v>
      </c>
      <c r="B75" s="53">
        <v>630.38361735222531</v>
      </c>
      <c r="C75" s="54">
        <v>493.11738881429966</v>
      </c>
      <c r="D75" s="54">
        <v>351.65961282183099</v>
      </c>
      <c r="E75" s="54">
        <v>458.72418733558504</v>
      </c>
      <c r="F75" s="54">
        <v>449.11095138244667</v>
      </c>
      <c r="G75" s="54">
        <v>417.55128529486132</v>
      </c>
      <c r="H75" s="54">
        <v>564.38900239388374</v>
      </c>
      <c r="I75" s="54">
        <v>371.70442653855531</v>
      </c>
      <c r="J75" s="55">
        <v>378.56259625682259</v>
      </c>
      <c r="K75" s="55">
        <v>433.72415601749361</v>
      </c>
      <c r="L75" s="54"/>
      <c r="M75" s="53">
        <f t="shared" ref="M75" si="54">B75*M$2</f>
        <v>508.07556555317774</v>
      </c>
      <c r="N75" s="54">
        <f t="shared" ref="N75" si="55">C75*N$2</f>
        <v>493.15385543420899</v>
      </c>
      <c r="O75" s="54">
        <f t="shared" ref="O75" si="56">D75*O$2</f>
        <v>386.72778249577107</v>
      </c>
      <c r="P75" s="54">
        <f t="shared" ref="P75" si="57">E75*P$2</f>
        <v>527.89031809578319</v>
      </c>
      <c r="Q75" s="54">
        <f t="shared" ref="Q75" si="58">F75*Q$2</f>
        <v>393.09240344247172</v>
      </c>
      <c r="R75" s="54">
        <f t="shared" ref="R75" si="59">G75*R$2</f>
        <v>449.90331739739804</v>
      </c>
      <c r="S75" s="54">
        <f t="shared" ref="S75" si="60">H75*S$2</f>
        <v>527.94558522993509</v>
      </c>
      <c r="T75" s="54">
        <f t="shared" ref="T75" si="61">I75*T$2</f>
        <v>381.53254277869962</v>
      </c>
      <c r="U75" s="52">
        <f t="shared" ref="U75" si="62">J75*U$2</f>
        <v>333.42833943714686</v>
      </c>
      <c r="V75" s="52">
        <f t="shared" si="26"/>
        <v>433.72415601749361</v>
      </c>
    </row>
    <row r="76" spans="1:22" x14ac:dyDescent="0.3">
      <c r="A76" s="45">
        <f t="shared" si="25"/>
        <v>44451</v>
      </c>
      <c r="B76" s="53">
        <v>637.472098706358</v>
      </c>
      <c r="C76" s="54">
        <v>497.80641423673978</v>
      </c>
      <c r="D76" s="54">
        <v>352.99907243286896</v>
      </c>
      <c r="E76" s="54">
        <v>463.54624622343385</v>
      </c>
      <c r="F76" s="54">
        <v>452.78616689879448</v>
      </c>
      <c r="G76" s="54">
        <v>421.20252433264511</v>
      </c>
      <c r="H76" s="54">
        <v>574.85710460512144</v>
      </c>
      <c r="I76" s="54">
        <v>373.54247932343338</v>
      </c>
      <c r="J76" s="55">
        <v>382.96262486380095</v>
      </c>
      <c r="K76" s="55">
        <v>437.52803280274281</v>
      </c>
      <c r="L76" s="54"/>
      <c r="M76" s="53">
        <f t="shared" ref="M76" si="63">B76*M$2</f>
        <v>513.78872825883514</v>
      </c>
      <c r="N76" s="54">
        <f t="shared" ref="N76" si="64">C76*N$2</f>
        <v>497.84322761567995</v>
      </c>
      <c r="O76" s="54">
        <f t="shared" ref="O76" si="65">D76*O$2</f>
        <v>388.20081558297352</v>
      </c>
      <c r="P76" s="54">
        <f t="shared" ref="P76" si="66">E76*P$2</f>
        <v>533.4394438459824</v>
      </c>
      <c r="Q76" s="54">
        <f t="shared" ref="Q76" si="67">F76*Q$2</f>
        <v>396.30920164354694</v>
      </c>
      <c r="R76" s="54">
        <f t="shared" ref="R76" si="68">G76*R$2</f>
        <v>453.83745582197457</v>
      </c>
      <c r="S76" s="54">
        <f t="shared" ref="S76" si="69">H76*S$2</f>
        <v>537.73774688566789</v>
      </c>
      <c r="T76" s="54">
        <f t="shared" ref="T76" si="70">I76*T$2</f>
        <v>383.41919492138874</v>
      </c>
      <c r="U76" s="52">
        <f t="shared" ref="U76" si="71">J76*U$2</f>
        <v>337.30377310758121</v>
      </c>
      <c r="V76" s="52">
        <f t="shared" si="26"/>
        <v>437.52803280274281</v>
      </c>
    </row>
    <row r="77" spans="1:22" x14ac:dyDescent="0.3">
      <c r="A77" s="45">
        <f t="shared" si="25"/>
        <v>44458</v>
      </c>
      <c r="B77" s="53">
        <v>644.53653229350653</v>
      </c>
      <c r="C77" s="54">
        <v>502.02493577803057</v>
      </c>
      <c r="D77" s="54">
        <v>353.87368144708955</v>
      </c>
      <c r="E77" s="54">
        <v>467.7775645008299</v>
      </c>
      <c r="F77" s="54">
        <v>455.92966896682668</v>
      </c>
      <c r="G77" s="54">
        <v>423.86571123719307</v>
      </c>
      <c r="H77" s="54">
        <v>586.07304965852836</v>
      </c>
      <c r="I77" s="54">
        <v>374.6191071079225</v>
      </c>
      <c r="J77" s="55">
        <v>386.40191762944102</v>
      </c>
      <c r="K77" s="55">
        <v>440.78734769042836</v>
      </c>
      <c r="L77" s="54"/>
      <c r="M77" s="53">
        <f t="shared" ref="M77" si="72">B77*M$2</f>
        <v>519.48250898425943</v>
      </c>
      <c r="N77" s="54">
        <f t="shared" ref="N77" si="73">C77*N$2</f>
        <v>502.06206112167752</v>
      </c>
      <c r="O77" s="54">
        <f t="shared" ref="O77" si="74">D77*O$2</f>
        <v>389.16264228211088</v>
      </c>
      <c r="P77" s="54">
        <f t="shared" ref="P77" si="75">E77*P$2</f>
        <v>538.30875750566304</v>
      </c>
      <c r="Q77" s="54">
        <f t="shared" ref="Q77" si="76">F77*Q$2</f>
        <v>399.06060812638924</v>
      </c>
      <c r="R77" s="54">
        <f t="shared" ref="R77" si="77">G77*R$2</f>
        <v>456.706987458931</v>
      </c>
      <c r="S77" s="54">
        <f t="shared" ref="S77" si="78">H77*S$2</f>
        <v>548.229462085666</v>
      </c>
      <c r="T77" s="54">
        <f t="shared" ref="T77" si="79">I77*T$2</f>
        <v>384.52428947209819</v>
      </c>
      <c r="U77" s="52">
        <f t="shared" ref="U77" si="80">J77*U$2</f>
        <v>340.3330150005325</v>
      </c>
      <c r="V77" s="52">
        <f t="shared" ref="V77" si="81">K77*V$2</f>
        <v>440.78734769042836</v>
      </c>
    </row>
    <row r="78" spans="1:22" x14ac:dyDescent="0.3">
      <c r="A78" s="45">
        <f t="shared" si="25"/>
        <v>44465</v>
      </c>
      <c r="B78" s="53">
        <v>648.55657842595554</v>
      </c>
      <c r="C78" s="54">
        <v>504.47929227075065</v>
      </c>
      <c r="D78" s="54">
        <v>355.05492839301439</v>
      </c>
      <c r="E78" s="54">
        <v>470.45457321777582</v>
      </c>
      <c r="F78" s="54">
        <v>459.66468506060153</v>
      </c>
      <c r="G78" s="54">
        <v>425.95358960574083</v>
      </c>
      <c r="H78" s="54">
        <v>594.23519919675539</v>
      </c>
      <c r="I78" s="54">
        <v>376.46160221827904</v>
      </c>
      <c r="J78" s="55">
        <v>388.59925140087654</v>
      </c>
      <c r="K78" s="55">
        <v>443.26180612656367</v>
      </c>
      <c r="L78" s="54"/>
      <c r="M78" s="53">
        <f t="shared" ref="M78" si="82">B78*M$2</f>
        <v>522.72257924635301</v>
      </c>
      <c r="N78" s="54">
        <f t="shared" ref="N78" si="83">C78*N$2</f>
        <v>504.51659911699187</v>
      </c>
      <c r="O78" s="54">
        <f t="shared" ref="O78" si="84">D78*O$2</f>
        <v>390.46168543441303</v>
      </c>
      <c r="P78" s="54">
        <f t="shared" ref="P78" si="85">E78*P$2</f>
        <v>541.38940383334398</v>
      </c>
      <c r="Q78" s="54">
        <f t="shared" ref="Q78" si="86">F78*Q$2</f>
        <v>402.32974785384158</v>
      </c>
      <c r="R78" s="54">
        <f t="shared" ref="R78" si="87">G78*R$2</f>
        <v>458.95663543610959</v>
      </c>
      <c r="S78" s="54">
        <f t="shared" ref="S78" si="88">H78*S$2</f>
        <v>555.86456977985551</v>
      </c>
      <c r="T78" s="54">
        <f t="shared" ref="T78" si="89">I78*T$2</f>
        <v>386.41550139835363</v>
      </c>
      <c r="U78" s="52">
        <f t="shared" ref="U78" si="90">J78*U$2</f>
        <v>342.26837089105965</v>
      </c>
      <c r="V78" s="52">
        <f t="shared" ref="V78" si="91">K78*V$2</f>
        <v>443.26180612656367</v>
      </c>
    </row>
    <row r="79" spans="1:22" x14ac:dyDescent="0.3">
      <c r="A79" s="45">
        <f t="shared" si="25"/>
        <v>44472</v>
      </c>
      <c r="B79" s="53">
        <v>653.21215341579932</v>
      </c>
      <c r="C79" s="54">
        <v>506.73189759867353</v>
      </c>
      <c r="D79" s="54">
        <v>355.54275448588493</v>
      </c>
      <c r="E79" s="54">
        <v>471.63088620663024</v>
      </c>
      <c r="F79" s="54">
        <v>462.00465497192516</v>
      </c>
      <c r="G79" s="54">
        <v>427.25449337956485</v>
      </c>
      <c r="H79" s="54">
        <v>599.76043246436734</v>
      </c>
      <c r="I79" s="54">
        <v>377.34380920988735</v>
      </c>
      <c r="J79" s="55">
        <v>390.12616620825617</v>
      </c>
      <c r="K79" s="55">
        <v>444.92782837993173</v>
      </c>
      <c r="L79" s="54"/>
      <c r="M79" s="53">
        <f t="shared" ref="M79" si="92">B79*M$2</f>
        <v>526.4748720262246</v>
      </c>
      <c r="N79" s="54">
        <f t="shared" ref="N79" si="93">C79*N$2</f>
        <v>506.76937102776941</v>
      </c>
      <c r="O79" s="54">
        <f t="shared" ref="O79" si="94">D79*O$2</f>
        <v>390.99815847897327</v>
      </c>
      <c r="P79" s="54">
        <f t="shared" ref="P79" si="95">E79*P$2</f>
        <v>542.74308051970604</v>
      </c>
      <c r="Q79" s="54">
        <f t="shared" ref="Q79" si="96">F79*Q$2</f>
        <v>404.37784842585813</v>
      </c>
      <c r="R79" s="54">
        <f t="shared" ref="R79" si="97">G79*R$2</f>
        <v>460.35833372820065</v>
      </c>
      <c r="S79" s="54">
        <f t="shared" ref="S79" si="98">H79*S$2</f>
        <v>561.03303071482878</v>
      </c>
      <c r="T79" s="54">
        <f t="shared" ref="T79" si="99">I79*T$2</f>
        <v>387.32103453902647</v>
      </c>
      <c r="U79" s="52">
        <f t="shared" ref="U79" si="100">J79*U$2</f>
        <v>343.6132387510138</v>
      </c>
      <c r="V79" s="52">
        <f t="shared" ref="V79" si="101">K79*V$2</f>
        <v>444.92782837993173</v>
      </c>
    </row>
    <row r="80" spans="1:22" x14ac:dyDescent="0.3">
      <c r="A80" s="45">
        <f t="shared" si="25"/>
        <v>44479</v>
      </c>
      <c r="B80" s="53">
        <v>660.79806665477099</v>
      </c>
      <c r="C80" s="54">
        <v>509.97928415649181</v>
      </c>
      <c r="D80" s="54">
        <v>356.13646233154412</v>
      </c>
      <c r="E80" s="54">
        <v>474.9777984742646</v>
      </c>
      <c r="F80" s="54">
        <v>466.2517394809845</v>
      </c>
      <c r="G80" s="54">
        <v>430.412825399778</v>
      </c>
      <c r="H80" s="54">
        <v>605.76360980544405</v>
      </c>
      <c r="I80" s="54">
        <v>378.1931660901119</v>
      </c>
      <c r="J80" s="55">
        <v>391.68258097592548</v>
      </c>
      <c r="K80" s="55">
        <v>447.76193221434045</v>
      </c>
      <c r="L80" s="54"/>
      <c r="M80" s="53">
        <f t="shared" ref="M80" si="102">B80*M$2</f>
        <v>532.58895407568616</v>
      </c>
      <c r="N80" s="54">
        <f t="shared" ref="N80" si="103">C80*N$2</f>
        <v>510.01699773370245</v>
      </c>
      <c r="O80" s="54">
        <f t="shared" ref="O80" si="104">D80*O$2</f>
        <v>391.65107200736998</v>
      </c>
      <c r="P80" s="54">
        <f t="shared" ref="P80" si="105">E80*P$2</f>
        <v>546.59463801411744</v>
      </c>
      <c r="Q80" s="54">
        <f t="shared" ref="Q80" si="106">F80*Q$2</f>
        <v>408.09518520455481</v>
      </c>
      <c r="R80" s="54">
        <f t="shared" ref="R80" si="107">G80*R$2</f>
        <v>463.7613745123594</v>
      </c>
      <c r="S80" s="54">
        <f t="shared" ref="S80" si="108">H80*S$2</f>
        <v>566.64857418064912</v>
      </c>
      <c r="T80" s="54">
        <f t="shared" ref="T80" si="109">I80*T$2</f>
        <v>388.1928489891701</v>
      </c>
      <c r="U80" s="52">
        <f t="shared" ref="U80" si="110">J80*U$2</f>
        <v>344.98408942826177</v>
      </c>
      <c r="V80" s="52">
        <f t="shared" ref="V80" si="111">K80*V$2</f>
        <v>447.76193221434045</v>
      </c>
    </row>
    <row r="81" spans="1:22" x14ac:dyDescent="0.3">
      <c r="A81" s="45">
        <f t="shared" si="25"/>
        <v>44486</v>
      </c>
      <c r="B81" s="56"/>
      <c r="C81" s="10"/>
      <c r="D81" s="10"/>
      <c r="E81" s="10"/>
      <c r="F81" s="10"/>
      <c r="G81" s="10"/>
      <c r="H81" s="10"/>
      <c r="I81" s="10"/>
      <c r="J81" s="57"/>
      <c r="K81" s="57"/>
      <c r="L81" s="10"/>
      <c r="M81" s="56"/>
      <c r="N81" s="10"/>
      <c r="O81" s="10"/>
      <c r="P81" s="10"/>
      <c r="Q81" s="10"/>
      <c r="R81" s="10"/>
      <c r="S81" s="10"/>
      <c r="T81" s="10"/>
      <c r="U81" s="57"/>
      <c r="V81" s="57"/>
    </row>
    <row r="82" spans="1:22" x14ac:dyDescent="0.3">
      <c r="A82" s="45">
        <f t="shared" si="25"/>
        <v>44493</v>
      </c>
      <c r="B82" s="56"/>
      <c r="C82" s="10"/>
      <c r="D82" s="10"/>
      <c r="E82" s="10"/>
      <c r="F82" s="10"/>
      <c r="G82" s="10"/>
      <c r="H82" s="10"/>
      <c r="I82" s="10"/>
      <c r="J82" s="57"/>
      <c r="K82" s="57"/>
      <c r="L82" s="10"/>
      <c r="M82" s="56"/>
      <c r="N82" s="10"/>
      <c r="O82" s="10"/>
      <c r="P82" s="10"/>
      <c r="Q82" s="10"/>
      <c r="R82" s="10"/>
      <c r="S82" s="10"/>
      <c r="T82" s="10"/>
      <c r="U82" s="57"/>
      <c r="V82" s="57"/>
    </row>
    <row r="83" spans="1:22" x14ac:dyDescent="0.3">
      <c r="A83" s="45">
        <f t="shared" si="25"/>
        <v>44500</v>
      </c>
      <c r="B83" s="56"/>
      <c r="C83" s="10"/>
      <c r="D83" s="10"/>
      <c r="E83" s="10"/>
      <c r="F83" s="10"/>
      <c r="G83" s="10"/>
      <c r="H83" s="10"/>
      <c r="I83" s="10"/>
      <c r="J83" s="57"/>
      <c r="K83" s="57"/>
      <c r="L83" s="10"/>
      <c r="M83" s="56"/>
      <c r="N83" s="10"/>
      <c r="O83" s="10"/>
      <c r="P83" s="10"/>
      <c r="Q83" s="10"/>
      <c r="R83" s="10"/>
      <c r="S83" s="10"/>
      <c r="T83" s="10"/>
      <c r="U83" s="57"/>
      <c r="V83" s="57"/>
    </row>
    <row r="84" spans="1:22" x14ac:dyDescent="0.3">
      <c r="A84" s="45">
        <f t="shared" si="25"/>
        <v>44507</v>
      </c>
      <c r="B84" s="56"/>
      <c r="C84" s="10"/>
      <c r="D84" s="10"/>
      <c r="E84" s="10"/>
      <c r="F84" s="10"/>
      <c r="G84" s="10"/>
      <c r="H84" s="10"/>
      <c r="I84" s="10"/>
      <c r="J84" s="57"/>
      <c r="K84" s="57"/>
      <c r="L84" s="10"/>
      <c r="M84" s="56"/>
      <c r="N84" s="10"/>
      <c r="O84" s="10"/>
      <c r="P84" s="10"/>
      <c r="Q84" s="10"/>
      <c r="R84" s="10"/>
      <c r="S84" s="10"/>
      <c r="T84" s="10"/>
      <c r="U84" s="57"/>
      <c r="V84" s="57"/>
    </row>
    <row r="85" spans="1:22" x14ac:dyDescent="0.3">
      <c r="A85" s="45">
        <f t="shared" si="25"/>
        <v>44514</v>
      </c>
      <c r="B85" s="56"/>
      <c r="C85" s="10"/>
      <c r="D85" s="10"/>
      <c r="E85" s="10"/>
      <c r="F85" s="10"/>
      <c r="G85" s="10"/>
      <c r="H85" s="10"/>
      <c r="I85" s="10"/>
      <c r="J85" s="57"/>
      <c r="K85" s="57"/>
      <c r="L85" s="10"/>
      <c r="M85" s="56"/>
      <c r="N85" s="10"/>
      <c r="O85" s="10"/>
      <c r="P85" s="10"/>
      <c r="Q85" s="10"/>
      <c r="R85" s="10"/>
      <c r="S85" s="10"/>
      <c r="T85" s="10"/>
      <c r="U85" s="57"/>
      <c r="V85" s="57"/>
    </row>
    <row r="86" spans="1:22" x14ac:dyDescent="0.3">
      <c r="A86" s="45">
        <f t="shared" si="25"/>
        <v>44521</v>
      </c>
      <c r="B86" s="56"/>
      <c r="C86" s="10"/>
      <c r="D86" s="10"/>
      <c r="E86" s="10"/>
      <c r="F86" s="10"/>
      <c r="G86" s="10"/>
      <c r="H86" s="10"/>
      <c r="I86" s="10"/>
      <c r="J86" s="57"/>
      <c r="K86" s="57"/>
      <c r="L86" s="10"/>
      <c r="M86" s="56"/>
      <c r="N86" s="10"/>
      <c r="O86" s="10"/>
      <c r="P86" s="10"/>
      <c r="Q86" s="10"/>
      <c r="R86" s="10"/>
      <c r="S86" s="10"/>
      <c r="T86" s="10"/>
      <c r="U86" s="57"/>
      <c r="V86" s="57"/>
    </row>
    <row r="87" spans="1:22" x14ac:dyDescent="0.3">
      <c r="A87" s="45">
        <f t="shared" si="25"/>
        <v>44528</v>
      </c>
      <c r="B87" s="56"/>
      <c r="C87" s="10"/>
      <c r="D87" s="10"/>
      <c r="E87" s="10"/>
      <c r="F87" s="10"/>
      <c r="G87" s="10"/>
      <c r="H87" s="10"/>
      <c r="I87" s="10"/>
      <c r="J87" s="57"/>
      <c r="K87" s="57"/>
      <c r="L87" s="10"/>
      <c r="M87" s="56"/>
      <c r="N87" s="10"/>
      <c r="O87" s="10"/>
      <c r="P87" s="10"/>
      <c r="Q87" s="10"/>
      <c r="R87" s="10"/>
      <c r="S87" s="10"/>
      <c r="T87" s="10"/>
      <c r="U87" s="57"/>
      <c r="V87" s="57"/>
    </row>
    <row r="88" spans="1:22" x14ac:dyDescent="0.3">
      <c r="A88" s="45">
        <f t="shared" si="25"/>
        <v>44535</v>
      </c>
      <c r="B88" s="56"/>
      <c r="C88" s="10"/>
      <c r="D88" s="10"/>
      <c r="E88" s="10"/>
      <c r="F88" s="10"/>
      <c r="G88" s="10"/>
      <c r="H88" s="10"/>
      <c r="I88" s="10"/>
      <c r="J88" s="57"/>
      <c r="K88" s="57"/>
      <c r="L88" s="10"/>
      <c r="M88" s="56"/>
      <c r="N88" s="10"/>
      <c r="O88" s="10"/>
      <c r="P88" s="10"/>
      <c r="Q88" s="10"/>
      <c r="R88" s="10"/>
      <c r="S88" s="10"/>
      <c r="T88" s="10"/>
      <c r="U88" s="57"/>
      <c r="V88" s="57"/>
    </row>
    <row r="89" spans="1:22" x14ac:dyDescent="0.3">
      <c r="A89" s="45">
        <f t="shared" si="25"/>
        <v>44542</v>
      </c>
      <c r="B89" s="56"/>
      <c r="C89" s="10"/>
      <c r="D89" s="10"/>
      <c r="E89" s="10"/>
      <c r="F89" s="10"/>
      <c r="G89" s="10"/>
      <c r="H89" s="10"/>
      <c r="I89" s="10"/>
      <c r="J89" s="57"/>
      <c r="K89" s="57"/>
      <c r="L89" s="10"/>
      <c r="M89" s="56"/>
      <c r="N89" s="10"/>
      <c r="O89" s="10"/>
      <c r="P89" s="10"/>
      <c r="Q89" s="10"/>
      <c r="R89" s="10"/>
      <c r="S89" s="10"/>
      <c r="T89" s="10"/>
      <c r="U89" s="57"/>
      <c r="V89" s="57"/>
    </row>
    <row r="90" spans="1:22" x14ac:dyDescent="0.3">
      <c r="A90" s="45">
        <f t="shared" si="25"/>
        <v>44549</v>
      </c>
      <c r="B90" s="56"/>
      <c r="C90" s="10"/>
      <c r="D90" s="10"/>
      <c r="E90" s="10"/>
      <c r="F90" s="10"/>
      <c r="G90" s="10"/>
      <c r="H90" s="10"/>
      <c r="I90" s="10"/>
      <c r="J90" s="57"/>
      <c r="K90" s="57"/>
      <c r="L90" s="10"/>
      <c r="M90" s="56"/>
      <c r="N90" s="10"/>
      <c r="O90" s="10"/>
      <c r="P90" s="10"/>
      <c r="Q90" s="10"/>
      <c r="R90" s="10"/>
      <c r="S90" s="10"/>
      <c r="T90" s="10"/>
      <c r="U90" s="57"/>
      <c r="V90" s="57"/>
    </row>
    <row r="91" spans="1:22" x14ac:dyDescent="0.3">
      <c r="A91" s="45">
        <f t="shared" si="25"/>
        <v>44556</v>
      </c>
      <c r="B91" s="56"/>
      <c r="C91" s="10"/>
      <c r="D91" s="10"/>
      <c r="E91" s="10"/>
      <c r="F91" s="10"/>
      <c r="G91" s="10"/>
      <c r="H91" s="10"/>
      <c r="I91" s="10"/>
      <c r="J91" s="57"/>
      <c r="K91" s="57"/>
      <c r="L91" s="10"/>
      <c r="M91" s="56"/>
      <c r="N91" s="10"/>
      <c r="O91" s="10"/>
      <c r="P91" s="10"/>
      <c r="Q91" s="10"/>
      <c r="R91" s="10"/>
      <c r="S91" s="10"/>
      <c r="T91" s="10"/>
      <c r="U91" s="57"/>
      <c r="V91" s="57"/>
    </row>
    <row r="92" spans="1:22" ht="15" thickBot="1" x14ac:dyDescent="0.35">
      <c r="A92" s="46">
        <f t="shared" si="25"/>
        <v>44563</v>
      </c>
      <c r="B92" s="41"/>
      <c r="C92" s="58"/>
      <c r="D92" s="58"/>
      <c r="E92" s="58"/>
      <c r="F92" s="58"/>
      <c r="G92" s="58"/>
      <c r="H92" s="58"/>
      <c r="I92" s="58"/>
      <c r="J92" s="59"/>
      <c r="K92" s="59"/>
      <c r="L92" s="58"/>
      <c r="M92" s="41"/>
      <c r="N92" s="58"/>
      <c r="O92" s="58"/>
      <c r="P92" s="58"/>
      <c r="Q92" s="58"/>
      <c r="R92" s="58"/>
      <c r="S92" s="58"/>
      <c r="T92" s="58"/>
      <c r="U92" s="59"/>
      <c r="V92"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activeCell="A2" sqref="A2:K57"/>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23" t="s">
        <v>18</v>
      </c>
      <c r="B1" s="124"/>
      <c r="C1" s="124"/>
      <c r="D1" s="124"/>
      <c r="E1" s="124"/>
      <c r="F1" s="124"/>
      <c r="G1" s="124"/>
      <c r="H1" s="124"/>
      <c r="I1" s="124"/>
      <c r="J1" s="124"/>
      <c r="K1" s="125"/>
      <c r="M1" s="123" t="s">
        <v>46</v>
      </c>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5"/>
      <c r="AQ1" s="123" t="s">
        <v>46</v>
      </c>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5"/>
    </row>
    <row r="2" spans="1:68" ht="13.8" customHeight="1" x14ac:dyDescent="0.3">
      <c r="A2" s="121" t="s">
        <v>47</v>
      </c>
      <c r="B2" s="121" t="s">
        <v>48</v>
      </c>
      <c r="C2" s="118" t="s">
        <v>19</v>
      </c>
      <c r="D2" s="119"/>
      <c r="E2" s="120"/>
      <c r="F2" s="118" t="s">
        <v>163</v>
      </c>
      <c r="G2" s="119"/>
      <c r="H2" s="120"/>
      <c r="I2" s="118" t="s">
        <v>21</v>
      </c>
      <c r="J2" s="119"/>
      <c r="K2" s="120"/>
      <c r="M2" s="121" t="s">
        <v>47</v>
      </c>
      <c r="N2" s="121" t="s">
        <v>48</v>
      </c>
      <c r="O2" s="118" t="s">
        <v>49</v>
      </c>
      <c r="P2" s="119"/>
      <c r="Q2" s="120"/>
      <c r="R2" s="118" t="s">
        <v>10</v>
      </c>
      <c r="S2" s="119"/>
      <c r="T2" s="120"/>
      <c r="U2" s="118" t="s">
        <v>11</v>
      </c>
      <c r="V2" s="119"/>
      <c r="W2" s="120"/>
      <c r="X2" s="118" t="s">
        <v>12</v>
      </c>
      <c r="Y2" s="119"/>
      <c r="Z2" s="120"/>
      <c r="AA2" s="118" t="s">
        <v>13</v>
      </c>
      <c r="AB2" s="119"/>
      <c r="AC2" s="120"/>
      <c r="AD2" s="118" t="s">
        <v>14</v>
      </c>
      <c r="AE2" s="119"/>
      <c r="AF2" s="120"/>
      <c r="AG2" s="118" t="s">
        <v>15</v>
      </c>
      <c r="AH2" s="119"/>
      <c r="AI2" s="120"/>
      <c r="AJ2" s="118" t="s">
        <v>16</v>
      </c>
      <c r="AK2" s="119"/>
      <c r="AL2" s="120"/>
      <c r="AM2" s="118" t="s">
        <v>50</v>
      </c>
      <c r="AN2" s="119"/>
      <c r="AO2" s="120"/>
      <c r="AQ2" s="121" t="s">
        <v>47</v>
      </c>
      <c r="AR2" s="121" t="s">
        <v>48</v>
      </c>
      <c r="AS2" s="118" t="s">
        <v>3</v>
      </c>
      <c r="AT2" s="119"/>
      <c r="AU2" s="120"/>
      <c r="AV2" s="118" t="s">
        <v>51</v>
      </c>
      <c r="AW2" s="119"/>
      <c r="AX2" s="120"/>
      <c r="AY2" s="118" t="s">
        <v>5</v>
      </c>
      <c r="AZ2" s="119"/>
      <c r="BA2" s="120"/>
      <c r="BB2" s="118" t="s">
        <v>52</v>
      </c>
      <c r="BC2" s="119"/>
      <c r="BD2" s="120"/>
      <c r="BE2" s="118" t="s">
        <v>7</v>
      </c>
      <c r="BF2" s="119"/>
      <c r="BG2" s="120"/>
      <c r="BH2" s="118" t="s">
        <v>0</v>
      </c>
      <c r="BI2" s="119"/>
      <c r="BJ2" s="120"/>
      <c r="BK2" s="118" t="s">
        <v>1</v>
      </c>
      <c r="BL2" s="119"/>
      <c r="BM2" s="120"/>
      <c r="BN2" s="118" t="s">
        <v>2</v>
      </c>
      <c r="BO2" s="119"/>
      <c r="BP2" s="120"/>
    </row>
    <row r="3" spans="1:68" ht="13.2" customHeight="1" thickBot="1" x14ac:dyDescent="0.35">
      <c r="A3" s="122"/>
      <c r="B3" s="122"/>
      <c r="C3" s="61" t="s">
        <v>53</v>
      </c>
      <c r="D3" s="113" t="s">
        <v>54</v>
      </c>
      <c r="E3" s="114"/>
      <c r="F3" s="61" t="s">
        <v>53</v>
      </c>
      <c r="G3" s="113" t="s">
        <v>54</v>
      </c>
      <c r="H3" s="114"/>
      <c r="I3" s="61" t="s">
        <v>53</v>
      </c>
      <c r="J3" s="113" t="s">
        <v>54</v>
      </c>
      <c r="K3" s="114"/>
      <c r="M3" s="122"/>
      <c r="N3" s="122"/>
      <c r="O3" s="61" t="s">
        <v>53</v>
      </c>
      <c r="P3" s="113" t="s">
        <v>54</v>
      </c>
      <c r="Q3" s="114"/>
      <c r="R3" s="61" t="s">
        <v>53</v>
      </c>
      <c r="S3" s="113" t="s">
        <v>54</v>
      </c>
      <c r="T3" s="114"/>
      <c r="U3" s="61" t="s">
        <v>53</v>
      </c>
      <c r="V3" s="113" t="s">
        <v>54</v>
      </c>
      <c r="W3" s="114"/>
      <c r="X3" s="61" t="s">
        <v>53</v>
      </c>
      <c r="Y3" s="113" t="s">
        <v>54</v>
      </c>
      <c r="Z3" s="114"/>
      <c r="AA3" s="61" t="s">
        <v>53</v>
      </c>
      <c r="AB3" s="113" t="s">
        <v>54</v>
      </c>
      <c r="AC3" s="114"/>
      <c r="AD3" s="61" t="s">
        <v>53</v>
      </c>
      <c r="AE3" s="113" t="s">
        <v>54</v>
      </c>
      <c r="AF3" s="114"/>
      <c r="AG3" s="61" t="s">
        <v>53</v>
      </c>
      <c r="AH3" s="113" t="s">
        <v>54</v>
      </c>
      <c r="AI3" s="114"/>
      <c r="AJ3" s="61" t="s">
        <v>53</v>
      </c>
      <c r="AK3" s="113" t="s">
        <v>54</v>
      </c>
      <c r="AL3" s="114"/>
      <c r="AM3" s="61" t="s">
        <v>53</v>
      </c>
      <c r="AN3" s="113" t="s">
        <v>54</v>
      </c>
      <c r="AO3" s="114"/>
      <c r="AQ3" s="122"/>
      <c r="AR3" s="122"/>
      <c r="AS3" s="61" t="s">
        <v>53</v>
      </c>
      <c r="AT3" s="113" t="s">
        <v>54</v>
      </c>
      <c r="AU3" s="114"/>
      <c r="AV3" s="61" t="s">
        <v>53</v>
      </c>
      <c r="AW3" s="113" t="s">
        <v>54</v>
      </c>
      <c r="AX3" s="114"/>
      <c r="AY3" s="61" t="s">
        <v>53</v>
      </c>
      <c r="AZ3" s="113" t="s">
        <v>54</v>
      </c>
      <c r="BA3" s="114"/>
      <c r="BB3" s="61" t="s">
        <v>53</v>
      </c>
      <c r="BC3" s="113" t="s">
        <v>54</v>
      </c>
      <c r="BD3" s="114"/>
      <c r="BE3" s="61" t="s">
        <v>53</v>
      </c>
      <c r="BF3" s="113" t="s">
        <v>54</v>
      </c>
      <c r="BG3" s="114"/>
      <c r="BH3" s="61" t="s">
        <v>53</v>
      </c>
      <c r="BI3" s="113" t="s">
        <v>54</v>
      </c>
      <c r="BJ3" s="114"/>
      <c r="BK3" s="61" t="s">
        <v>53</v>
      </c>
      <c r="BL3" s="113" t="s">
        <v>54</v>
      </c>
      <c r="BM3" s="114"/>
      <c r="BN3" s="61" t="s">
        <v>53</v>
      </c>
      <c r="BO3" s="113" t="s">
        <v>54</v>
      </c>
      <c r="BP3" s="114"/>
    </row>
    <row r="4" spans="1:68" ht="15" thickBot="1" x14ac:dyDescent="0.35">
      <c r="A4" s="115">
        <v>2020</v>
      </c>
      <c r="B4" s="116"/>
      <c r="C4" s="116"/>
      <c r="D4" s="116"/>
      <c r="E4" s="116"/>
      <c r="F4" s="116"/>
      <c r="G4" s="116"/>
      <c r="H4" s="116"/>
      <c r="I4" s="116"/>
      <c r="J4" s="116"/>
      <c r="K4" s="117"/>
      <c r="M4" s="115">
        <v>2020</v>
      </c>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7"/>
      <c r="AQ4" s="115">
        <v>2020</v>
      </c>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7"/>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5">
        <v>2021</v>
      </c>
      <c r="B58" s="116"/>
      <c r="C58" s="116"/>
      <c r="D58" s="116"/>
      <c r="E58" s="116"/>
      <c r="F58" s="116"/>
      <c r="G58" s="116"/>
      <c r="H58" s="116"/>
      <c r="I58" s="116"/>
      <c r="J58" s="116"/>
      <c r="K58" s="117"/>
      <c r="M58" s="115">
        <v>2021</v>
      </c>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7"/>
      <c r="AQ58" s="115">
        <v>2021</v>
      </c>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7"/>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159</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21"/>
      <c r="B3" s="121" t="s">
        <v>48</v>
      </c>
      <c r="C3" s="118" t="s">
        <v>19</v>
      </c>
      <c r="D3" s="119"/>
      <c r="E3" s="119"/>
      <c r="F3" s="119"/>
      <c r="G3" s="119"/>
      <c r="H3" s="120"/>
      <c r="I3" s="118" t="s">
        <v>163</v>
      </c>
      <c r="J3" s="119"/>
      <c r="K3" s="119"/>
      <c r="L3" s="119"/>
      <c r="M3" s="119"/>
      <c r="N3" s="120"/>
    </row>
    <row r="4" spans="1:15" ht="15" thickBot="1" x14ac:dyDescent="0.35">
      <c r="A4" s="122"/>
      <c r="B4" s="122"/>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6FD93F-A152-466C-8E85-C23D05CAF21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b636870-dbf1-40b4-a856-d0f4e9d0f510"/>
    <ds:schemaRef ds:uri="http://www.w3.org/XML/1998/namespace"/>
    <ds:schemaRef ds:uri="http://purl.org/dc/dcmitype/"/>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166FFB-0F2D-4EAD-8035-533D42B736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2021-10-19T12:41:56Z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