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7_21 Sep\"/>
    </mc:Choice>
  </mc:AlternateContent>
  <xr:revisionPtr revIDLastSave="23" documentId="8_{EBC46F7F-DD9A-463B-A4E1-168C466C0909}" xr6:coauthVersionLast="33" xr6:coauthVersionMax="47" xr10:uidLastSave="{13BF0B03-8F60-4352-A8F5-BE70FBB2A9C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6" i="7" l="1"/>
  <c r="S76" i="7"/>
  <c r="T76" i="7"/>
  <c r="M76" i="7"/>
  <c r="N76" i="7"/>
  <c r="O76" i="7"/>
  <c r="P76" i="7"/>
  <c r="Q76" i="7"/>
  <c r="U76" i="7"/>
  <c r="V76" i="7"/>
  <c r="D93" i="3"/>
  <c r="E93" i="3"/>
  <c r="F93" i="3"/>
  <c r="G93" i="3"/>
  <c r="H93" i="3"/>
  <c r="I93" i="3"/>
  <c r="J93" i="3"/>
  <c r="C93" i="3"/>
  <c r="D93" i="1"/>
  <c r="E93" i="1"/>
  <c r="F93" i="1"/>
  <c r="G93" i="1"/>
  <c r="H93" i="1"/>
  <c r="I93" i="1"/>
  <c r="J93" i="1"/>
  <c r="K93" i="1"/>
  <c r="L93" i="1"/>
  <c r="C93" i="1"/>
  <c r="D93" i="2"/>
  <c r="E93" i="2"/>
  <c r="C93" i="2"/>
  <c r="Q74" i="7"/>
  <c r="S73" i="7"/>
  <c r="U72" i="7"/>
  <c r="M72" i="7"/>
  <c r="N75" i="7"/>
  <c r="O75" i="7"/>
  <c r="R75" i="7"/>
  <c r="S75" i="7"/>
  <c r="V75" i="7"/>
  <c r="M75" i="7"/>
  <c r="P75" i="7"/>
  <c r="Q75" i="7"/>
  <c r="T75" i="7"/>
  <c r="U75" i="7"/>
  <c r="O74" i="7"/>
  <c r="Q73" i="7"/>
  <c r="S72" i="7"/>
  <c r="Q12" i="7"/>
  <c r="M9" i="7"/>
  <c r="N74" i="7"/>
  <c r="S74" i="7"/>
  <c r="T74" i="7"/>
  <c r="V74" i="7"/>
  <c r="M74" i="7"/>
  <c r="P74" i="7"/>
  <c r="R74" i="7"/>
  <c r="U74" i="7"/>
  <c r="O73" i="7"/>
  <c r="Q72" i="7"/>
  <c r="U5" i="7"/>
  <c r="M73" i="7"/>
  <c r="N73" i="7"/>
  <c r="T73" i="7"/>
  <c r="V73" i="7"/>
  <c r="P73" i="7"/>
  <c r="R73" i="7"/>
  <c r="U73" i="7"/>
  <c r="O72" i="7"/>
  <c r="O10" i="7"/>
  <c r="N72" i="7"/>
  <c r="T72" i="7"/>
  <c r="V72" i="7"/>
  <c r="P72" i="7"/>
  <c r="R72" i="7"/>
  <c r="S13"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R2" i="5" l="1"/>
  <c r="P2" i="5"/>
  <c r="K2" i="5"/>
  <c r="Q2" i="5"/>
  <c r="N2" i="5"/>
  <c r="L2" i="5"/>
  <c r="O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E2" i="5"/>
  <c r="R27" i="7" l="1"/>
  <c r="T28" i="7"/>
  <c r="N25" i="7"/>
  <c r="Q25" i="7"/>
  <c r="O23" i="7"/>
  <c r="P23" i="7"/>
  <c r="S28" i="7"/>
  <c r="J2" i="5"/>
  <c r="F2" i="5"/>
  <c r="G2" i="5"/>
  <c r="V15" i="7"/>
  <c r="M22" i="7"/>
  <c r="U18" i="7"/>
  <c r="Q26" i="7" l="1"/>
  <c r="S29" i="7"/>
  <c r="N26" i="7"/>
  <c r="P24" i="7"/>
  <c r="T29" i="7"/>
  <c r="O24" i="7"/>
  <c r="R28" i="7"/>
  <c r="I2" i="5"/>
  <c r="H2" i="5"/>
  <c r="D2" i="5"/>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C2" i="5"/>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T41" i="7"/>
  <c r="Q38" i="7"/>
  <c r="S41" i="7"/>
  <c r="P36" i="7"/>
  <c r="R40" i="7"/>
  <c r="O36" i="7"/>
  <c r="U31" i="7"/>
  <c r="V28" i="7"/>
  <c r="M35" i="7"/>
  <c r="S42" i="7" l="1"/>
  <c r="O37" i="7"/>
  <c r="R41" i="7"/>
  <c r="Q39" i="7"/>
  <c r="T42" i="7"/>
  <c r="P37" i="7"/>
  <c r="N39" i="7"/>
  <c r="V29" i="7"/>
  <c r="M36" i="7"/>
  <c r="U32" i="7"/>
  <c r="Q40" i="7" l="1"/>
  <c r="N40" i="7"/>
  <c r="R42" i="7"/>
  <c r="P38" i="7"/>
  <c r="O38" i="7"/>
  <c r="T43" i="7"/>
  <c r="S43" i="7"/>
  <c r="V30" i="7"/>
  <c r="M37" i="7"/>
  <c r="U33" i="7"/>
  <c r="S44" i="7" l="1"/>
  <c r="R43" i="7"/>
  <c r="T44" i="7"/>
  <c r="N41" i="7"/>
  <c r="O39" i="7"/>
  <c r="Q41" i="7"/>
  <c r="P39" i="7"/>
  <c r="M38" i="7"/>
  <c r="U34" i="7"/>
  <c r="V31" i="7"/>
  <c r="N42" i="7" l="1"/>
  <c r="T45" i="7"/>
  <c r="P40" i="7"/>
  <c r="Q42" i="7"/>
  <c r="R44" i="7"/>
  <c r="S45" i="7"/>
  <c r="O40" i="7"/>
  <c r="U35" i="7"/>
  <c r="V32" i="7"/>
  <c r="M39" i="7"/>
  <c r="O41" i="7" l="1"/>
  <c r="Q43" i="7"/>
  <c r="P41" i="7"/>
  <c r="S46" i="7"/>
  <c r="T46" i="7"/>
  <c r="R45" i="7"/>
  <c r="N43" i="7"/>
  <c r="V33" i="7"/>
  <c r="M40" i="7"/>
  <c r="U36" i="7"/>
  <c r="S47" i="7" l="1"/>
  <c r="N44" i="7"/>
  <c r="R46" i="7"/>
  <c r="P42" i="7"/>
  <c r="Q44" i="7"/>
  <c r="T47" i="7"/>
  <c r="O42" i="7"/>
  <c r="U37" i="7"/>
  <c r="V34" i="7"/>
  <c r="M41" i="7"/>
  <c r="P43" i="7" l="1"/>
  <c r="O43" i="7"/>
  <c r="R47" i="7"/>
  <c r="T48" i="7"/>
  <c r="N45" i="7"/>
  <c r="S48" i="7"/>
  <c r="Q45" i="7"/>
  <c r="U38" i="7"/>
  <c r="M42" i="7"/>
  <c r="V35" i="7"/>
  <c r="T49" i="7" l="1"/>
  <c r="Q46" i="7"/>
  <c r="R48" i="7"/>
  <c r="S49" i="7"/>
  <c r="O44" i="7"/>
  <c r="N46" i="7"/>
  <c r="P44" i="7"/>
  <c r="M43" i="7"/>
  <c r="U39" i="7"/>
  <c r="V36" i="7"/>
  <c r="S50" i="7" l="1"/>
  <c r="P45" i="7"/>
  <c r="R49" i="7"/>
  <c r="N47" i="7"/>
  <c r="T50" i="7"/>
  <c r="Q47" i="7"/>
  <c r="O45" i="7"/>
  <c r="U40" i="7"/>
  <c r="V37" i="7"/>
  <c r="M44" i="7"/>
  <c r="Q48" i="7" l="1"/>
  <c r="O46" i="7"/>
  <c r="T51" i="7"/>
  <c r="P46" i="7"/>
  <c r="N48" i="7"/>
  <c r="S51" i="7"/>
  <c r="R50" i="7"/>
  <c r="V38" i="7"/>
  <c r="U41" i="7"/>
  <c r="M45" i="7"/>
  <c r="P47" i="7" l="1"/>
  <c r="T52" i="7"/>
  <c r="S52" i="7"/>
  <c r="O47" i="7"/>
  <c r="N49" i="7"/>
  <c r="Q49" i="7"/>
  <c r="R51" i="7"/>
  <c r="U42" i="7"/>
  <c r="M46" i="7"/>
  <c r="V39" i="7"/>
  <c r="O48" i="7" l="1"/>
  <c r="S53" i="7"/>
  <c r="T53" i="7"/>
  <c r="Q50" i="7"/>
  <c r="N50" i="7"/>
  <c r="P48" i="7"/>
  <c r="R52" i="7"/>
  <c r="M47" i="7"/>
  <c r="V40" i="7"/>
  <c r="U43" i="7"/>
  <c r="Q51" i="7" l="1"/>
  <c r="P49" i="7"/>
  <c r="R53" i="7"/>
  <c r="N51" i="7"/>
  <c r="S54" i="7"/>
  <c r="T54" i="7"/>
  <c r="O49" i="7"/>
  <c r="U44" i="7"/>
  <c r="M48" i="7"/>
  <c r="V41" i="7"/>
  <c r="R54" i="7" l="1"/>
  <c r="T55" i="7"/>
  <c r="P50" i="7"/>
  <c r="O50" i="7"/>
  <c r="M49" i="7"/>
  <c r="N52" i="7"/>
  <c r="S55" i="7"/>
  <c r="Q52" i="7"/>
  <c r="V42" i="7"/>
  <c r="U45" i="7"/>
  <c r="Q53" i="7" l="1"/>
  <c r="O51" i="7"/>
  <c r="S56" i="7"/>
  <c r="P51" i="7"/>
  <c r="N53" i="7"/>
  <c r="T56" i="7"/>
  <c r="R55" i="7"/>
  <c r="M50" i="7"/>
  <c r="U46" i="7"/>
  <c r="V43" i="7"/>
  <c r="M51" i="7" l="1"/>
  <c r="S57" i="7"/>
  <c r="T57" i="7"/>
  <c r="O52" i="7"/>
  <c r="P52" i="7"/>
  <c r="R56" i="7"/>
  <c r="N54" i="7"/>
  <c r="Q54" i="7"/>
  <c r="V44" i="7"/>
  <c r="U47" i="7"/>
  <c r="R57" i="7" l="1"/>
  <c r="Q55" i="7"/>
  <c r="O53" i="7"/>
  <c r="S58" i="7"/>
  <c r="P53" i="7"/>
  <c r="N55" i="7"/>
  <c r="T58" i="7"/>
  <c r="M52" i="7"/>
  <c r="U48" i="7"/>
  <c r="V45" i="7"/>
  <c r="Q56" i="7" l="1"/>
  <c r="N56" i="7"/>
  <c r="P54" i="7"/>
  <c r="R58" i="7"/>
  <c r="T59" i="7"/>
  <c r="S59" i="7"/>
  <c r="O54" i="7"/>
  <c r="M53" i="7"/>
  <c r="U49" i="7"/>
  <c r="V46" i="7"/>
  <c r="O55" i="7" l="1"/>
  <c r="R59" i="7"/>
  <c r="P55" i="7"/>
  <c r="S60" i="7"/>
  <c r="U50" i="7"/>
  <c r="T60" i="7"/>
  <c r="N57" i="7"/>
  <c r="M54" i="7"/>
  <c r="Q57" i="7"/>
  <c r="V47" i="7"/>
  <c r="P56" i="7" l="1"/>
  <c r="Q58" i="7"/>
  <c r="T61" i="7"/>
  <c r="S61" i="7"/>
  <c r="R60" i="7"/>
  <c r="N58" i="7"/>
  <c r="O56" i="7"/>
  <c r="M55" i="7"/>
  <c r="U51" i="7"/>
  <c r="V48" i="7"/>
  <c r="R61" i="7" l="1"/>
  <c r="S62" i="7"/>
  <c r="U52" i="7"/>
  <c r="P57" i="7"/>
  <c r="Q59" i="7"/>
  <c r="T62" i="7"/>
  <c r="N59" i="7"/>
  <c r="O57" i="7"/>
  <c r="V49" i="7"/>
  <c r="S63" i="7" l="1"/>
  <c r="T63" i="7"/>
  <c r="R62" i="7"/>
  <c r="O58" i="7"/>
  <c r="Q60" i="7"/>
  <c r="N60" i="7"/>
  <c r="P58" i="7"/>
  <c r="U53" i="7"/>
  <c r="V50" i="7"/>
  <c r="R63" i="7" l="1"/>
  <c r="P59" i="7"/>
  <c r="O59" i="7"/>
  <c r="T64" i="7"/>
  <c r="Q61" i="7"/>
  <c r="S64" i="7"/>
  <c r="N61" i="7"/>
  <c r="U54" i="7"/>
  <c r="V51" i="7"/>
  <c r="U55" i="7" l="1"/>
  <c r="S65" i="7"/>
  <c r="O60" i="7"/>
  <c r="T65" i="7"/>
  <c r="P60" i="7"/>
  <c r="R64" i="7"/>
  <c r="N62" i="7"/>
  <c r="Q62" i="7"/>
  <c r="V52" i="7"/>
  <c r="Q63" i="7" l="1"/>
  <c r="S66" i="7"/>
  <c r="O61" i="7"/>
  <c r="P61" i="7"/>
  <c r="N63" i="7"/>
  <c r="T66" i="7"/>
  <c r="R65" i="7"/>
  <c r="U56" i="7"/>
  <c r="V53" i="7"/>
  <c r="T67" i="7" l="1"/>
  <c r="O62" i="7"/>
  <c r="S67" i="7"/>
  <c r="N64" i="7"/>
  <c r="U57" i="7"/>
  <c r="R66" i="7"/>
  <c r="P62" i="7"/>
  <c r="Q64" i="7"/>
  <c r="V54" i="7"/>
  <c r="O63" i="7" l="1"/>
  <c r="Q65" i="7"/>
  <c r="P63" i="7"/>
  <c r="N65" i="7"/>
  <c r="U58" i="7"/>
  <c r="T68" i="7"/>
  <c r="R67" i="7"/>
  <c r="S68" i="7"/>
  <c r="B2" i="5"/>
  <c r="V55" i="7"/>
  <c r="Q66" i="7" l="1"/>
  <c r="U59" i="7"/>
  <c r="S69" i="7"/>
  <c r="P64" i="7"/>
  <c r="T69" i="7"/>
  <c r="R68" i="7"/>
  <c r="N66" i="7"/>
  <c r="O64" i="7"/>
  <c r="M56" i="7"/>
  <c r="N67" i="7" l="1"/>
  <c r="P65" i="7"/>
  <c r="S70" i="7"/>
  <c r="R69" i="7"/>
  <c r="T70" i="7"/>
  <c r="U60" i="7"/>
  <c r="O65" i="7"/>
  <c r="Q67" i="7"/>
  <c r="M57" i="7"/>
  <c r="Q68" i="7" l="1"/>
  <c r="R70" i="7"/>
  <c r="O66" i="7"/>
  <c r="S71" i="7"/>
  <c r="U61" i="7"/>
  <c r="P66" i="7"/>
  <c r="T71" i="7"/>
  <c r="N68" i="7"/>
  <c r="M58" i="7" l="1"/>
  <c r="P67" i="7"/>
  <c r="O67" i="7"/>
  <c r="U62" i="7"/>
  <c r="R71" i="7"/>
  <c r="N69" i="7"/>
  <c r="Q69" i="7"/>
  <c r="M59" i="7"/>
  <c r="V56" i="7"/>
  <c r="Q70" i="7" l="1"/>
  <c r="O68" i="7"/>
  <c r="N70" i="7"/>
  <c r="P68" i="7"/>
  <c r="U63" i="7"/>
  <c r="M60" i="7"/>
  <c r="V57" i="7"/>
  <c r="U64" i="7" l="1"/>
  <c r="P69" i="7"/>
  <c r="N71" i="7"/>
  <c r="O69" i="7"/>
  <c r="Q71" i="7"/>
  <c r="V58" i="7"/>
  <c r="M61" i="7"/>
  <c r="P70" i="7" l="1"/>
  <c r="O70" i="7"/>
  <c r="V59" i="7"/>
  <c r="U65" i="7"/>
  <c r="M62" i="7"/>
  <c r="V60" i="7" l="1"/>
  <c r="U66" i="7"/>
  <c r="M63" i="7"/>
  <c r="O71" i="7"/>
  <c r="P71" i="7"/>
  <c r="V61" i="7" l="1"/>
  <c r="M64" i="7"/>
  <c r="U67" i="7"/>
  <c r="V62" i="7" l="1"/>
  <c r="M65" i="7"/>
  <c r="U68" i="7"/>
  <c r="U69" i="7" l="1"/>
  <c r="V63" i="7"/>
  <c r="M66" i="7"/>
  <c r="M67" i="7" l="1"/>
  <c r="V64" i="7"/>
  <c r="U70" i="7"/>
  <c r="U71" i="7" l="1"/>
  <c r="V65" i="7"/>
  <c r="M68" i="7"/>
  <c r="V66" i="7" l="1"/>
  <c r="M69" i="7"/>
  <c r="M70" i="7" l="1"/>
  <c r="V67" i="7"/>
  <c r="M71" i="7" l="1"/>
  <c r="V68" i="7"/>
  <c r="V69" i="7" l="1"/>
  <c r="S2" i="5" l="1"/>
  <c r="V70" i="7"/>
  <c r="V7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sharedStrings.xml><?xml version="1.0" encoding="utf-8"?>
<sst xmlns="http://schemas.openxmlformats.org/spreadsheetml/2006/main" count="468" uniqueCount="173">
  <si>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</si>
  <si>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</si>
  <si>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</si>
  <si>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</si>
  <si>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</si>
  <si>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</si>
  <si>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</si>
  <si>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</si>
  <si>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</si>
  <si>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</si>
  <si>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</si>
  <si>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</si>
  <si>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</si>
  <si>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</si>
  <si>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</si>
  <si>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</si>
  <si>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</si>
  <si>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</si>
  <si>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</si>
  <si>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</si>
  <si>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</si>
  <si>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</si>
  <si>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</si>
  <si>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</si>
  <si>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</si>
  <si>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</si>
  <si>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</si>
  <si>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</si>
  <si>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</si>
  <si>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</si>
  <si>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</si>
  <si>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</si>
  <si>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</si>
  <si>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</si>
  <si>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</si>
  <si>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</si>
  <si>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</si>
  <si>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</si>
  <si>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</si>
  <si>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</si>
  <si>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</si>
  <si>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</si>
  <si>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</si>
  <si>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</si>
  <si>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</si>
  <si>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</si>
  <si>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</si>
  <si>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</si>
  <si>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</si>
  <si>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</si>
  <si>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</si>
  <si>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</si>
  <si>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</si>
  <si>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</si>
  <si>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</si>
  <si>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</si>
  <si>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</si>
  <si>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</si>
  <si>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</si>
  <si>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</si>
  <si>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</si>
  <si>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</si>
  <si>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</si>
  <si>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</si>
  <si>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</si>
  <si>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</si>
  <si>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</si>
  <si>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</si>
  <si>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</si>
  <si>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</si>
  <si>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</si>
  <si>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</si>
  <si>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</si>
  <si>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</si>
  <si>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</si>
  <si>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</si>
  <si>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</si>
  <si>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</si>
  <si>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</si>
  <si>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</si>
  <si>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</si>
  <si>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</si>
  <si>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</si>
  <si>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</si>
  <si>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</si>
  <si>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</si>
  <si>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</si>
  <si>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</si>
  <si>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</si>
  <si>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</si>
  <si>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</si>
  <si>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</si>
  <si>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</si>
  <si>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</si>
  <si>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</si>
  <si>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</si>
  <si>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</si>
  <si>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</si>
  <si>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</si>
  <si>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</si>
  <si>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</si>
  <si>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</si>
  <si>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</si>
  <si>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</si>
  <si>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</si>
  <si>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</si>
  <si>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</si>
  <si>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</si>
  <si>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</si>
  <si>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</si>
  <si>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</si>
  <si>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</si>
  <si>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</si>
  <si>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</si>
  <si>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</si>
  <si>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</si>
  <si>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</si>
  <si>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</si>
  <si>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</si>
  <si>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</si>
  <si>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</si>
  <si>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</si>
  <si>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</si>
  <si>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</si>
  <si>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</si>
  <si>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</si>
  <si>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</si>
  <si>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</si>
  <si>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</si>
  <si>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</si>
  <si>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</si>
  <si>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</si>
  <si>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</si>
  <si>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</si>
  <si>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</si>
  <si>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</si>
  <si>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</si>
  <si>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</si>
  <si>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</si>
  <si>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</si>
  <si>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</si>
  <si>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</si>
  <si>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</si>
  <si>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</si>
  <si>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</si>
  <si>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</si>
  <si>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</si>
  <si>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</si>
  <si>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</si>
  <si>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</si>
  <si>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</si>
  <si>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</si>
  <si>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</si>
  <si>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</si>
  <si>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</si>
  <si>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</si>
  <si>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</si>
  <si>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</si>
  <si>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</si>
  <si>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</si>
  <si>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</si>
  <si>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</si>
  <si>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</si>
  <si>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</si>
  <si>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</si>
  <si>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</si>
  <si>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</si>
  <si>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</si>
  <si>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</si>
  <si>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29 Dec 2019 - 18 Sep 2021</t>
  </si>
  <si>
    <t xml:space="preserve">3 May 2020 - 18 Sep 2021 </t>
  </si>
  <si>
    <t>3 May 2020 - 18 Sep 2021</t>
  </si>
  <si>
    <t xml:space="preserve">3 May 2020 - 18 Sep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</si>
</sst>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2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12 – 18 september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21 September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9" t="s">
        <v>23</v>
      </c>
      <c r="B1" s="90"/>
      <c r="C1" s="86" t="s">
        <v>160</v>
      </c>
      <c r="D1" s="87"/>
      <c r="E1" s="88"/>
    </row>
    <row r="2" spans="1:6" ht="14.4" customHeight="1" x14ac:dyDescent="0.3">
      <c r="A2" s="91"/>
      <c r="B2" s="92"/>
      <c r="C2" s="8" t="s">
        <v>19</v>
      </c>
      <c r="D2" s="8" t="s">
        <v>20</v>
      </c>
      <c r="E2" s="8" t="s">
        <v>21</v>
      </c>
    </row>
    <row r="3" spans="1:6" x14ac:dyDescent="0.3">
      <c r="A3" s="3">
        <v>1</v>
      </c>
      <c r="B3" s="4">
        <v>43828</v>
      </c>
      <c r="C3" s="5">
        <v>10453.29458723835</v>
      </c>
      <c r="D3" s="5">
        <v>9084.1830267454134</v>
      </c>
      <c r="E3" s="5">
        <v>1369.1115604929369</v>
      </c>
      <c r="F3" s="1"/>
    </row>
    <row r="4" spans="1:6" x14ac:dyDescent="0.3">
      <c r="A4" s="3">
        <v>2</v>
      </c>
      <c r="B4" s="4">
        <v>43835</v>
      </c>
      <c r="C4" s="5">
        <v>9675.7998384319453</v>
      </c>
      <c r="D4" s="5">
        <v>8803.4714903956774</v>
      </c>
      <c r="E4" s="5">
        <v>872.32834803626861</v>
      </c>
      <c r="F4" s="1"/>
    </row>
    <row r="5" spans="1:6" x14ac:dyDescent="0.3">
      <c r="A5" s="3">
        <v>3</v>
      </c>
      <c r="B5" s="4">
        <v>43842</v>
      </c>
      <c r="C5" s="5">
        <v>9252.9539570499946</v>
      </c>
      <c r="D5" s="5">
        <v>8450.7051766144396</v>
      </c>
      <c r="E5" s="5">
        <v>802.24878043555509</v>
      </c>
      <c r="F5" s="1"/>
    </row>
    <row r="6" spans="1:6" x14ac:dyDescent="0.3">
      <c r="A6" s="3">
        <v>4</v>
      </c>
      <c r="B6" s="4">
        <v>43849</v>
      </c>
      <c r="C6" s="5">
        <v>8622.1750669157809</v>
      </c>
      <c r="D6" s="5">
        <v>7784.6860044687428</v>
      </c>
      <c r="E6" s="5">
        <v>837.48906244703835</v>
      </c>
      <c r="F6" s="1"/>
    </row>
    <row r="7" spans="1:6" x14ac:dyDescent="0.3">
      <c r="A7" s="3">
        <v>5</v>
      </c>
      <c r="B7" s="4">
        <v>43856</v>
      </c>
      <c r="C7" s="5">
        <v>9409.0753657800215</v>
      </c>
      <c r="D7" s="5">
        <v>8409.1498910127848</v>
      </c>
      <c r="E7" s="5">
        <v>999.92547476723723</v>
      </c>
      <c r="F7" s="1"/>
    </row>
    <row r="8" spans="1:6" x14ac:dyDescent="0.3">
      <c r="A8" s="3">
        <v>6</v>
      </c>
      <c r="B8" s="4">
        <v>43863</v>
      </c>
      <c r="C8" s="5">
        <v>10092.191627537621</v>
      </c>
      <c r="D8" s="5">
        <v>8988.4658434367993</v>
      </c>
      <c r="E8" s="5">
        <v>1103.72578410082</v>
      </c>
      <c r="F8" s="1"/>
    </row>
    <row r="9" spans="1:6" x14ac:dyDescent="0.3">
      <c r="A9" s="3">
        <v>7</v>
      </c>
      <c r="B9" s="4">
        <v>43870</v>
      </c>
      <c r="C9" s="5">
        <v>9277.1210204003855</v>
      </c>
      <c r="D9" s="5">
        <v>8322.767648847519</v>
      </c>
      <c r="E9" s="5">
        <v>954.35337155286607</v>
      </c>
      <c r="F9" s="1"/>
    </row>
    <row r="10" spans="1:6" x14ac:dyDescent="0.3">
      <c r="A10" s="3">
        <v>8</v>
      </c>
      <c r="B10" s="4">
        <v>43877</v>
      </c>
      <c r="C10" s="5">
        <v>9306.0375091300848</v>
      </c>
      <c r="D10" s="5">
        <v>8356.3041986956214</v>
      </c>
      <c r="E10" s="5">
        <v>949.73331043446331</v>
      </c>
      <c r="F10" s="1"/>
    </row>
    <row r="11" spans="1:6" x14ac:dyDescent="0.3">
      <c r="A11" s="3">
        <v>9</v>
      </c>
      <c r="B11" s="4">
        <v>43884</v>
      </c>
      <c r="C11" s="5">
        <v>9015.324279268305</v>
      </c>
      <c r="D11" s="5">
        <v>8070.0037195157274</v>
      </c>
      <c r="E11" s="5">
        <v>945.32055975257697</v>
      </c>
      <c r="F11" s="1"/>
    </row>
    <row r="12" spans="1:6" x14ac:dyDescent="0.3">
      <c r="A12" s="3">
        <v>10</v>
      </c>
      <c r="B12" s="4">
        <v>43891</v>
      </c>
      <c r="C12" s="5">
        <v>9830.1311534948709</v>
      </c>
      <c r="D12" s="5">
        <v>8579.3406439571409</v>
      </c>
      <c r="E12" s="5">
        <v>1250.7905095377296</v>
      </c>
      <c r="F12" s="1"/>
    </row>
    <row r="13" spans="1:6" x14ac:dyDescent="0.3">
      <c r="A13" s="3">
        <v>11</v>
      </c>
      <c r="B13" s="4">
        <v>43898</v>
      </c>
      <c r="C13" s="5">
        <v>9394.693807578602</v>
      </c>
      <c r="D13" s="5">
        <v>8391.0710485229756</v>
      </c>
      <c r="E13" s="5">
        <v>1003.6227590556271</v>
      </c>
      <c r="F13" s="1"/>
    </row>
    <row r="14" spans="1:6" x14ac:dyDescent="0.3">
      <c r="A14" s="3">
        <v>12</v>
      </c>
      <c r="B14" s="4">
        <v>43905</v>
      </c>
      <c r="C14" s="5">
        <v>9111.1226250468644</v>
      </c>
      <c r="D14" s="5">
        <v>8179.4181129678245</v>
      </c>
      <c r="E14" s="5">
        <v>931.70451207903909</v>
      </c>
      <c r="F14" s="1"/>
    </row>
    <row r="15" spans="1:6" x14ac:dyDescent="0.3">
      <c r="A15" s="3">
        <v>13</v>
      </c>
      <c r="B15" s="4">
        <v>43912</v>
      </c>
      <c r="C15" s="5">
        <v>9041.2580266525038</v>
      </c>
      <c r="D15" s="5">
        <v>8234.7633561014281</v>
      </c>
      <c r="E15" s="5">
        <v>806.49467055107516</v>
      </c>
      <c r="F15" s="1"/>
    </row>
    <row r="16" spans="1:6" x14ac:dyDescent="0.3">
      <c r="A16" s="3">
        <v>14</v>
      </c>
      <c r="B16" s="4">
        <v>43919</v>
      </c>
      <c r="C16" s="5">
        <v>8764.089877233966</v>
      </c>
      <c r="D16" s="5">
        <v>8232.187605492014</v>
      </c>
      <c r="E16" s="5">
        <v>531.90227174195161</v>
      </c>
      <c r="F16" s="1"/>
    </row>
    <row r="17" spans="1:5" x14ac:dyDescent="0.3">
      <c r="A17" s="3">
        <v>15</v>
      </c>
      <c r="B17" s="4">
        <v>43926</v>
      </c>
      <c r="C17" s="5">
        <v>8760.5978620744299</v>
      </c>
      <c r="D17" s="5">
        <v>8284.6054947699558</v>
      </c>
      <c r="E17" s="5">
        <v>475.99236730447291</v>
      </c>
    </row>
    <row r="18" spans="1:5" x14ac:dyDescent="0.3">
      <c r="A18" s="3">
        <v>16</v>
      </c>
      <c r="B18" s="4">
        <v>43933</v>
      </c>
      <c r="C18" s="5">
        <v>8609.7234768760627</v>
      </c>
      <c r="D18" s="5">
        <v>8118.7523909995325</v>
      </c>
      <c r="E18" s="5">
        <v>490.97108587652912</v>
      </c>
    </row>
    <row r="19" spans="1:5" x14ac:dyDescent="0.3">
      <c r="A19" s="3">
        <v>17</v>
      </c>
      <c r="B19" s="4">
        <v>43940</v>
      </c>
      <c r="C19" s="5">
        <v>8424.8261677985174</v>
      </c>
      <c r="D19" s="5">
        <v>7932.1112097496152</v>
      </c>
      <c r="E19" s="5">
        <v>492.71495804890259</v>
      </c>
    </row>
    <row r="20" spans="1:5" x14ac:dyDescent="0.3">
      <c r="A20" s="3">
        <v>18</v>
      </c>
      <c r="B20" s="4">
        <v>43947</v>
      </c>
      <c r="C20" s="5">
        <v>8475.7592821810267</v>
      </c>
      <c r="D20" s="5">
        <v>7994.816792482351</v>
      </c>
      <c r="E20" s="5">
        <v>480.9424896986759</v>
      </c>
    </row>
    <row r="21" spans="1:5" x14ac:dyDescent="0.3">
      <c r="A21" s="3">
        <v>19</v>
      </c>
      <c r="B21" s="4">
        <v>43954</v>
      </c>
      <c r="C21" s="5">
        <v>8934.9769855624436</v>
      </c>
      <c r="D21" s="5">
        <v>8337.0441383798243</v>
      </c>
      <c r="E21" s="5">
        <v>597.93284718261975</v>
      </c>
    </row>
    <row r="22" spans="1:5" x14ac:dyDescent="0.3">
      <c r="A22" s="3">
        <v>20</v>
      </c>
      <c r="B22" s="4">
        <v>43961</v>
      </c>
      <c r="C22" s="5">
        <v>9062.7813276872985</v>
      </c>
      <c r="D22" s="5">
        <v>8474.4317611495208</v>
      </c>
      <c r="E22" s="5">
        <v>588.34956653777715</v>
      </c>
    </row>
    <row r="23" spans="1:5" x14ac:dyDescent="0.3">
      <c r="A23" s="3">
        <v>21</v>
      </c>
      <c r="B23" s="4">
        <v>43968</v>
      </c>
      <c r="C23" s="5">
        <v>9270.2080579837748</v>
      </c>
      <c r="D23" s="5">
        <v>8618.2828801479336</v>
      </c>
      <c r="E23" s="5">
        <v>651.92517783584117</v>
      </c>
    </row>
    <row r="24" spans="1:5" x14ac:dyDescent="0.3">
      <c r="A24" s="3">
        <v>22</v>
      </c>
      <c r="B24" s="4">
        <v>43975</v>
      </c>
      <c r="C24" s="5">
        <v>9817.3698375254044</v>
      </c>
      <c r="D24" s="5">
        <v>9170.6150033715458</v>
      </c>
      <c r="E24" s="5">
        <v>646.75483415385816</v>
      </c>
    </row>
    <row r="25" spans="1:5" x14ac:dyDescent="0.3">
      <c r="A25" s="3">
        <v>23</v>
      </c>
      <c r="B25" s="4">
        <v>43982</v>
      </c>
      <c r="C25" s="5">
        <v>10506.130507886872</v>
      </c>
      <c r="D25" s="5">
        <v>9402.3506773682311</v>
      </c>
      <c r="E25" s="5">
        <v>1103.7798305186402</v>
      </c>
    </row>
    <row r="26" spans="1:5" x14ac:dyDescent="0.3">
      <c r="A26" s="3">
        <v>24</v>
      </c>
      <c r="B26" s="4">
        <v>43989</v>
      </c>
      <c r="C26" s="5">
        <v>11005.358418306521</v>
      </c>
      <c r="D26" s="5">
        <v>10017.848035920149</v>
      </c>
      <c r="E26" s="5">
        <v>987.51038238637091</v>
      </c>
    </row>
    <row r="27" spans="1:5" x14ac:dyDescent="0.3">
      <c r="A27" s="3">
        <v>25</v>
      </c>
      <c r="B27" s="4">
        <v>43996</v>
      </c>
      <c r="C27" s="5">
        <v>12397.946011261683</v>
      </c>
      <c r="D27" s="5">
        <v>11443.498722565964</v>
      </c>
      <c r="E27" s="5">
        <v>954.4472886957185</v>
      </c>
    </row>
    <row r="28" spans="1:5" x14ac:dyDescent="0.3">
      <c r="A28" s="3">
        <v>26</v>
      </c>
      <c r="B28" s="4">
        <v>44003</v>
      </c>
      <c r="C28" s="5">
        <v>12983.891511356236</v>
      </c>
      <c r="D28" s="5">
        <v>12011.271099231852</v>
      </c>
      <c r="E28" s="5">
        <v>972.62041212438555</v>
      </c>
    </row>
    <row r="29" spans="1:5" x14ac:dyDescent="0.3">
      <c r="A29" s="3">
        <v>27</v>
      </c>
      <c r="B29" s="4">
        <v>44010</v>
      </c>
      <c r="C29" s="5">
        <v>13957.2822872861</v>
      </c>
      <c r="D29" s="5">
        <v>12984.355779745669</v>
      </c>
      <c r="E29" s="5">
        <v>972.92650754043245</v>
      </c>
    </row>
    <row r="30" spans="1:5" x14ac:dyDescent="0.3">
      <c r="A30" s="3">
        <v>28</v>
      </c>
      <c r="B30" s="4">
        <v>44017</v>
      </c>
      <c r="C30" s="5">
        <v>15235.662777054</v>
      </c>
      <c r="D30" s="5">
        <v>14291.627557315731</v>
      </c>
      <c r="E30" s="5">
        <v>944.03521973826946</v>
      </c>
    </row>
    <row r="31" spans="1:5" x14ac:dyDescent="0.3">
      <c r="A31" s="3">
        <v>29</v>
      </c>
      <c r="B31" s="4">
        <v>44024</v>
      </c>
      <c r="C31" s="5">
        <v>16708.699430440247</v>
      </c>
      <c r="D31" s="5">
        <v>15864.390826210114</v>
      </c>
      <c r="E31" s="5">
        <v>844.30860423013098</v>
      </c>
    </row>
    <row r="32" spans="1:5" x14ac:dyDescent="0.3">
      <c r="A32" s="3">
        <v>30</v>
      </c>
      <c r="B32" s="4">
        <v>44031</v>
      </c>
      <c r="C32" s="5">
        <v>16556.705026402109</v>
      </c>
      <c r="D32" s="5">
        <v>15761.245724177781</v>
      </c>
      <c r="E32" s="5">
        <v>795.45930222432708</v>
      </c>
    </row>
    <row r="33" spans="1:5" x14ac:dyDescent="0.3">
      <c r="A33" s="3">
        <v>31</v>
      </c>
      <c r="B33" s="4">
        <v>44038</v>
      </c>
      <c r="C33" s="5">
        <v>15635.371445150076</v>
      </c>
      <c r="D33" s="5">
        <v>14826.883774273781</v>
      </c>
      <c r="E33" s="5">
        <v>808.48767087629403</v>
      </c>
    </row>
    <row r="34" spans="1:5" x14ac:dyDescent="0.3">
      <c r="A34" s="3">
        <v>32</v>
      </c>
      <c r="B34" s="4">
        <v>44045</v>
      </c>
      <c r="C34" s="5">
        <v>14190.988408003022</v>
      </c>
      <c r="D34" s="5">
        <v>13316.361615822456</v>
      </c>
      <c r="E34" s="5">
        <v>874.62679218056689</v>
      </c>
    </row>
    <row r="35" spans="1:5" x14ac:dyDescent="0.3">
      <c r="A35" s="3">
        <v>33</v>
      </c>
      <c r="B35" s="4">
        <v>44052</v>
      </c>
      <c r="C35" s="5">
        <v>12735.369552055874</v>
      </c>
      <c r="D35" s="5">
        <v>11881.265427114107</v>
      </c>
      <c r="E35" s="5">
        <v>854.10412494176705</v>
      </c>
    </row>
    <row r="36" spans="1:5" x14ac:dyDescent="0.3">
      <c r="A36" s="3">
        <v>34</v>
      </c>
      <c r="B36" s="4">
        <v>44059</v>
      </c>
      <c r="C36" s="5">
        <v>12389.195928956371</v>
      </c>
      <c r="D36" s="5">
        <v>11335.806476138747</v>
      </c>
      <c r="E36" s="5">
        <v>1053.3894528176229</v>
      </c>
    </row>
    <row r="37" spans="1:5" x14ac:dyDescent="0.3">
      <c r="A37" s="3">
        <v>35</v>
      </c>
      <c r="B37" s="4">
        <v>44066</v>
      </c>
      <c r="C37" s="5">
        <v>11552.208064384988</v>
      </c>
      <c r="D37" s="5">
        <v>10408.454720307171</v>
      </c>
      <c r="E37" s="5">
        <v>1143.7533440778168</v>
      </c>
    </row>
    <row r="38" spans="1:5" x14ac:dyDescent="0.3">
      <c r="A38" s="3">
        <v>36</v>
      </c>
      <c r="B38" s="4">
        <v>44073</v>
      </c>
      <c r="C38" s="5">
        <v>11373.28138326943</v>
      </c>
      <c r="D38" s="5">
        <v>10183.318100143428</v>
      </c>
      <c r="E38" s="5">
        <v>1189.9632831260033</v>
      </c>
    </row>
    <row r="39" spans="1:5" x14ac:dyDescent="0.3">
      <c r="A39" s="3">
        <v>37</v>
      </c>
      <c r="B39" s="4">
        <v>44080</v>
      </c>
      <c r="C39" s="5">
        <v>10483.356479496862</v>
      </c>
      <c r="D39" s="5">
        <v>9301.5988331657936</v>
      </c>
      <c r="E39" s="5">
        <v>1181.7576463310677</v>
      </c>
    </row>
    <row r="40" spans="1:5" x14ac:dyDescent="0.3">
      <c r="A40" s="3">
        <v>38</v>
      </c>
      <c r="B40" s="4">
        <v>44087</v>
      </c>
      <c r="C40" s="5">
        <v>10005.135903581802</v>
      </c>
      <c r="D40" s="5">
        <v>8956.3209890001672</v>
      </c>
      <c r="E40" s="5">
        <v>1048.8149145816355</v>
      </c>
    </row>
    <row r="41" spans="1:5" x14ac:dyDescent="0.3">
      <c r="A41" s="3">
        <v>39</v>
      </c>
      <c r="B41" s="4">
        <v>44094</v>
      </c>
      <c r="C41" s="5">
        <v>10254.034800341575</v>
      </c>
      <c r="D41" s="5">
        <v>9031.9114514348548</v>
      </c>
      <c r="E41" s="5">
        <v>1222.1233489067192</v>
      </c>
    </row>
    <row r="42" spans="1:5" x14ac:dyDescent="0.3">
      <c r="A42" s="3">
        <v>40</v>
      </c>
      <c r="B42" s="4">
        <v>44101</v>
      </c>
      <c r="C42" s="5">
        <v>9936.4692529364311</v>
      </c>
      <c r="D42" s="5">
        <v>8851.6800986762046</v>
      </c>
      <c r="E42" s="5">
        <v>1084.789154260226</v>
      </c>
    </row>
    <row r="43" spans="1:5" x14ac:dyDescent="0.3">
      <c r="A43" s="3">
        <v>41</v>
      </c>
      <c r="B43" s="4">
        <v>44108</v>
      </c>
      <c r="C43" s="5">
        <v>10518.579027792135</v>
      </c>
      <c r="D43" s="5">
        <v>9260.7216025735161</v>
      </c>
      <c r="E43" s="5">
        <v>1257.8574252186199</v>
      </c>
    </row>
    <row r="44" spans="1:5" x14ac:dyDescent="0.3">
      <c r="A44" s="3">
        <v>42</v>
      </c>
      <c r="B44" s="4">
        <v>44115</v>
      </c>
      <c r="C44" s="5">
        <v>10560.984704935683</v>
      </c>
      <c r="D44" s="5">
        <v>9410.1108767813876</v>
      </c>
      <c r="E44" s="5">
        <v>1150.873828154296</v>
      </c>
    </row>
    <row r="45" spans="1:5" x14ac:dyDescent="0.3">
      <c r="A45" s="3">
        <v>43</v>
      </c>
      <c r="B45" s="4">
        <v>44122</v>
      </c>
      <c r="C45" s="5">
        <v>10448.469776574426</v>
      </c>
      <c r="D45" s="5">
        <v>9301.4125964681916</v>
      </c>
      <c r="E45" s="5">
        <v>1147.0571801062329</v>
      </c>
    </row>
    <row r="46" spans="1:5" x14ac:dyDescent="0.3">
      <c r="A46" s="3">
        <v>44</v>
      </c>
      <c r="B46" s="4">
        <v>44129</v>
      </c>
      <c r="C46" s="5">
        <v>10299.1184668566</v>
      </c>
      <c r="D46" s="5">
        <v>9165.7203367613765</v>
      </c>
      <c r="E46" s="5">
        <v>1133.3981300952232</v>
      </c>
    </row>
    <row r="47" spans="1:5" x14ac:dyDescent="0.3">
      <c r="A47" s="3">
        <v>45</v>
      </c>
      <c r="B47" s="4">
        <v>44136</v>
      </c>
      <c r="C47" s="5">
        <v>10474.869223281372</v>
      </c>
      <c r="D47" s="5">
        <v>9317.8589377986391</v>
      </c>
      <c r="E47" s="5">
        <v>1157.0102854827326</v>
      </c>
    </row>
    <row r="48" spans="1:5" x14ac:dyDescent="0.3">
      <c r="A48" s="3">
        <v>46</v>
      </c>
      <c r="B48" s="4">
        <v>44143</v>
      </c>
      <c r="C48" s="5">
        <v>10845.817073503415</v>
      </c>
      <c r="D48" s="5">
        <v>9746.0786874245878</v>
      </c>
      <c r="E48" s="5">
        <v>1099.7383860788268</v>
      </c>
    </row>
    <row r="49" spans="1:7" x14ac:dyDescent="0.3">
      <c r="A49" s="3">
        <v>47</v>
      </c>
      <c r="B49" s="4">
        <v>44150</v>
      </c>
      <c r="C49" s="5">
        <v>10733.715213107675</v>
      </c>
      <c r="D49" s="5">
        <v>9613.0207928185318</v>
      </c>
      <c r="E49" s="5">
        <v>1120.6944202891432</v>
      </c>
      <c r="F49" s="34"/>
      <c r="G49" s="34"/>
    </row>
    <row r="50" spans="1:7" x14ac:dyDescent="0.3">
      <c r="A50" s="3">
        <v>48</v>
      </c>
      <c r="B50" s="4">
        <v>44157</v>
      </c>
      <c r="C50" s="5">
        <v>10599.181383982766</v>
      </c>
      <c r="D50" s="5">
        <v>9457.452719134666</v>
      </c>
      <c r="E50" s="5">
        <v>1141.7286648481002</v>
      </c>
      <c r="F50" s="34"/>
      <c r="G50" s="34"/>
    </row>
    <row r="51" spans="1:7" x14ac:dyDescent="0.3">
      <c r="A51" s="3">
        <v>49</v>
      </c>
      <c r="B51" s="4">
        <v>44164</v>
      </c>
      <c r="C51" s="5">
        <v>11871.208803800386</v>
      </c>
      <c r="D51" s="5">
        <v>10577.870774054103</v>
      </c>
      <c r="E51" s="5">
        <v>1293.3380297462834</v>
      </c>
      <c r="F51" s="34"/>
      <c r="G51" s="34"/>
    </row>
    <row r="52" spans="1:7" x14ac:dyDescent="0.3">
      <c r="A52" s="3">
        <v>50</v>
      </c>
      <c r="B52" s="4">
        <v>44171</v>
      </c>
      <c r="C52" s="5">
        <v>12795.854215913138</v>
      </c>
      <c r="D52" s="5">
        <v>11558.11710397479</v>
      </c>
      <c r="E52" s="5">
        <v>1237.7371119383465</v>
      </c>
      <c r="F52" s="34"/>
      <c r="G52" s="34"/>
    </row>
    <row r="53" spans="1:7" x14ac:dyDescent="0.3">
      <c r="A53" s="3">
        <v>51</v>
      </c>
      <c r="B53" s="4">
        <v>44178</v>
      </c>
      <c r="C53" s="5">
        <v>14304.54030991004</v>
      </c>
      <c r="D53" s="5">
        <v>12991.295642655206</v>
      </c>
      <c r="E53" s="5">
        <v>1313.2446672548342</v>
      </c>
      <c r="F53" s="34"/>
      <c r="G53" s="34"/>
    </row>
    <row r="54" spans="1:7" x14ac:dyDescent="0.3">
      <c r="A54" s="3">
        <v>52</v>
      </c>
      <c r="B54" s="4">
        <v>44185</v>
      </c>
      <c r="C54" s="5">
        <v>17514.426905857883</v>
      </c>
      <c r="D54" s="5">
        <v>15902.654478937993</v>
      </c>
      <c r="E54" s="5">
        <v>1611.7724269198879</v>
      </c>
      <c r="F54" s="34"/>
      <c r="G54" s="34"/>
    </row>
    <row r="55" spans="1:7" x14ac:dyDescent="0.3">
      <c r="A55" s="3">
        <v>53</v>
      </c>
      <c r="B55" s="4">
        <v>44192</v>
      </c>
      <c r="C55" s="5">
        <v>20221.985107621207</v>
      </c>
      <c r="D55" s="5">
        <v>19169.353296831428</v>
      </c>
      <c r="E55" s="5">
        <v>1052.6318107897794</v>
      </c>
      <c r="F55" s="34"/>
      <c r="G55" s="34"/>
    </row>
    <row r="56" spans="1:7" x14ac:dyDescent="0.3">
      <c r="A56" s="3">
        <v>1</v>
      </c>
      <c r="B56" s="4">
        <v>44199</v>
      </c>
      <c r="C56" s="5">
        <v>23486.043544213215</v>
      </c>
      <c r="D56" s="5">
        <v>22740.624491449977</v>
      </c>
      <c r="E56" s="5">
        <v>745.419052763237</v>
      </c>
      <c r="F56" s="34"/>
      <c r="G56" s="34"/>
    </row>
    <row r="57" spans="1:7" x14ac:dyDescent="0.3">
      <c r="A57" s="3">
        <v>2</v>
      </c>
      <c r="B57" s="4">
        <v>44206</v>
      </c>
      <c r="C57" s="5">
        <v>24934.919154832089</v>
      </c>
      <c r="D57" s="5">
        <v>24202.499230347516</v>
      </c>
      <c r="E57" s="5">
        <v>732.41992448456949</v>
      </c>
      <c r="F57" s="34"/>
      <c r="G57" s="34"/>
    </row>
    <row r="58" spans="1:7" x14ac:dyDescent="0.3">
      <c r="A58" s="3">
        <v>3</v>
      </c>
      <c r="B58" s="4">
        <v>44213</v>
      </c>
      <c r="C58" s="5">
        <v>21783.085473129857</v>
      </c>
      <c r="D58" s="5">
        <v>21050.810221390911</v>
      </c>
      <c r="E58" s="5">
        <v>732.27525173894787</v>
      </c>
      <c r="F58" s="34"/>
      <c r="G58" s="34"/>
    </row>
    <row r="59" spans="1:7" x14ac:dyDescent="0.3">
      <c r="A59" s="3">
        <v>4</v>
      </c>
      <c r="B59" s="4">
        <v>44220</v>
      </c>
      <c r="C59" s="5">
        <v>15804.65240590444</v>
      </c>
      <c r="D59" s="5">
        <v>15123.870326671113</v>
      </c>
      <c r="E59" s="5">
        <v>680.78207923332752</v>
      </c>
      <c r="F59" s="34"/>
      <c r="G59" s="34"/>
    </row>
    <row r="60" spans="1:7" x14ac:dyDescent="0.3">
      <c r="A60" s="3">
        <v>5</v>
      </c>
      <c r="B60" s="4">
        <v>44227</v>
      </c>
      <c r="C60" s="5">
        <v>13810.491240397969</v>
      </c>
      <c r="D60" s="5">
        <v>12752.074106327545</v>
      </c>
      <c r="E60" s="5">
        <v>1058.4171340704227</v>
      </c>
      <c r="F60" s="34"/>
      <c r="G60" s="34"/>
    </row>
    <row r="61" spans="1:7" x14ac:dyDescent="0.3">
      <c r="A61" s="3">
        <v>6</v>
      </c>
      <c r="B61" s="4">
        <v>44234</v>
      </c>
      <c r="C61" s="5">
        <v>12173.288418920785</v>
      </c>
      <c r="D61" s="5">
        <v>11035.543325648301</v>
      </c>
      <c r="E61" s="5">
        <v>1137.7450932724846</v>
      </c>
      <c r="F61" s="34"/>
      <c r="G61" s="34"/>
    </row>
    <row r="62" spans="1:7" x14ac:dyDescent="0.3">
      <c r="A62" s="3">
        <v>7</v>
      </c>
      <c r="B62" s="4">
        <v>44241</v>
      </c>
      <c r="C62" s="5">
        <v>11429.921865264407</v>
      </c>
      <c r="D62" s="5">
        <v>10431.223698985516</v>
      </c>
      <c r="E62" s="5">
        <v>998.69816627889099</v>
      </c>
      <c r="F62" s="34"/>
      <c r="G62" s="34"/>
    </row>
    <row r="63" spans="1:7" x14ac:dyDescent="0.3">
      <c r="A63" s="3">
        <v>8</v>
      </c>
      <c r="B63" s="4">
        <v>44248</v>
      </c>
      <c r="C63" s="5">
        <v>10705.06349540356</v>
      </c>
      <c r="D63" s="5">
        <v>9651.7650026354822</v>
      </c>
      <c r="E63" s="5">
        <v>1053.2984927680779</v>
      </c>
      <c r="F63" s="34"/>
      <c r="G63" s="34"/>
    </row>
    <row r="64" spans="1:7" x14ac:dyDescent="0.3">
      <c r="A64" s="3">
        <v>9</v>
      </c>
      <c r="B64" s="4">
        <v>44255</v>
      </c>
      <c r="C64" s="5">
        <v>10961.595608708249</v>
      </c>
      <c r="D64" s="5">
        <v>9634.8983375876633</v>
      </c>
      <c r="E64" s="5">
        <v>1326.6972711205854</v>
      </c>
      <c r="F64" s="34"/>
      <c r="G64" s="34"/>
    </row>
    <row r="65" spans="1:7" x14ac:dyDescent="0.3">
      <c r="A65" s="3">
        <v>10</v>
      </c>
      <c r="B65" s="4">
        <v>44262</v>
      </c>
      <c r="C65" s="5">
        <v>10905.974847519879</v>
      </c>
      <c r="D65" s="5">
        <v>9760.4631826867771</v>
      </c>
      <c r="E65" s="5">
        <v>1145.5116648331027</v>
      </c>
      <c r="F65" s="34"/>
      <c r="G65" s="34"/>
    </row>
    <row r="66" spans="1:7" x14ac:dyDescent="0.3">
      <c r="A66" s="3">
        <v>11</v>
      </c>
      <c r="B66" s="4">
        <v>44269</v>
      </c>
      <c r="C66" s="5">
        <v>10154.374813965467</v>
      </c>
      <c r="D66" s="5">
        <v>9032.7063516669041</v>
      </c>
      <c r="E66" s="5">
        <v>1121.6684622985631</v>
      </c>
      <c r="F66" s="34"/>
      <c r="G66" s="34"/>
    </row>
    <row r="67" spans="1:7" x14ac:dyDescent="0.3">
      <c r="A67" s="3">
        <v>12</v>
      </c>
      <c r="B67" s="4">
        <v>44276</v>
      </c>
      <c r="C67" s="5">
        <v>10163.13646868517</v>
      </c>
      <c r="D67" s="5">
        <v>9151.058793892038</v>
      </c>
      <c r="E67" s="5">
        <v>1012.0776747931326</v>
      </c>
      <c r="F67" s="34"/>
      <c r="G67" s="34"/>
    </row>
    <row r="68" spans="1:7" x14ac:dyDescent="0.3">
      <c r="A68" s="3">
        <v>13</v>
      </c>
      <c r="B68" s="4">
        <v>44283</v>
      </c>
      <c r="C68" s="5">
        <v>10605.043427508266</v>
      </c>
      <c r="D68" s="5">
        <v>9251.908489217958</v>
      </c>
      <c r="E68" s="5">
        <v>1353.1349382903068</v>
      </c>
      <c r="F68" s="34"/>
      <c r="G68" s="34"/>
    </row>
    <row r="69" spans="1:7" x14ac:dyDescent="0.3">
      <c r="A69" s="3">
        <v>14</v>
      </c>
      <c r="B69" s="4">
        <v>44290</v>
      </c>
      <c r="C69" s="5">
        <v>10835.627128822896</v>
      </c>
      <c r="D69" s="5">
        <v>9684.0678606366182</v>
      </c>
      <c r="E69" s="5">
        <v>1151.5592681862779</v>
      </c>
      <c r="F69" s="34"/>
      <c r="G69" s="34"/>
    </row>
    <row r="70" spans="1:7" x14ac:dyDescent="0.3">
      <c r="A70" s="3">
        <v>15</v>
      </c>
      <c r="B70" s="4">
        <v>44297</v>
      </c>
      <c r="C70" s="5">
        <v>10795.103566850608</v>
      </c>
      <c r="D70" s="5">
        <v>9686.260556567795</v>
      </c>
      <c r="E70" s="5">
        <v>1108.8430102828131</v>
      </c>
      <c r="F70" s="34"/>
      <c r="G70" s="34"/>
    </row>
    <row r="71" spans="1:7" x14ac:dyDescent="0.3">
      <c r="A71" s="3">
        <v>16</v>
      </c>
      <c r="B71" s="4">
        <v>44304</v>
      </c>
      <c r="C71" s="5">
        <v>10621.513589825685</v>
      </c>
      <c r="D71" s="5">
        <v>9637.6369687800106</v>
      </c>
      <c r="E71" s="5">
        <v>983.87662104567278</v>
      </c>
      <c r="F71" s="34"/>
      <c r="G71" s="34"/>
    </row>
    <row r="72" spans="1:7" x14ac:dyDescent="0.3">
      <c r="A72" s="3">
        <v>17</v>
      </c>
      <c r="B72" s="4">
        <v>44311</v>
      </c>
      <c r="C72" s="5">
        <v>10914.376494432794</v>
      </c>
      <c r="D72" s="5">
        <v>9720.0047136089925</v>
      </c>
      <c r="E72" s="5">
        <v>1194.3717808238016</v>
      </c>
      <c r="F72" s="34"/>
      <c r="G72" s="34"/>
    </row>
    <row r="73" spans="1:7" x14ac:dyDescent="0.3">
      <c r="A73" s="3">
        <v>18</v>
      </c>
      <c r="B73" s="4">
        <v>44318</v>
      </c>
      <c r="C73" s="5">
        <v>11449.041412702414</v>
      </c>
      <c r="D73" s="5">
        <v>10280.449521326034</v>
      </c>
      <c r="E73" s="5">
        <v>1168.5918913763799</v>
      </c>
      <c r="F73" s="34"/>
      <c r="G73" s="34"/>
    </row>
    <row r="74" spans="1:7" x14ac:dyDescent="0.3">
      <c r="A74" s="3">
        <v>19</v>
      </c>
      <c r="B74" s="4">
        <v>44325</v>
      </c>
      <c r="C74" s="5">
        <v>11693.274340122885</v>
      </c>
      <c r="D74" s="5">
        <v>10604.233983824375</v>
      </c>
      <c r="E74" s="5">
        <v>1089.0403562985102</v>
      </c>
      <c r="F74" s="34"/>
      <c r="G74" s="34"/>
    </row>
    <row r="75" spans="1:7" x14ac:dyDescent="0.3">
      <c r="A75" s="3">
        <v>20</v>
      </c>
      <c r="B75" s="4">
        <v>44332</v>
      </c>
      <c r="C75" s="5">
        <v>11757.849545375779</v>
      </c>
      <c r="D75" s="5">
        <v>10693.006772553923</v>
      </c>
      <c r="E75" s="5">
        <v>1064.8427728218546</v>
      </c>
      <c r="F75" s="34"/>
      <c r="G75" s="34"/>
    </row>
    <row r="76" spans="1:7" x14ac:dyDescent="0.3">
      <c r="A76" s="3">
        <v>21</v>
      </c>
      <c r="B76" s="4">
        <v>44339</v>
      </c>
      <c r="C76" s="5">
        <v>12256.811280452439</v>
      </c>
      <c r="D76" s="5">
        <v>11114.756336141138</v>
      </c>
      <c r="E76" s="5">
        <v>1142.0549443113023</v>
      </c>
      <c r="F76" s="34"/>
      <c r="G76" s="34"/>
    </row>
    <row r="77" spans="1:7" x14ac:dyDescent="0.3">
      <c r="A77" s="3">
        <v>22</v>
      </c>
      <c r="B77" s="4">
        <v>44346</v>
      </c>
      <c r="C77" s="5">
        <v>13537.155171277276</v>
      </c>
      <c r="D77" s="5">
        <v>12330.503943319838</v>
      </c>
      <c r="E77" s="5">
        <v>1206.6512279574376</v>
      </c>
      <c r="F77" s="34"/>
      <c r="G77" s="34"/>
    </row>
    <row r="78" spans="1:7" x14ac:dyDescent="0.3">
      <c r="A78" s="3">
        <v>23</v>
      </c>
      <c r="B78" s="4">
        <v>44353</v>
      </c>
      <c r="C78" s="5">
        <v>14311.989822533164</v>
      </c>
      <c r="D78" s="5">
        <v>13051.309438254462</v>
      </c>
      <c r="E78" s="5">
        <v>1260.6803842787026</v>
      </c>
      <c r="F78" s="34"/>
      <c r="G78" s="34"/>
    </row>
    <row r="79" spans="1:7" x14ac:dyDescent="0.3">
      <c r="A79" s="3">
        <v>24</v>
      </c>
      <c r="B79" s="4">
        <v>44360</v>
      </c>
      <c r="C79" s="5">
        <v>13914.148919568341</v>
      </c>
      <c r="D79" s="5">
        <v>12789.919270276478</v>
      </c>
      <c r="E79" s="5">
        <v>1124.2296492918629</v>
      </c>
      <c r="F79" s="34"/>
      <c r="G79" s="34"/>
    </row>
    <row r="80" spans="1:7" x14ac:dyDescent="0.3">
      <c r="A80" s="3">
        <v>25</v>
      </c>
      <c r="B80" s="4">
        <v>44367</v>
      </c>
      <c r="C80" s="5">
        <v>15696.242942346924</v>
      </c>
      <c r="D80" s="5">
        <v>14644.364116506902</v>
      </c>
      <c r="E80" s="5">
        <v>1051.8788258400214</v>
      </c>
      <c r="F80" s="34"/>
      <c r="G80" s="34"/>
    </row>
    <row r="81" spans="1:7" x14ac:dyDescent="0.3">
      <c r="A81" s="3">
        <v>26</v>
      </c>
      <c r="B81" s="4">
        <v>44374</v>
      </c>
      <c r="C81" s="5">
        <v>17307.157489552239</v>
      </c>
      <c r="D81" s="5">
        <v>16299.477399221792</v>
      </c>
      <c r="E81" s="5">
        <v>1007.6800903304453</v>
      </c>
      <c r="F81" s="34"/>
      <c r="G81" s="34"/>
    </row>
    <row r="82" spans="1:7" x14ac:dyDescent="0.3">
      <c r="A82" s="3">
        <v>27</v>
      </c>
      <c r="B82" s="4">
        <v>44381</v>
      </c>
      <c r="C82" s="5">
        <v>18817.841945686363</v>
      </c>
      <c r="D82" s="5">
        <v>17984.991073192708</v>
      </c>
      <c r="E82" s="5">
        <v>832.85087249365517</v>
      </c>
      <c r="F82" s="34"/>
      <c r="G82" s="34"/>
    </row>
    <row r="83" spans="1:7" x14ac:dyDescent="0.3">
      <c r="A83" s="3">
        <v>28</v>
      </c>
      <c r="B83" s="4">
        <v>44388</v>
      </c>
      <c r="C83" s="5">
        <v>21282.269907571943</v>
      </c>
      <c r="D83" s="5">
        <v>19902.324476856968</v>
      </c>
      <c r="E83" s="5">
        <v>1379.9454307149729</v>
      </c>
      <c r="F83" s="34"/>
      <c r="G83" s="34"/>
    </row>
    <row r="84" spans="1:7" x14ac:dyDescent="0.3">
      <c r="A84" s="3">
        <v>29</v>
      </c>
      <c r="B84" s="4">
        <v>44395</v>
      </c>
      <c r="C84" s="5">
        <v>20337.833295011485</v>
      </c>
      <c r="D84" s="5">
        <v>19509.674058795306</v>
      </c>
      <c r="E84" s="5">
        <v>828.15923621617605</v>
      </c>
      <c r="F84" s="34"/>
      <c r="G84" s="34"/>
    </row>
    <row r="85" spans="1:7" x14ac:dyDescent="0.3">
      <c r="A85" s="3">
        <v>30</v>
      </c>
      <c r="B85" s="4">
        <v>44402</v>
      </c>
      <c r="C85" s="5">
        <v>19012.834014277592</v>
      </c>
      <c r="D85" s="5">
        <v>17866.878017150812</v>
      </c>
      <c r="E85" s="5">
        <v>1145.9559971267813</v>
      </c>
      <c r="F85" s="34"/>
      <c r="G85" s="34"/>
    </row>
    <row r="86" spans="1:7" x14ac:dyDescent="0.3">
      <c r="A86" s="3">
        <v>31</v>
      </c>
      <c r="B86" s="4">
        <v>44409</v>
      </c>
      <c r="C86" s="5">
        <v>17368.303240062029</v>
      </c>
      <c r="D86" s="5">
        <v>16038.335916305896</v>
      </c>
      <c r="E86" s="5">
        <v>1329.9673237561324</v>
      </c>
      <c r="F86" s="34"/>
      <c r="G86" s="34"/>
    </row>
    <row r="87" spans="1:7" x14ac:dyDescent="0.3">
      <c r="A87" s="3">
        <v>32</v>
      </c>
      <c r="B87" s="4">
        <v>44416</v>
      </c>
      <c r="C87" s="5">
        <v>15564.839221249425</v>
      </c>
      <c r="D87" s="5">
        <v>14401.401524811581</v>
      </c>
      <c r="E87" s="5">
        <v>1163.4376964378434</v>
      </c>
      <c r="F87" s="34"/>
      <c r="G87" s="34"/>
    </row>
    <row r="88" spans="1:7" x14ac:dyDescent="0.3">
      <c r="A88" s="3">
        <v>33</v>
      </c>
      <c r="B88" s="4">
        <v>44423</v>
      </c>
      <c r="C88" s="5">
        <v>15695.474040469508</v>
      </c>
      <c r="D88" s="5">
        <v>14572.417780564794</v>
      </c>
      <c r="E88" s="5">
        <v>1123.0562599047123</v>
      </c>
      <c r="F88" s="34"/>
      <c r="G88" s="34"/>
    </row>
    <row r="89" spans="1:7" x14ac:dyDescent="0.3">
      <c r="A89" s="3">
        <v>34</v>
      </c>
      <c r="B89" s="4">
        <v>44430</v>
      </c>
      <c r="C89" s="5">
        <v>14790.785508534373</v>
      </c>
      <c r="D89" s="5">
        <v>13672.462265442224</v>
      </c>
      <c r="E89" s="5">
        <v>1118.3232430921498</v>
      </c>
      <c r="F89" s="34"/>
      <c r="G89" s="34"/>
    </row>
    <row r="90" spans="1:7" x14ac:dyDescent="0.3">
      <c r="A90" s="3">
        <v>35</v>
      </c>
      <c r="B90" s="4">
        <v>44437</v>
      </c>
      <c r="C90" s="5">
        <v>14540.830322161726</v>
      </c>
      <c r="D90" s="5">
        <v>13279.603021878138</v>
      </c>
      <c r="E90" s="5">
        <v>1261.2273002835882</v>
      </c>
      <c r="F90" s="34"/>
      <c r="G90" s="34"/>
    </row>
    <row r="91" spans="1:7" x14ac:dyDescent="0.3">
      <c r="A91" s="3">
        <v>36</v>
      </c>
      <c r="B91" s="4">
        <v>44444</v>
      </c>
      <c r="C91" s="5">
        <v>13332.950621092432</v>
      </c>
      <c r="D91" s="5">
        <v>12060.975721512146</v>
      </c>
      <c r="E91" s="5">
        <v>1271.9748995802859</v>
      </c>
      <c r="F91" s="34"/>
      <c r="G91" s="34"/>
    </row>
    <row r="92" spans="1:7" x14ac:dyDescent="0.3">
      <c r="A92" s="3">
        <v>37</v>
      </c>
      <c r="B92" s="4">
        <v>44451</v>
      </c>
      <c r="C92" s="5">
        <v>12574.293277123326</v>
      </c>
      <c r="D92" s="5">
        <v>11338.7342369812</v>
      </c>
      <c r="E92" s="5">
        <v>1235.5590401421266</v>
      </c>
      <c r="F92" s="34"/>
      <c r="G92" s="34"/>
    </row>
    <row r="93" spans="1:7" x14ac:dyDescent="0.3">
      <c r="A93" s="93" t="s">
        <v>169</v>
      </c>
      <c r="B93" s="93"/>
      <c r="C93" s="27">
        <f>SUM(C3:C92)</f>
        <v>1127023.4870023127</v>
      </c>
      <c r="D93" s="27">
        <f t="shared" ref="D93:E93" si="0">SUM(D3:D92)</f>
        <v>1035142.2697256689</v>
      </c>
      <c r="E93" s="27">
        <f t="shared" si="0"/>
        <v>91881.217276643307</v>
      </c>
    </row>
    <row r="94" spans="1:7" x14ac:dyDescent="0.3">
      <c r="A94" s="14"/>
      <c r="B94" s="14"/>
      <c r="C94" s="16"/>
      <c r="D94" s="17"/>
      <c r="E94" s="17"/>
    </row>
    <row r="95" spans="1:7" x14ac:dyDescent="0.3">
      <c r="A95" s="18" t="s">
        <v>24</v>
      </c>
      <c r="B95" s="15"/>
      <c r="C95" s="36"/>
      <c r="D95" s="37"/>
      <c r="E95" s="37"/>
      <c r="F95" s="34"/>
      <c r="G95" s="34"/>
    </row>
    <row r="96" spans="1:7" x14ac:dyDescent="0.3">
      <c r="A96" s="19" t="s">
        <v>170</v>
      </c>
      <c r="B96" s="20"/>
      <c r="C96" s="28">
        <v>260240.8902358909</v>
      </c>
      <c r="D96" s="21"/>
      <c r="E96" s="22"/>
      <c r="F96" s="23"/>
      <c r="G96" s="23"/>
    </row>
    <row r="97" spans="1:7" x14ac:dyDescent="0.3">
      <c r="A97" s="18" t="s">
        <v>22</v>
      </c>
      <c r="B97" s="24"/>
      <c r="C97" s="25"/>
      <c r="D97" s="23"/>
      <c r="E97" s="23"/>
      <c r="F97" s="23"/>
      <c r="G97" s="23"/>
    </row>
    <row r="98" spans="1:7" x14ac:dyDescent="0.3">
      <c r="A98" s="19" t="s">
        <v>170</v>
      </c>
      <c r="B98" s="20"/>
      <c r="C98" s="28">
        <v>255650.96200422736</v>
      </c>
      <c r="D98" s="23"/>
      <c r="E98" s="26"/>
      <c r="F98" s="23"/>
      <c r="G98" s="23"/>
    </row>
    <row r="99" spans="1:7" x14ac:dyDescent="0.3">
      <c r="E99" s="1"/>
    </row>
    <row r="100" spans="1:7" x14ac:dyDescent="0.3">
      <c r="E100" s="1"/>
    </row>
    <row r="101" spans="1:7" x14ac:dyDescent="0.3">
      <c r="E101" s="1"/>
    </row>
    <row r="102" spans="1:7" x14ac:dyDescent="0.3">
      <c r="E102" s="1"/>
    </row>
    <row r="103" spans="1:7" x14ac:dyDescent="0.3">
      <c r="E103" s="1"/>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5" spans="5:5" x14ac:dyDescent="0.3">
      <c r="E125" s="1"/>
    </row>
  </sheetData>
  <mergeCells count="3">
    <mergeCell ref="C1:E1"/>
    <mergeCell ref="A1:B2"/>
    <mergeCell ref="A93:B9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9" t="s">
        <v>23</v>
      </c>
      <c r="B1" s="90"/>
      <c r="C1" s="96" t="s">
        <v>161</v>
      </c>
      <c r="D1" s="97"/>
      <c r="E1" s="97"/>
      <c r="F1" s="97"/>
      <c r="G1" s="97"/>
      <c r="H1" s="97"/>
      <c r="I1" s="97"/>
      <c r="J1" s="97"/>
      <c r="K1" s="97"/>
      <c r="L1" s="97"/>
    </row>
    <row r="2" spans="1:13" ht="25.8" customHeight="1" x14ac:dyDescent="0.3">
      <c r="A2" s="91"/>
      <c r="B2" s="92"/>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502.16606297714117</v>
      </c>
      <c r="E9" s="5">
        <v>1311.0009826748765</v>
      </c>
      <c r="F9" s="5">
        <v>1665.307281660992</v>
      </c>
      <c r="G9" s="5">
        <v>1104.1188862263541</v>
      </c>
      <c r="H9" s="5">
        <v>707.24135354506052</v>
      </c>
      <c r="I9" s="5">
        <v>252.25056133962246</v>
      </c>
      <c r="J9" s="5">
        <v>650.76430037890827</v>
      </c>
      <c r="K9" s="5">
        <v>832.23592639566266</v>
      </c>
      <c r="L9" s="5">
        <v>8322.767648847519</v>
      </c>
      <c r="M9" s="1"/>
    </row>
    <row r="10" spans="1:13" x14ac:dyDescent="0.3">
      <c r="A10" s="3">
        <v>8</v>
      </c>
      <c r="B10" s="4">
        <v>43877</v>
      </c>
      <c r="C10" s="5">
        <v>1293.5302063754821</v>
      </c>
      <c r="D10" s="5">
        <v>509.16649627788701</v>
      </c>
      <c r="E10" s="5">
        <v>1414.4300281638486</v>
      </c>
      <c r="F10" s="5">
        <v>1759.8658775565198</v>
      </c>
      <c r="G10" s="5">
        <v>1018.0561252850471</v>
      </c>
      <c r="H10" s="5">
        <v>697.44913962482701</v>
      </c>
      <c r="I10" s="5">
        <v>239.27143858135878</v>
      </c>
      <c r="J10" s="5">
        <v>635.57375186406216</v>
      </c>
      <c r="K10" s="5">
        <v>788.9611349665895</v>
      </c>
      <c r="L10" s="5">
        <v>8356.3041986956214</v>
      </c>
      <c r="M10" s="1"/>
    </row>
    <row r="11" spans="1:13" x14ac:dyDescent="0.3">
      <c r="A11" s="3">
        <v>9</v>
      </c>
      <c r="B11" s="4">
        <v>43884</v>
      </c>
      <c r="C11" s="5">
        <v>1168.8611213264087</v>
      </c>
      <c r="D11" s="5">
        <v>483.47351629035904</v>
      </c>
      <c r="E11" s="5">
        <v>1414.9059321321638</v>
      </c>
      <c r="F11" s="5">
        <v>1539.361142877975</v>
      </c>
      <c r="G11" s="5">
        <v>1047.6076406368575</v>
      </c>
      <c r="H11" s="5">
        <v>732.57269588578674</v>
      </c>
      <c r="I11" s="5">
        <v>252.47439977140635</v>
      </c>
      <c r="J11" s="5">
        <v>618.3318811778513</v>
      </c>
      <c r="K11" s="5">
        <v>812.41538941692102</v>
      </c>
      <c r="L11" s="5">
        <v>8070.0037195157274</v>
      </c>
      <c r="M11" s="1"/>
    </row>
    <row r="12" spans="1:13" x14ac:dyDescent="0.3">
      <c r="A12" s="3">
        <v>10</v>
      </c>
      <c r="B12" s="4">
        <v>43891</v>
      </c>
      <c r="C12" s="5">
        <v>1442.4139010783729</v>
      </c>
      <c r="D12" s="5">
        <v>475.39077138937387</v>
      </c>
      <c r="E12" s="5">
        <v>1460.3232699593559</v>
      </c>
      <c r="F12" s="5">
        <v>1689.8799709852508</v>
      </c>
      <c r="G12" s="5">
        <v>1033.9473059112865</v>
      </c>
      <c r="H12" s="5">
        <v>759.72107897453475</v>
      </c>
      <c r="I12" s="5">
        <v>280.25389362833533</v>
      </c>
      <c r="J12" s="5">
        <v>562.06786177535798</v>
      </c>
      <c r="K12" s="5">
        <v>875.34259025527172</v>
      </c>
      <c r="L12" s="5">
        <v>8579.3406439571409</v>
      </c>
      <c r="M12" s="1"/>
    </row>
    <row r="13" spans="1:13" x14ac:dyDescent="0.3">
      <c r="A13" s="3">
        <v>11</v>
      </c>
      <c r="B13" s="4">
        <v>43898</v>
      </c>
      <c r="C13" s="5">
        <v>1247.7097248922662</v>
      </c>
      <c r="D13" s="5">
        <v>500.8862562189172</v>
      </c>
      <c r="E13" s="5">
        <v>1435.471356495568</v>
      </c>
      <c r="F13" s="5">
        <v>1629.9905527339924</v>
      </c>
      <c r="G13" s="5">
        <v>1147.5170482653161</v>
      </c>
      <c r="H13" s="5">
        <v>743.59262416480738</v>
      </c>
      <c r="I13" s="5">
        <v>242.50053996171704</v>
      </c>
      <c r="J13" s="5">
        <v>611.08388745080902</v>
      </c>
      <c r="K13" s="5">
        <v>832.31905833958172</v>
      </c>
      <c r="L13" s="5">
        <v>8391.0710485229756</v>
      </c>
      <c r="M13" s="1"/>
    </row>
    <row r="14" spans="1:13" x14ac:dyDescent="0.3">
      <c r="A14" s="3">
        <v>12</v>
      </c>
      <c r="B14" s="4">
        <v>43905</v>
      </c>
      <c r="C14" s="5">
        <v>1235.8393616107078</v>
      </c>
      <c r="D14" s="5">
        <v>463.11378218320931</v>
      </c>
      <c r="E14" s="5">
        <v>1476.6030869104807</v>
      </c>
      <c r="F14" s="5">
        <v>1637.2934857362857</v>
      </c>
      <c r="G14" s="5">
        <v>1019.674507664516</v>
      </c>
      <c r="H14" s="5">
        <v>669.75211672543719</v>
      </c>
      <c r="I14" s="5">
        <v>243.50973079082382</v>
      </c>
      <c r="J14" s="5">
        <v>625.49026342417278</v>
      </c>
      <c r="K14" s="5">
        <v>808.1417779221905</v>
      </c>
      <c r="L14" s="5">
        <v>8179.4181129678245</v>
      </c>
      <c r="M14" s="1"/>
    </row>
    <row r="15" spans="1:13" x14ac:dyDescent="0.3">
      <c r="A15" s="3">
        <v>13</v>
      </c>
      <c r="B15" s="4">
        <v>43912</v>
      </c>
      <c r="C15" s="5">
        <v>1278.0915496187126</v>
      </c>
      <c r="D15" s="5">
        <v>523.31532207377131</v>
      </c>
      <c r="E15" s="5">
        <v>1369.3217287242419</v>
      </c>
      <c r="F15" s="5">
        <v>1639.6178661057488</v>
      </c>
      <c r="G15" s="5">
        <v>1050.291756352683</v>
      </c>
      <c r="H15" s="5">
        <v>714.1834996166815</v>
      </c>
      <c r="I15" s="5">
        <v>247.93452994437453</v>
      </c>
      <c r="J15" s="5">
        <v>567.23873420204723</v>
      </c>
      <c r="K15" s="5">
        <v>844.76836946316621</v>
      </c>
      <c r="L15" s="5">
        <v>8234.7633561014281</v>
      </c>
      <c r="M15" s="1"/>
    </row>
    <row r="16" spans="1:13" x14ac:dyDescent="0.3">
      <c r="A16" s="3">
        <v>14</v>
      </c>
      <c r="B16" s="4">
        <v>43919</v>
      </c>
      <c r="C16" s="5">
        <v>1305.2430551926914</v>
      </c>
      <c r="D16" s="5">
        <v>497.04359811378561</v>
      </c>
      <c r="E16" s="5">
        <v>1345.5017981896967</v>
      </c>
      <c r="F16" s="5">
        <v>1550.9210639586968</v>
      </c>
      <c r="G16" s="5">
        <v>1030.3652731559368</v>
      </c>
      <c r="H16" s="5">
        <v>781.9474829135595</v>
      </c>
      <c r="I16" s="5">
        <v>247.60119329386856</v>
      </c>
      <c r="J16" s="5">
        <v>596.71085623614533</v>
      </c>
      <c r="K16" s="5">
        <v>876.85328443763183</v>
      </c>
      <c r="L16" s="5">
        <v>8232.187605492014</v>
      </c>
      <c r="M16" s="1"/>
    </row>
    <row r="17" spans="1:13" x14ac:dyDescent="0.3">
      <c r="A17" s="3">
        <v>15</v>
      </c>
      <c r="B17" s="4">
        <v>43926</v>
      </c>
      <c r="C17" s="5">
        <v>1265.3972048636942</v>
      </c>
      <c r="D17" s="5">
        <v>499.57231200445813</v>
      </c>
      <c r="E17" s="5">
        <v>1430.4033312430697</v>
      </c>
      <c r="F17" s="5">
        <v>1531.1177695240881</v>
      </c>
      <c r="G17" s="5">
        <v>1021.3446152685061</v>
      </c>
      <c r="H17" s="5">
        <v>767.27016607857001</v>
      </c>
      <c r="I17" s="5">
        <v>241.21587420420383</v>
      </c>
      <c r="J17" s="5">
        <v>648.87403868344109</v>
      </c>
      <c r="K17" s="5">
        <v>879.41018289992599</v>
      </c>
      <c r="L17" s="5">
        <v>8284.6054947699558</v>
      </c>
      <c r="M17" s="1"/>
    </row>
    <row r="18" spans="1:13" x14ac:dyDescent="0.3">
      <c r="A18" s="3">
        <v>16</v>
      </c>
      <c r="B18" s="4">
        <v>43933</v>
      </c>
      <c r="C18" s="5">
        <v>1244.9695846920049</v>
      </c>
      <c r="D18" s="5">
        <v>475.53205329071517</v>
      </c>
      <c r="E18" s="5">
        <v>1350.0482570278598</v>
      </c>
      <c r="F18" s="5">
        <v>1583.4940840267664</v>
      </c>
      <c r="G18" s="5">
        <v>1094.6482567073454</v>
      </c>
      <c r="H18" s="5">
        <v>733.15699497117657</v>
      </c>
      <c r="I18" s="5">
        <v>260.33872909122624</v>
      </c>
      <c r="J18" s="5">
        <v>593.24384630958775</v>
      </c>
      <c r="K18" s="5">
        <v>783.32058488284918</v>
      </c>
      <c r="L18" s="5">
        <v>8118.7523909995325</v>
      </c>
      <c r="M18" s="1"/>
    </row>
    <row r="19" spans="1:13" x14ac:dyDescent="0.3">
      <c r="A19" s="3">
        <v>17</v>
      </c>
      <c r="B19" s="4">
        <v>43940</v>
      </c>
      <c r="C19" s="5">
        <v>1295.0530727013725</v>
      </c>
      <c r="D19" s="5">
        <v>451.59001296522638</v>
      </c>
      <c r="E19" s="5">
        <v>1360.581532093895</v>
      </c>
      <c r="F19" s="5">
        <v>1531.8309699315751</v>
      </c>
      <c r="G19" s="5">
        <v>961.0921099107336</v>
      </c>
      <c r="H19" s="5">
        <v>663.8718519633444</v>
      </c>
      <c r="I19" s="5">
        <v>230.95205455140072</v>
      </c>
      <c r="J19" s="5">
        <v>601.76022097111218</v>
      </c>
      <c r="K19" s="5">
        <v>835.37938466095602</v>
      </c>
      <c r="L19" s="5">
        <v>7932.1112097496152</v>
      </c>
      <c r="M19" s="1"/>
    </row>
    <row r="20" spans="1:13" x14ac:dyDescent="0.3">
      <c r="A20" s="3">
        <v>18</v>
      </c>
      <c r="B20" s="4">
        <v>43947</v>
      </c>
      <c r="C20" s="5">
        <v>1213.1932318994388</v>
      </c>
      <c r="D20" s="5">
        <v>482.27487306725948</v>
      </c>
      <c r="E20" s="5">
        <v>1392.2873020585021</v>
      </c>
      <c r="F20" s="5">
        <v>1480.7016065010657</v>
      </c>
      <c r="G20" s="5">
        <v>1026.8714401420532</v>
      </c>
      <c r="H20" s="5">
        <v>746.02433722775004</v>
      </c>
      <c r="I20" s="5">
        <v>240.11417482713071</v>
      </c>
      <c r="J20" s="5">
        <v>596.27614787616062</v>
      </c>
      <c r="K20" s="5">
        <v>817.07367888299018</v>
      </c>
      <c r="L20" s="5">
        <v>7994.816792482351</v>
      </c>
      <c r="M20" s="1"/>
    </row>
    <row r="21" spans="1:13" x14ac:dyDescent="0.3">
      <c r="A21" s="3">
        <v>19</v>
      </c>
      <c r="B21" s="4">
        <v>43954</v>
      </c>
      <c r="C21" s="5">
        <v>1313.2533691120557</v>
      </c>
      <c r="D21" s="5">
        <v>488.24179324391054</v>
      </c>
      <c r="E21" s="5">
        <v>1468.0567125992559</v>
      </c>
      <c r="F21" s="5">
        <v>1581.0068768076533</v>
      </c>
      <c r="G21" s="5">
        <v>1036.3322445413035</v>
      </c>
      <c r="H21" s="5">
        <v>720.78310322928758</v>
      </c>
      <c r="I21" s="5">
        <v>258.16617713289645</v>
      </c>
      <c r="J21" s="5">
        <v>586.46023723839312</v>
      </c>
      <c r="K21" s="5">
        <v>884.74362447506803</v>
      </c>
      <c r="L21" s="5">
        <v>8337.0441383798243</v>
      </c>
      <c r="M21" s="1"/>
    </row>
    <row r="22" spans="1:13" x14ac:dyDescent="0.3">
      <c r="A22" s="3">
        <v>20</v>
      </c>
      <c r="B22" s="4">
        <v>43961</v>
      </c>
      <c r="C22" s="5">
        <v>1303.8003978349166</v>
      </c>
      <c r="D22" s="5">
        <v>524.81082225494151</v>
      </c>
      <c r="E22" s="5">
        <v>1449.56552132865</v>
      </c>
      <c r="F22" s="5">
        <v>1631.4138919985753</v>
      </c>
      <c r="G22" s="5">
        <v>1046.7168373800555</v>
      </c>
      <c r="H22" s="5">
        <v>739.9212157859904</v>
      </c>
      <c r="I22" s="5">
        <v>242.36957958282579</v>
      </c>
      <c r="J22" s="5">
        <v>623.53465800745334</v>
      </c>
      <c r="K22" s="5">
        <v>912.29883697611183</v>
      </c>
      <c r="L22" s="5">
        <v>8474.4317611495208</v>
      </c>
      <c r="M22" s="1"/>
    </row>
    <row r="23" spans="1:13" x14ac:dyDescent="0.3">
      <c r="A23" s="3">
        <v>21</v>
      </c>
      <c r="B23" s="4">
        <v>43968</v>
      </c>
      <c r="C23" s="5">
        <v>1421.5496768456796</v>
      </c>
      <c r="D23" s="5">
        <v>486.36846479774101</v>
      </c>
      <c r="E23" s="5">
        <v>1436.5301276687751</v>
      </c>
      <c r="F23" s="5">
        <v>1541.8487930001579</v>
      </c>
      <c r="G23" s="5">
        <v>1059.8938599333526</v>
      </c>
      <c r="H23" s="5">
        <v>722.93735413389959</v>
      </c>
      <c r="I23" s="5">
        <v>223.90734379271444</v>
      </c>
      <c r="J23" s="5">
        <v>583.11300086440519</v>
      </c>
      <c r="K23" s="5">
        <v>1142.1342591112093</v>
      </c>
      <c r="L23" s="5">
        <v>8618.2828801479336</v>
      </c>
      <c r="M23" s="1"/>
    </row>
    <row r="24" spans="1:13" x14ac:dyDescent="0.3">
      <c r="A24" s="29">
        <v>22</v>
      </c>
      <c r="B24" s="4">
        <v>43975</v>
      </c>
      <c r="C24" s="29">
        <v>1525.856093989948</v>
      </c>
      <c r="D24" s="29">
        <v>546.4437834636874</v>
      </c>
      <c r="E24" s="29">
        <v>1618.288921418909</v>
      </c>
      <c r="F24" s="29">
        <v>1621.1272536293786</v>
      </c>
      <c r="G24" s="29">
        <v>1040.7758021919155</v>
      </c>
      <c r="H24" s="29">
        <v>707.7125004775628</v>
      </c>
      <c r="I24" s="29">
        <v>292.05433285233084</v>
      </c>
      <c r="J24" s="29">
        <v>605.76393886843982</v>
      </c>
      <c r="K24" s="29">
        <v>1212.5923764793731</v>
      </c>
      <c r="L24" s="29">
        <v>9170.6150033715458</v>
      </c>
      <c r="M24" s="1"/>
    </row>
    <row r="25" spans="1:13" x14ac:dyDescent="0.3">
      <c r="A25" s="29">
        <v>23</v>
      </c>
      <c r="B25" s="4">
        <v>43982</v>
      </c>
      <c r="C25" s="29">
        <v>1556.6556765645191</v>
      </c>
      <c r="D25" s="29">
        <v>608.90489034241023</v>
      </c>
      <c r="E25" s="29">
        <v>1555.1064865948929</v>
      </c>
      <c r="F25" s="29">
        <v>1673.2469265171258</v>
      </c>
      <c r="G25" s="29">
        <v>1035.6606153526386</v>
      </c>
      <c r="H25" s="29">
        <v>760.83317437239964</v>
      </c>
      <c r="I25" s="29">
        <v>266.63308055827855</v>
      </c>
      <c r="J25" s="29">
        <v>636.64938969481125</v>
      </c>
      <c r="K25" s="29">
        <v>1308.660437371153</v>
      </c>
      <c r="L25" s="29">
        <v>9402.3506773682311</v>
      </c>
      <c r="M25" s="1"/>
    </row>
    <row r="26" spans="1:13" x14ac:dyDescent="0.3">
      <c r="A26" s="29">
        <v>24</v>
      </c>
      <c r="B26" s="4">
        <v>43989</v>
      </c>
      <c r="C26" s="29">
        <v>1729.4935345164745</v>
      </c>
      <c r="D26" s="29">
        <v>592.33051352366806</v>
      </c>
      <c r="E26" s="29">
        <v>1665.5371636947375</v>
      </c>
      <c r="F26" s="29">
        <v>1735.4475840647069</v>
      </c>
      <c r="G26" s="29">
        <v>1166.6798432200035</v>
      </c>
      <c r="H26" s="29">
        <v>763.93771685038848</v>
      </c>
      <c r="I26" s="29">
        <v>276.51751468044836</v>
      </c>
      <c r="J26" s="29">
        <v>637.2659097025512</v>
      </c>
      <c r="K26" s="29">
        <v>1450.6382556671695</v>
      </c>
      <c r="L26" s="29">
        <v>10017.848035920149</v>
      </c>
      <c r="M26" s="1"/>
    </row>
    <row r="27" spans="1:13" x14ac:dyDescent="0.3">
      <c r="A27" s="29">
        <v>25</v>
      </c>
      <c r="B27" s="4">
        <v>43996</v>
      </c>
      <c r="C27" s="29">
        <v>1999.7812947145753</v>
      </c>
      <c r="D27" s="29">
        <v>616.53404181253381</v>
      </c>
      <c r="E27" s="29">
        <v>2174.7798358864848</v>
      </c>
      <c r="F27" s="29">
        <v>1899.6511560117478</v>
      </c>
      <c r="G27" s="29">
        <v>1215.0026048612915</v>
      </c>
      <c r="H27" s="29">
        <v>883.71845562512226</v>
      </c>
      <c r="I27" s="29">
        <v>325.80641156704917</v>
      </c>
      <c r="J27" s="29">
        <v>780.77170897930318</v>
      </c>
      <c r="K27" s="29">
        <v>1547.4532131078563</v>
      </c>
      <c r="L27" s="29">
        <v>11443.498722565964</v>
      </c>
      <c r="M27" s="1"/>
    </row>
    <row r="28" spans="1:13" x14ac:dyDescent="0.3">
      <c r="A28" s="29">
        <v>26</v>
      </c>
      <c r="B28" s="4">
        <v>44003</v>
      </c>
      <c r="C28" s="29">
        <v>2241.2064860484397</v>
      </c>
      <c r="D28" s="29">
        <v>593.60717648994932</v>
      </c>
      <c r="E28" s="29">
        <v>2611.6021712086313</v>
      </c>
      <c r="F28" s="29">
        <v>2010.6638376976903</v>
      </c>
      <c r="G28" s="29">
        <v>1192.6228797326348</v>
      </c>
      <c r="H28" s="29">
        <v>875.29410759881443</v>
      </c>
      <c r="I28" s="29">
        <v>289.79771289355483</v>
      </c>
      <c r="J28" s="29">
        <v>771.86203019976097</v>
      </c>
      <c r="K28" s="29">
        <v>1424.6146973623768</v>
      </c>
      <c r="L28" s="29">
        <v>12011.271099231852</v>
      </c>
      <c r="M28" s="1"/>
    </row>
    <row r="29" spans="1:13" x14ac:dyDescent="0.3">
      <c r="A29" s="29">
        <v>27</v>
      </c>
      <c r="B29" s="4">
        <v>44010</v>
      </c>
      <c r="C29" s="29">
        <v>2621.7599163214827</v>
      </c>
      <c r="D29" s="29">
        <v>643.69077364114003</v>
      </c>
      <c r="E29" s="29">
        <v>2978.6958389742849</v>
      </c>
      <c r="F29" s="29">
        <v>2179.3996868756462</v>
      </c>
      <c r="G29" s="29">
        <v>1200.4831072098177</v>
      </c>
      <c r="H29" s="29">
        <v>875.70639223111675</v>
      </c>
      <c r="I29" s="29">
        <v>307.88156366853593</v>
      </c>
      <c r="J29" s="29">
        <v>765.97924352620976</v>
      </c>
      <c r="K29" s="29">
        <v>1410.7592572974343</v>
      </c>
      <c r="L29" s="29">
        <v>12984.355779745669</v>
      </c>
      <c r="M29" s="1"/>
    </row>
    <row r="30" spans="1:13" x14ac:dyDescent="0.3">
      <c r="A30" s="29">
        <v>28</v>
      </c>
      <c r="B30" s="4">
        <v>44017</v>
      </c>
      <c r="C30" s="29">
        <v>2901.6217845071224</v>
      </c>
      <c r="D30" s="29">
        <v>739.80586601421396</v>
      </c>
      <c r="E30" s="29">
        <v>3363.9609883698286</v>
      </c>
      <c r="F30" s="29">
        <v>2430.1713128747915</v>
      </c>
      <c r="G30" s="29">
        <v>1220.5882839712708</v>
      </c>
      <c r="H30" s="29">
        <v>1037.641171072054</v>
      </c>
      <c r="I30" s="29">
        <v>288.34461994477419</v>
      </c>
      <c r="J30" s="29">
        <v>873.81551556297291</v>
      </c>
      <c r="K30" s="29">
        <v>1435.6780149987007</v>
      </c>
      <c r="L30" s="29">
        <v>14291.627557315731</v>
      </c>
      <c r="M30" s="1"/>
    </row>
    <row r="31" spans="1:13" x14ac:dyDescent="0.3">
      <c r="A31" s="29">
        <v>29</v>
      </c>
      <c r="B31" s="4">
        <v>44024</v>
      </c>
      <c r="C31" s="29">
        <v>2873.0023865436269</v>
      </c>
      <c r="D31" s="29">
        <v>907.40604436393437</v>
      </c>
      <c r="E31" s="29">
        <v>3819.8738633474527</v>
      </c>
      <c r="F31" s="29">
        <v>3009.1401945754615</v>
      </c>
      <c r="G31" s="29">
        <v>1386.058163186638</v>
      </c>
      <c r="H31" s="29">
        <v>1146.6937414474119</v>
      </c>
      <c r="I31" s="29">
        <v>348.34363934442354</v>
      </c>
      <c r="J31" s="29">
        <v>995.2142176494865</v>
      </c>
      <c r="K31" s="29">
        <v>1378.6585757516805</v>
      </c>
      <c r="L31" s="29">
        <v>15864.390826210114</v>
      </c>
      <c r="M31" s="1"/>
    </row>
    <row r="32" spans="1:13" x14ac:dyDescent="0.3">
      <c r="A32" s="29">
        <v>30</v>
      </c>
      <c r="B32" s="4">
        <v>44031</v>
      </c>
      <c r="C32" s="29">
        <v>2755.5035039268405</v>
      </c>
      <c r="D32" s="29">
        <v>1037.7577800724896</v>
      </c>
      <c r="E32" s="29">
        <v>3440.297198534824</v>
      </c>
      <c r="F32" s="29">
        <v>3301.2284189055754</v>
      </c>
      <c r="G32" s="29">
        <v>1367.1855529974814</v>
      </c>
      <c r="H32" s="29">
        <v>1269.5948357212114</v>
      </c>
      <c r="I32" s="29">
        <v>382.5249338503981</v>
      </c>
      <c r="J32" s="29">
        <v>964.44264477199465</v>
      </c>
      <c r="K32" s="29">
        <v>1242.710855396967</v>
      </c>
      <c r="L32" s="29">
        <v>15761.245724177781</v>
      </c>
      <c r="M32" s="1"/>
    </row>
    <row r="33" spans="1:13" x14ac:dyDescent="0.3">
      <c r="A33" s="29">
        <v>31</v>
      </c>
      <c r="B33" s="4">
        <v>44038</v>
      </c>
      <c r="C33" s="29">
        <v>2383.7993462635241</v>
      </c>
      <c r="D33" s="29">
        <v>1111.667900277741</v>
      </c>
      <c r="E33" s="29">
        <v>3059.9069453936727</v>
      </c>
      <c r="F33" s="29">
        <v>3119.7098868879325</v>
      </c>
      <c r="G33" s="29">
        <v>1439.3973573999851</v>
      </c>
      <c r="H33" s="29">
        <v>1231.0999250990899</v>
      </c>
      <c r="I33" s="29">
        <v>379.55454109759842</v>
      </c>
      <c r="J33" s="29">
        <v>937.3076117098849</v>
      </c>
      <c r="K33" s="29">
        <v>1164.4402601443544</v>
      </c>
      <c r="L33" s="29">
        <v>14826.883774273781</v>
      </c>
      <c r="M33" s="1"/>
    </row>
    <row r="34" spans="1:13" x14ac:dyDescent="0.3">
      <c r="A34" s="29">
        <v>32</v>
      </c>
      <c r="B34" s="4">
        <v>44045</v>
      </c>
      <c r="C34" s="29">
        <v>1999.7223052077106</v>
      </c>
      <c r="D34" s="29">
        <v>1022.2538564036281</v>
      </c>
      <c r="E34" s="29">
        <v>2520.7467604754015</v>
      </c>
      <c r="F34" s="29">
        <v>2869.4493021299922</v>
      </c>
      <c r="G34" s="29">
        <v>1326.6232315185214</v>
      </c>
      <c r="H34" s="29">
        <v>1105.5398122442275</v>
      </c>
      <c r="I34" s="29">
        <v>387.7014744557236</v>
      </c>
      <c r="J34" s="29">
        <v>894.45216795173269</v>
      </c>
      <c r="K34" s="29">
        <v>1189.8727054355195</v>
      </c>
      <c r="L34" s="29">
        <v>13316.361615822456</v>
      </c>
    </row>
    <row r="35" spans="1:13" x14ac:dyDescent="0.3">
      <c r="A35" s="29">
        <v>33</v>
      </c>
      <c r="B35" s="4">
        <v>44052</v>
      </c>
      <c r="C35" s="29">
        <v>1764.6023723933581</v>
      </c>
      <c r="D35" s="29">
        <v>877.0905585709063</v>
      </c>
      <c r="E35" s="29">
        <v>2191.1061423796796</v>
      </c>
      <c r="F35" s="29">
        <v>2447.4289235167153</v>
      </c>
      <c r="G35" s="29">
        <v>1318.5050078609836</v>
      </c>
      <c r="H35" s="29">
        <v>1055.5876177004538</v>
      </c>
      <c r="I35" s="29">
        <v>384.65408102531313</v>
      </c>
      <c r="J35" s="29">
        <v>814.05591172094091</v>
      </c>
      <c r="K35" s="29">
        <v>1028.234811945757</v>
      </c>
      <c r="L35" s="29">
        <v>11881.265427114107</v>
      </c>
    </row>
    <row r="36" spans="1:13" x14ac:dyDescent="0.3">
      <c r="A36" s="29">
        <v>34</v>
      </c>
      <c r="B36" s="4">
        <v>44059</v>
      </c>
      <c r="C36" s="29">
        <v>1819.5082080115958</v>
      </c>
      <c r="D36" s="29">
        <v>849.13992865475302</v>
      </c>
      <c r="E36" s="29">
        <v>1988.9970574894783</v>
      </c>
      <c r="F36" s="29">
        <v>2200.4986031924905</v>
      </c>
      <c r="G36" s="29">
        <v>1229.3815633285471</v>
      </c>
      <c r="H36" s="29">
        <v>906.51541306261277</v>
      </c>
      <c r="I36" s="29">
        <v>385.34755938306796</v>
      </c>
      <c r="J36" s="29">
        <v>835.74085227193734</v>
      </c>
      <c r="K36" s="29">
        <v>1120.6772907442642</v>
      </c>
      <c r="L36" s="29">
        <v>11335.806476138747</v>
      </c>
    </row>
    <row r="37" spans="1:13" x14ac:dyDescent="0.3">
      <c r="A37" s="29">
        <v>35</v>
      </c>
      <c r="B37" s="4">
        <v>44066</v>
      </c>
      <c r="C37" s="29">
        <v>1543.4098518529852</v>
      </c>
      <c r="D37" s="29">
        <v>782.13795191825091</v>
      </c>
      <c r="E37" s="29">
        <v>1862.7439214737528</v>
      </c>
      <c r="F37" s="29">
        <v>2015.874228077731</v>
      </c>
      <c r="G37" s="29">
        <v>1224.1529490408313</v>
      </c>
      <c r="H37" s="29">
        <v>846.12894545634958</v>
      </c>
      <c r="I37" s="29">
        <v>373.18155435518611</v>
      </c>
      <c r="J37" s="29">
        <v>703.70272684382621</v>
      </c>
      <c r="K37" s="29">
        <v>1057.1225912882574</v>
      </c>
      <c r="L37" s="29">
        <v>10408.454720307171</v>
      </c>
    </row>
    <row r="38" spans="1:13" x14ac:dyDescent="0.3">
      <c r="A38" s="29">
        <v>36</v>
      </c>
      <c r="B38" s="4">
        <v>44073</v>
      </c>
      <c r="C38" s="29">
        <v>1581.246943886465</v>
      </c>
      <c r="D38" s="29">
        <v>673.27892428914038</v>
      </c>
      <c r="E38" s="29">
        <v>1765.4870621587261</v>
      </c>
      <c r="F38" s="29">
        <v>2019.6342827920744</v>
      </c>
      <c r="G38" s="29">
        <v>1192.076827079841</v>
      </c>
      <c r="H38" s="29">
        <v>848.25691273326868</v>
      </c>
      <c r="I38" s="29">
        <v>327.74271754154177</v>
      </c>
      <c r="J38" s="29">
        <v>706.21019687677699</v>
      </c>
      <c r="K38" s="29">
        <v>1069.3842327855932</v>
      </c>
      <c r="L38" s="29">
        <v>10183.318100143428</v>
      </c>
    </row>
    <row r="39" spans="1:13" x14ac:dyDescent="0.3">
      <c r="A39" s="29">
        <v>37</v>
      </c>
      <c r="B39" s="4">
        <v>44080</v>
      </c>
      <c r="C39" s="29">
        <v>1442.4356257490331</v>
      </c>
      <c r="D39" s="29">
        <v>611.2902046651966</v>
      </c>
      <c r="E39" s="29">
        <v>1599.1486791875959</v>
      </c>
      <c r="F39" s="29">
        <v>1699.331919901148</v>
      </c>
      <c r="G39" s="29">
        <v>1102.5232144173488</v>
      </c>
      <c r="H39" s="29">
        <v>824.67227052461283</v>
      </c>
      <c r="I39" s="29">
        <v>346.98586392204891</v>
      </c>
      <c r="J39" s="29">
        <v>657.3665141316111</v>
      </c>
      <c r="K39" s="29">
        <v>1017.8445406671967</v>
      </c>
      <c r="L39" s="29">
        <v>9301.5988331657936</v>
      </c>
    </row>
    <row r="40" spans="1:13" x14ac:dyDescent="0.3">
      <c r="A40" s="29">
        <v>38</v>
      </c>
      <c r="B40" s="4">
        <v>44087</v>
      </c>
      <c r="C40" s="29">
        <v>1381.2354615282804</v>
      </c>
      <c r="D40" s="29">
        <v>560.86906263884077</v>
      </c>
      <c r="E40" s="29">
        <v>1485.6439569527729</v>
      </c>
      <c r="F40" s="29">
        <v>1787.481734052863</v>
      </c>
      <c r="G40" s="29">
        <v>1155.2958215508593</v>
      </c>
      <c r="H40" s="29">
        <v>783.44356852485464</v>
      </c>
      <c r="I40" s="29">
        <v>304.25221381321376</v>
      </c>
      <c r="J40" s="29">
        <v>662.23029220611784</v>
      </c>
      <c r="K40" s="29">
        <v>835.86887773236367</v>
      </c>
      <c r="L40" s="29">
        <v>8956.3209890001672</v>
      </c>
    </row>
    <row r="41" spans="1:13" x14ac:dyDescent="0.3">
      <c r="A41" s="29">
        <v>39</v>
      </c>
      <c r="B41" s="4">
        <v>44094</v>
      </c>
      <c r="C41" s="29">
        <v>1400.1672186667556</v>
      </c>
      <c r="D41" s="29">
        <v>658.69994734986585</v>
      </c>
      <c r="E41" s="29">
        <v>1495.6957471945407</v>
      </c>
      <c r="F41" s="29">
        <v>1715.2985129754652</v>
      </c>
      <c r="G41" s="29">
        <v>1120.3335359688897</v>
      </c>
      <c r="H41" s="29">
        <v>815.56705720685682</v>
      </c>
      <c r="I41" s="29">
        <v>304.29090206285036</v>
      </c>
      <c r="J41" s="29">
        <v>641.3623192777477</v>
      </c>
      <c r="K41" s="29">
        <v>880.49621073188348</v>
      </c>
      <c r="L41" s="29">
        <v>9031.9114514348548</v>
      </c>
    </row>
    <row r="42" spans="1:13" x14ac:dyDescent="0.3">
      <c r="A42" s="29">
        <v>40</v>
      </c>
      <c r="B42" s="4">
        <v>44101</v>
      </c>
      <c r="C42" s="29">
        <v>1431.8553008082736</v>
      </c>
      <c r="D42" s="29">
        <v>603.92302965182125</v>
      </c>
      <c r="E42" s="29">
        <v>1438.1402443021868</v>
      </c>
      <c r="F42" s="29">
        <v>1670.3438996171915</v>
      </c>
      <c r="G42" s="29">
        <v>1040.9419299104068</v>
      </c>
      <c r="H42" s="29">
        <v>691.54018533960493</v>
      </c>
      <c r="I42" s="29">
        <v>306.87871171578138</v>
      </c>
      <c r="J42" s="29">
        <v>670.18461386975855</v>
      </c>
      <c r="K42" s="29">
        <v>997.87218346118027</v>
      </c>
      <c r="L42" s="29">
        <v>8851.6800986762046</v>
      </c>
    </row>
    <row r="43" spans="1:13" x14ac:dyDescent="0.3">
      <c r="A43" s="29">
        <v>41</v>
      </c>
      <c r="B43" s="4">
        <v>44108</v>
      </c>
      <c r="C43" s="29">
        <v>1474.9669977470505</v>
      </c>
      <c r="D43" s="29">
        <v>586.26836763066774</v>
      </c>
      <c r="E43" s="29">
        <v>1554.7858383432256</v>
      </c>
      <c r="F43" s="29">
        <v>1783.3003509473904</v>
      </c>
      <c r="G43" s="29">
        <v>1160.0540283501023</v>
      </c>
      <c r="H43" s="29">
        <v>778.70088171235102</v>
      </c>
      <c r="I43" s="29">
        <v>320.50388761178232</v>
      </c>
      <c r="J43" s="29">
        <v>654.12578048842852</v>
      </c>
      <c r="K43" s="29">
        <v>948.01546974251801</v>
      </c>
      <c r="L43" s="29">
        <v>9260.7216025735161</v>
      </c>
    </row>
    <row r="44" spans="1:13" x14ac:dyDescent="0.3">
      <c r="A44" s="29">
        <v>42</v>
      </c>
      <c r="B44" s="4">
        <v>44115</v>
      </c>
      <c r="C44" s="29">
        <v>1480.9639260777758</v>
      </c>
      <c r="D44" s="29">
        <v>619.96613258720151</v>
      </c>
      <c r="E44" s="29">
        <v>1568.272031867393</v>
      </c>
      <c r="F44" s="29">
        <v>1820.9105849286777</v>
      </c>
      <c r="G44" s="29">
        <v>1132.9312296546539</v>
      </c>
      <c r="H44" s="29">
        <v>836.59215854197942</v>
      </c>
      <c r="I44" s="29">
        <v>304.752604425995</v>
      </c>
      <c r="J44" s="29">
        <v>703.14538802200605</v>
      </c>
      <c r="K44" s="29">
        <v>942.57682067570386</v>
      </c>
      <c r="L44" s="29">
        <v>9410.1108767813876</v>
      </c>
    </row>
    <row r="45" spans="1:13" x14ac:dyDescent="0.3">
      <c r="A45" s="29">
        <v>43</v>
      </c>
      <c r="B45" s="4">
        <v>44122</v>
      </c>
      <c r="C45" s="29">
        <v>1483.5169445012107</v>
      </c>
      <c r="D45" s="29">
        <v>612.29226633219969</v>
      </c>
      <c r="E45" s="29">
        <v>1546.1718809895119</v>
      </c>
      <c r="F45" s="29">
        <v>1663.9537128802563</v>
      </c>
      <c r="G45" s="29">
        <v>1190.677794276256</v>
      </c>
      <c r="H45" s="29">
        <v>837.6161728375871</v>
      </c>
      <c r="I45" s="29">
        <v>332.88426293509235</v>
      </c>
      <c r="J45" s="29">
        <v>766.91861862570545</v>
      </c>
      <c r="K45" s="29">
        <v>867.38094309037137</v>
      </c>
      <c r="L45" s="29">
        <v>9301.4125964681916</v>
      </c>
    </row>
    <row r="46" spans="1:13" x14ac:dyDescent="0.3">
      <c r="A46" s="29">
        <v>44</v>
      </c>
      <c r="B46" s="4">
        <v>44129</v>
      </c>
      <c r="C46" s="29">
        <v>1584.2048325528176</v>
      </c>
      <c r="D46" s="29">
        <v>615.18843516904531</v>
      </c>
      <c r="E46" s="29">
        <v>1525.5953756815404</v>
      </c>
      <c r="F46" s="29">
        <v>1682.1618881593581</v>
      </c>
      <c r="G46" s="29">
        <v>1124.0838718653777</v>
      </c>
      <c r="H46" s="29">
        <v>852.88605317878046</v>
      </c>
      <c r="I46" s="29">
        <v>297.55730943255037</v>
      </c>
      <c r="J46" s="29">
        <v>662.46941371706316</v>
      </c>
      <c r="K46" s="29">
        <v>821.5731570048431</v>
      </c>
      <c r="L46" s="29">
        <v>9165.7203367613765</v>
      </c>
    </row>
    <row r="47" spans="1:13" x14ac:dyDescent="0.3">
      <c r="A47" s="29">
        <v>45</v>
      </c>
      <c r="B47" s="4">
        <v>44136</v>
      </c>
      <c r="C47" s="29">
        <v>1692.1465574988993</v>
      </c>
      <c r="D47" s="29">
        <v>588.30447444289234</v>
      </c>
      <c r="E47" s="29">
        <v>1491.6369534473447</v>
      </c>
      <c r="F47" s="29">
        <v>1776.0992481380131</v>
      </c>
      <c r="G47" s="29">
        <v>1125.970806932693</v>
      </c>
      <c r="H47" s="29">
        <v>804.9228846346914</v>
      </c>
      <c r="I47" s="29">
        <v>313.01021031436699</v>
      </c>
      <c r="J47" s="29">
        <v>640.4726435161549</v>
      </c>
      <c r="K47" s="29">
        <v>885.29515887358366</v>
      </c>
      <c r="L47" s="29">
        <v>9317.8589377986391</v>
      </c>
    </row>
    <row r="48" spans="1:13" x14ac:dyDescent="0.3">
      <c r="A48" s="29">
        <v>46</v>
      </c>
      <c r="B48" s="4">
        <v>44143</v>
      </c>
      <c r="C48" s="29">
        <v>1923.6369767175952</v>
      </c>
      <c r="D48" s="29">
        <v>557.99580702403762</v>
      </c>
      <c r="E48" s="29">
        <v>1567.3406874631125</v>
      </c>
      <c r="F48" s="29">
        <v>1751.8731840481607</v>
      </c>
      <c r="G48" s="29">
        <v>1305.7202048225195</v>
      </c>
      <c r="H48" s="29">
        <v>804.52075092230825</v>
      </c>
      <c r="I48" s="29">
        <v>279.14133389809092</v>
      </c>
      <c r="J48" s="29">
        <v>607.51543247926816</v>
      </c>
      <c r="K48" s="29">
        <v>948.33431004949477</v>
      </c>
      <c r="L48" s="29">
        <v>9746.0786874245878</v>
      </c>
    </row>
    <row r="49" spans="1:12" x14ac:dyDescent="0.3">
      <c r="A49" s="29">
        <v>47</v>
      </c>
      <c r="B49" s="4">
        <v>44150</v>
      </c>
      <c r="C49" s="29">
        <v>2057.5842094717641</v>
      </c>
      <c r="D49" s="29">
        <v>564.03334720510145</v>
      </c>
      <c r="E49" s="29">
        <v>1507.8013276710822</v>
      </c>
      <c r="F49" s="29">
        <v>1632.3043358541545</v>
      </c>
      <c r="G49" s="29">
        <v>1186.7954770291135</v>
      </c>
      <c r="H49" s="29">
        <v>776.55905403824761</v>
      </c>
      <c r="I49" s="29">
        <v>286.28098567757104</v>
      </c>
      <c r="J49" s="29">
        <v>650.30164268616954</v>
      </c>
      <c r="K49" s="29">
        <v>951.36041318532716</v>
      </c>
      <c r="L49" s="29">
        <v>9613.0207928185318</v>
      </c>
    </row>
    <row r="50" spans="1:12" x14ac:dyDescent="0.3">
      <c r="A50" s="29">
        <v>48</v>
      </c>
      <c r="B50" s="4">
        <v>44157</v>
      </c>
      <c r="C50" s="29">
        <v>2391.2883869288257</v>
      </c>
      <c r="D50" s="29">
        <v>463.11156099202208</v>
      </c>
      <c r="E50" s="29">
        <v>1367.4061293324355</v>
      </c>
      <c r="F50" s="29">
        <v>1716.5191768855611</v>
      </c>
      <c r="G50" s="29">
        <v>1093.8165184455966</v>
      </c>
      <c r="H50" s="29">
        <v>669.62503435791291</v>
      </c>
      <c r="I50" s="29">
        <v>255.76272725503844</v>
      </c>
      <c r="J50" s="29">
        <v>598.4099912531799</v>
      </c>
      <c r="K50" s="29">
        <v>901.51319368409247</v>
      </c>
      <c r="L50" s="29">
        <v>9457.452719134666</v>
      </c>
    </row>
    <row r="51" spans="1:12" x14ac:dyDescent="0.3">
      <c r="A51" s="29">
        <v>49</v>
      </c>
      <c r="B51" s="4">
        <v>44164</v>
      </c>
      <c r="C51" s="29">
        <v>2832.0610883211752</v>
      </c>
      <c r="D51" s="29">
        <v>502.39368015382263</v>
      </c>
      <c r="E51" s="29">
        <v>1490.5476042433479</v>
      </c>
      <c r="F51" s="29">
        <v>1791.414125819402</v>
      </c>
      <c r="G51" s="29">
        <v>1136.7347649716185</v>
      </c>
      <c r="H51" s="29">
        <v>787.90465371323853</v>
      </c>
      <c r="I51" s="29">
        <v>299.92575136050266</v>
      </c>
      <c r="J51" s="29">
        <v>615.56226009748502</v>
      </c>
      <c r="K51" s="29">
        <v>1121.3268453735091</v>
      </c>
      <c r="L51" s="29">
        <v>10577.870774054103</v>
      </c>
    </row>
    <row r="52" spans="1:12" x14ac:dyDescent="0.3">
      <c r="A52" s="29">
        <v>50</v>
      </c>
      <c r="B52" s="4">
        <v>44171</v>
      </c>
      <c r="C52" s="29">
        <v>3122.1644341258843</v>
      </c>
      <c r="D52" s="29">
        <v>490.33809289217402</v>
      </c>
      <c r="E52" s="29">
        <v>1558.7844376309658</v>
      </c>
      <c r="F52" s="29">
        <v>2170.4016383119506</v>
      </c>
      <c r="G52" s="29">
        <v>1191.8071230014059</v>
      </c>
      <c r="H52" s="29">
        <v>858.0181012054951</v>
      </c>
      <c r="I52" s="29">
        <v>293.880805457051</v>
      </c>
      <c r="J52" s="29">
        <v>619.90696306143923</v>
      </c>
      <c r="K52" s="29">
        <v>1252.8155082884241</v>
      </c>
      <c r="L52" s="29">
        <v>11558.11710397479</v>
      </c>
    </row>
    <row r="53" spans="1:12" x14ac:dyDescent="0.3">
      <c r="A53" s="29">
        <v>51</v>
      </c>
      <c r="B53" s="4">
        <v>44178</v>
      </c>
      <c r="C53" s="29">
        <v>3483.1617725395099</v>
      </c>
      <c r="D53" s="29">
        <v>544.02349109241663</v>
      </c>
      <c r="E53" s="29">
        <v>1610.0873421077297</v>
      </c>
      <c r="F53" s="29">
        <v>2686.7168583663897</v>
      </c>
      <c r="G53" s="29">
        <v>1210.2184090345581</v>
      </c>
      <c r="H53" s="29">
        <v>864.08650315927241</v>
      </c>
      <c r="I53" s="29">
        <v>327.57915733426682</v>
      </c>
      <c r="J53" s="29">
        <v>620.49402976662475</v>
      </c>
      <c r="K53" s="29">
        <v>1644.9280792544396</v>
      </c>
      <c r="L53" s="29">
        <v>12991.295642655206</v>
      </c>
    </row>
    <row r="54" spans="1:12" x14ac:dyDescent="0.3">
      <c r="A54" s="29">
        <v>52</v>
      </c>
      <c r="B54" s="4">
        <v>44185</v>
      </c>
      <c r="C54" s="29">
        <v>3709.3393392754488</v>
      </c>
      <c r="D54" s="29">
        <v>638.10084614630796</v>
      </c>
      <c r="E54" s="29">
        <v>2142.6152484035474</v>
      </c>
      <c r="F54" s="29">
        <v>3796.1199833353458</v>
      </c>
      <c r="G54" s="29">
        <v>1407.9434191645264</v>
      </c>
      <c r="H54" s="29">
        <v>1055.9448852173598</v>
      </c>
      <c r="I54" s="29">
        <v>352.4508507274013</v>
      </c>
      <c r="J54" s="29">
        <v>764.434566280941</v>
      </c>
      <c r="K54" s="29">
        <v>2035.705340387115</v>
      </c>
      <c r="L54" s="29">
        <v>15902.654478937993</v>
      </c>
    </row>
    <row r="55" spans="1:12" x14ac:dyDescent="0.3">
      <c r="A55" s="29">
        <v>53</v>
      </c>
      <c r="B55" s="4">
        <v>44192</v>
      </c>
      <c r="C55" s="29">
        <v>3585.4101307174315</v>
      </c>
      <c r="D55" s="29">
        <v>711.63010060766555</v>
      </c>
      <c r="E55" s="29">
        <v>2821.2539698843102</v>
      </c>
      <c r="F55" s="29">
        <v>5001.0229868257629</v>
      </c>
      <c r="G55" s="29">
        <v>1994.7478100714866</v>
      </c>
      <c r="H55" s="29">
        <v>1368.7708416768769</v>
      </c>
      <c r="I55" s="29">
        <v>391.36485103832513</v>
      </c>
      <c r="J55" s="29">
        <v>976.3830174071951</v>
      </c>
      <c r="K55" s="29">
        <v>2318.7695886023757</v>
      </c>
      <c r="L55" s="29">
        <v>19169.353296831428</v>
      </c>
    </row>
    <row r="56" spans="1:12" x14ac:dyDescent="0.3">
      <c r="A56" s="38">
        <v>1</v>
      </c>
      <c r="B56" s="4">
        <v>44199</v>
      </c>
      <c r="C56" s="29">
        <v>3643.599557007366</v>
      </c>
      <c r="D56" s="29">
        <v>882.36427713914975</v>
      </c>
      <c r="E56" s="29">
        <v>3466.0272754470411</v>
      </c>
      <c r="F56" s="29">
        <v>6394.0060547282628</v>
      </c>
      <c r="G56" s="29">
        <v>2816.2032840327911</v>
      </c>
      <c r="H56" s="29">
        <v>1722.8837824067975</v>
      </c>
      <c r="I56" s="29">
        <v>362.3591689838666</v>
      </c>
      <c r="J56" s="29">
        <v>1112.7984457130929</v>
      </c>
      <c r="K56" s="29">
        <v>2340.3826459916108</v>
      </c>
      <c r="L56" s="29">
        <v>22740.624491449977</v>
      </c>
    </row>
    <row r="57" spans="1:12" x14ac:dyDescent="0.3">
      <c r="A57" s="38">
        <v>2</v>
      </c>
      <c r="B57" s="4">
        <v>44206</v>
      </c>
      <c r="C57" s="29">
        <v>3372.1604364252962</v>
      </c>
      <c r="D57" s="29">
        <v>928.7449591129855</v>
      </c>
      <c r="E57" s="29">
        <v>3607.8569527236386</v>
      </c>
      <c r="F57" s="29">
        <v>6635.3269799769459</v>
      </c>
      <c r="G57" s="29">
        <v>3635.6094258086723</v>
      </c>
      <c r="H57" s="29">
        <v>2219.5113925554288</v>
      </c>
      <c r="I57" s="29">
        <v>391.54784493686265</v>
      </c>
      <c r="J57" s="29">
        <v>1253.629723054622</v>
      </c>
      <c r="K57" s="29">
        <v>2158.1115157530658</v>
      </c>
      <c r="L57" s="29">
        <v>24202.499230347516</v>
      </c>
    </row>
    <row r="58" spans="1:12" x14ac:dyDescent="0.3">
      <c r="A58" s="38">
        <v>3</v>
      </c>
      <c r="B58" s="4">
        <v>44213</v>
      </c>
      <c r="C58" s="29">
        <v>2730.2972358453362</v>
      </c>
      <c r="D58" s="29">
        <v>963.18532326247703</v>
      </c>
      <c r="E58" s="29">
        <v>3239.5435161999012</v>
      </c>
      <c r="F58" s="29">
        <v>5516.1847057105324</v>
      </c>
      <c r="G58" s="29">
        <v>3045.5987717781218</v>
      </c>
      <c r="H58" s="29">
        <v>2037.9663732695403</v>
      </c>
      <c r="I58" s="29">
        <v>435.60140277647844</v>
      </c>
      <c r="J58" s="29">
        <v>1305.4978235700219</v>
      </c>
      <c r="K58" s="29">
        <v>1776.935068978501</v>
      </c>
      <c r="L58" s="29">
        <v>21050.810221390911</v>
      </c>
    </row>
    <row r="59" spans="1:12" x14ac:dyDescent="0.3">
      <c r="A59" s="38">
        <v>4</v>
      </c>
      <c r="B59" s="4">
        <v>44220</v>
      </c>
      <c r="C59" s="29">
        <v>2004.4838614945666</v>
      </c>
      <c r="D59" s="29">
        <v>756.20115844215456</v>
      </c>
      <c r="E59" s="29">
        <v>2428.7028343282336</v>
      </c>
      <c r="F59" s="29">
        <v>3441.4220447921589</v>
      </c>
      <c r="G59" s="29">
        <v>2193.350610174165</v>
      </c>
      <c r="H59" s="29">
        <v>1551.1433835924563</v>
      </c>
      <c r="I59" s="29">
        <v>349.97620193110532</v>
      </c>
      <c r="J59" s="29">
        <v>1026.4365198109419</v>
      </c>
      <c r="K59" s="29">
        <v>1372.1537121053307</v>
      </c>
      <c r="L59" s="29">
        <v>15123.870326671113</v>
      </c>
    </row>
    <row r="60" spans="1:12" x14ac:dyDescent="0.3">
      <c r="A60" s="38">
        <v>5</v>
      </c>
      <c r="B60" s="4">
        <v>44227</v>
      </c>
      <c r="C60" s="29">
        <v>1664.9168228794902</v>
      </c>
      <c r="D60" s="29">
        <v>740.52453826530427</v>
      </c>
      <c r="E60" s="29">
        <v>2198.5343654579024</v>
      </c>
      <c r="F60" s="29">
        <v>2824.8309047769462</v>
      </c>
      <c r="G60" s="29">
        <v>1676.4472180185121</v>
      </c>
      <c r="H60" s="29">
        <v>1246.3419206597314</v>
      </c>
      <c r="I60" s="29">
        <v>329.2696996939286</v>
      </c>
      <c r="J60" s="29">
        <v>842.95176450383155</v>
      </c>
      <c r="K60" s="29">
        <v>1228.2568720718991</v>
      </c>
      <c r="L60" s="29">
        <v>12752.074106327545</v>
      </c>
    </row>
    <row r="61" spans="1:12" x14ac:dyDescent="0.3">
      <c r="A61" s="38">
        <v>6</v>
      </c>
      <c r="B61" s="4">
        <v>44234</v>
      </c>
      <c r="C61" s="29">
        <v>1608.785915760549</v>
      </c>
      <c r="D61" s="29">
        <v>673.86607107985128</v>
      </c>
      <c r="E61" s="29">
        <v>1836.0215677743022</v>
      </c>
      <c r="F61" s="29">
        <v>2289.4507744840216</v>
      </c>
      <c r="G61" s="29">
        <v>1357.1267442483768</v>
      </c>
      <c r="H61" s="29">
        <v>1078.079579808111</v>
      </c>
      <c r="I61" s="29">
        <v>341.83075120221514</v>
      </c>
      <c r="J61" s="29">
        <v>789.9800660375704</v>
      </c>
      <c r="K61" s="29">
        <v>1060.4018552533025</v>
      </c>
      <c r="L61" s="29">
        <v>11035.543325648301</v>
      </c>
    </row>
    <row r="62" spans="1:12" x14ac:dyDescent="0.3">
      <c r="A62" s="38">
        <v>7</v>
      </c>
      <c r="B62" s="4">
        <v>44241</v>
      </c>
      <c r="C62" s="29">
        <v>1390.4527029387614</v>
      </c>
      <c r="D62" s="29">
        <v>559.75010538338256</v>
      </c>
      <c r="E62" s="29">
        <v>1901.7984247055415</v>
      </c>
      <c r="F62" s="29">
        <v>2053.7683447347563</v>
      </c>
      <c r="G62" s="29">
        <v>1367.5715388359422</v>
      </c>
      <c r="H62" s="29">
        <v>1047.5784417884556</v>
      </c>
      <c r="I62" s="29">
        <v>364.9865644375451</v>
      </c>
      <c r="J62" s="29">
        <v>800.84732686771326</v>
      </c>
      <c r="K62" s="29">
        <v>944.47024929341831</v>
      </c>
      <c r="L62" s="29">
        <v>10431.223698985516</v>
      </c>
    </row>
    <row r="63" spans="1:12" x14ac:dyDescent="0.3">
      <c r="A63" s="38">
        <v>8</v>
      </c>
      <c r="B63" s="4">
        <v>44248</v>
      </c>
      <c r="C63" s="29">
        <v>1396.2829578685123</v>
      </c>
      <c r="D63" s="29">
        <v>614.14634431818388</v>
      </c>
      <c r="E63" s="29">
        <v>1720.5848287008785</v>
      </c>
      <c r="F63" s="29">
        <v>1815.1513939669035</v>
      </c>
      <c r="G63" s="29">
        <v>1240.3033639228431</v>
      </c>
      <c r="H63" s="29">
        <v>963.54408616745445</v>
      </c>
      <c r="I63" s="29">
        <v>300.02728812710802</v>
      </c>
      <c r="J63" s="29">
        <v>680.20462154744109</v>
      </c>
      <c r="K63" s="29">
        <v>921.52011801615754</v>
      </c>
      <c r="L63" s="29">
        <v>9651.7650026354822</v>
      </c>
    </row>
    <row r="64" spans="1:12" x14ac:dyDescent="0.3">
      <c r="A64" s="38">
        <v>9</v>
      </c>
      <c r="B64" s="4">
        <v>44255</v>
      </c>
      <c r="C64" s="29">
        <v>1395.3389267393613</v>
      </c>
      <c r="D64" s="29">
        <v>601.78443289904931</v>
      </c>
      <c r="E64" s="29">
        <v>1703.1122678701445</v>
      </c>
      <c r="F64" s="29">
        <v>1857.7381005745597</v>
      </c>
      <c r="G64" s="29">
        <v>1311.5520022754004</v>
      </c>
      <c r="H64" s="29">
        <v>845.59204799706117</v>
      </c>
      <c r="I64" s="29">
        <v>298.16247093164293</v>
      </c>
      <c r="J64" s="29">
        <v>674.45099882584304</v>
      </c>
      <c r="K64" s="29">
        <v>947.16708947460188</v>
      </c>
      <c r="L64" s="29">
        <v>9634.8983375876633</v>
      </c>
    </row>
    <row r="65" spans="1:12" x14ac:dyDescent="0.3">
      <c r="A65" s="38">
        <v>10</v>
      </c>
      <c r="B65" s="4">
        <v>44262</v>
      </c>
      <c r="C65" s="29">
        <v>1361.9986398000165</v>
      </c>
      <c r="D65" s="29">
        <v>620.99236434780346</v>
      </c>
      <c r="E65" s="29">
        <v>1679.375515723375</v>
      </c>
      <c r="F65" s="29">
        <v>1842.5455140890695</v>
      </c>
      <c r="G65" s="29">
        <v>1264.4501410768173</v>
      </c>
      <c r="H65" s="29">
        <v>1007.1780324883116</v>
      </c>
      <c r="I65" s="29">
        <v>327.53392282472709</v>
      </c>
      <c r="J65" s="29">
        <v>731.78748147257022</v>
      </c>
      <c r="K65" s="29">
        <v>924.60157086408731</v>
      </c>
      <c r="L65" s="29">
        <v>9760.4631826867771</v>
      </c>
    </row>
    <row r="66" spans="1:12" x14ac:dyDescent="0.3">
      <c r="A66" s="38">
        <v>11</v>
      </c>
      <c r="B66" s="4">
        <v>44269</v>
      </c>
      <c r="C66" s="29">
        <v>1269.6447156201862</v>
      </c>
      <c r="D66" s="29">
        <v>636.23264390699251</v>
      </c>
      <c r="E66" s="29">
        <v>1609.9880318790742</v>
      </c>
      <c r="F66" s="29">
        <v>1746.3394523493089</v>
      </c>
      <c r="G66" s="29">
        <v>1143.8621970475588</v>
      </c>
      <c r="H66" s="29">
        <v>844.81050803606013</v>
      </c>
      <c r="I66" s="29">
        <v>291.12685795750423</v>
      </c>
      <c r="J66" s="29">
        <v>659.46323005065767</v>
      </c>
      <c r="K66" s="29">
        <v>831.23871481956212</v>
      </c>
      <c r="L66" s="29">
        <v>9032.7063516669041</v>
      </c>
    </row>
    <row r="67" spans="1:12" x14ac:dyDescent="0.3">
      <c r="A67" s="38">
        <v>12</v>
      </c>
      <c r="B67" s="4">
        <v>44276</v>
      </c>
      <c r="C67" s="29">
        <v>1293.2172942906104</v>
      </c>
      <c r="D67" s="29">
        <v>588.61280881142488</v>
      </c>
      <c r="E67" s="29">
        <v>1564.5683258375684</v>
      </c>
      <c r="F67" s="29">
        <v>1722.1394350000212</v>
      </c>
      <c r="G67" s="29">
        <v>1163.7202054292075</v>
      </c>
      <c r="H67" s="29">
        <v>913.01583455396076</v>
      </c>
      <c r="I67" s="29">
        <v>287.72403149211249</v>
      </c>
      <c r="J67" s="29">
        <v>679.45695052133919</v>
      </c>
      <c r="K67" s="29">
        <v>938.60390795579372</v>
      </c>
      <c r="L67" s="29">
        <v>9151.058793892038</v>
      </c>
    </row>
    <row r="68" spans="1:12" x14ac:dyDescent="0.3">
      <c r="A68" s="38">
        <v>13</v>
      </c>
      <c r="B68" s="4">
        <v>44283</v>
      </c>
      <c r="C68" s="29">
        <v>1359.3720092273129</v>
      </c>
      <c r="D68" s="29">
        <v>615.59197241975357</v>
      </c>
      <c r="E68" s="29">
        <v>1686.2769350347148</v>
      </c>
      <c r="F68" s="29">
        <v>1733.9434838237057</v>
      </c>
      <c r="G68" s="29">
        <v>1180.4107190044538</v>
      </c>
      <c r="H68" s="29">
        <v>864.20686941665508</v>
      </c>
      <c r="I68" s="29">
        <v>283.93070764153862</v>
      </c>
      <c r="J68" s="29">
        <v>660.63403371563959</v>
      </c>
      <c r="K68" s="29">
        <v>867.54175893418255</v>
      </c>
      <c r="L68" s="29">
        <v>9251.908489217958</v>
      </c>
    </row>
    <row r="69" spans="1:12" x14ac:dyDescent="0.3">
      <c r="A69" s="38">
        <v>14</v>
      </c>
      <c r="B69" s="4">
        <v>44290</v>
      </c>
      <c r="C69" s="29">
        <v>1407.9406954572328</v>
      </c>
      <c r="D69" s="29">
        <v>672.76353101427401</v>
      </c>
      <c r="E69" s="29">
        <v>1726.709714721479</v>
      </c>
      <c r="F69" s="29">
        <v>1833.6331655348067</v>
      </c>
      <c r="G69" s="29">
        <v>1179.6431282784058</v>
      </c>
      <c r="H69" s="29">
        <v>897.7959018894835</v>
      </c>
      <c r="I69" s="29">
        <v>374.68502484332879</v>
      </c>
      <c r="J69" s="29">
        <v>695.03618728875222</v>
      </c>
      <c r="K69" s="29">
        <v>895.86051160885461</v>
      </c>
      <c r="L69" s="29">
        <v>9684.0678606366182</v>
      </c>
    </row>
    <row r="70" spans="1:12" x14ac:dyDescent="0.3">
      <c r="A70" s="38">
        <v>15</v>
      </c>
      <c r="B70" s="4">
        <v>44297</v>
      </c>
      <c r="C70" s="29">
        <v>1382.8856020241733</v>
      </c>
      <c r="D70" s="29">
        <v>627.20553158379835</v>
      </c>
      <c r="E70" s="29">
        <v>1704.4780849206395</v>
      </c>
      <c r="F70" s="29">
        <v>1790.3339235772441</v>
      </c>
      <c r="G70" s="29">
        <v>1178.4828648693851</v>
      </c>
      <c r="H70" s="29">
        <v>837.59678430123211</v>
      </c>
      <c r="I70" s="29">
        <v>361.79700615154911</v>
      </c>
      <c r="J70" s="29">
        <v>813.35557429838229</v>
      </c>
      <c r="K70" s="29">
        <v>990.12518484138968</v>
      </c>
      <c r="L70" s="29">
        <v>9686.260556567795</v>
      </c>
    </row>
    <row r="71" spans="1:12" x14ac:dyDescent="0.3">
      <c r="A71" s="38">
        <v>16</v>
      </c>
      <c r="B71" s="4">
        <v>44304</v>
      </c>
      <c r="C71" s="29">
        <v>1353.5738185394428</v>
      </c>
      <c r="D71" s="29">
        <v>748.63711434179515</v>
      </c>
      <c r="E71" s="29">
        <v>1712.4680730536511</v>
      </c>
      <c r="F71" s="29">
        <v>1735.4165204783817</v>
      </c>
      <c r="G71" s="29">
        <v>1222.1020998546705</v>
      </c>
      <c r="H71" s="29">
        <v>889.55741311727468</v>
      </c>
      <c r="I71" s="29">
        <v>347.86675877278356</v>
      </c>
      <c r="J71" s="29">
        <v>749.7394584645607</v>
      </c>
      <c r="K71" s="29">
        <v>878.27571215745252</v>
      </c>
      <c r="L71" s="29">
        <v>9637.6369687800106</v>
      </c>
    </row>
    <row r="72" spans="1:12" x14ac:dyDescent="0.3">
      <c r="A72" s="38">
        <v>17</v>
      </c>
      <c r="B72" s="4">
        <v>44311</v>
      </c>
      <c r="C72" s="29">
        <v>1342.510281672779</v>
      </c>
      <c r="D72" s="29">
        <v>745.6675126739558</v>
      </c>
      <c r="E72" s="29">
        <v>1758.5746420001783</v>
      </c>
      <c r="F72" s="29">
        <v>1764.2376985261233</v>
      </c>
      <c r="G72" s="29">
        <v>1136.1366605561457</v>
      </c>
      <c r="H72" s="29">
        <v>862.190644425139</v>
      </c>
      <c r="I72" s="29">
        <v>454.16366607213212</v>
      </c>
      <c r="J72" s="29">
        <v>777.64426193197164</v>
      </c>
      <c r="K72" s="29">
        <v>878.87934575056624</v>
      </c>
      <c r="L72" s="29">
        <v>9720.0047136089925</v>
      </c>
    </row>
    <row r="73" spans="1:12" x14ac:dyDescent="0.3">
      <c r="A73" s="38">
        <v>18</v>
      </c>
      <c r="B73" s="4">
        <v>44318</v>
      </c>
      <c r="C73" s="29">
        <v>1396.3981351059074</v>
      </c>
      <c r="D73" s="29">
        <v>802.93201106409674</v>
      </c>
      <c r="E73" s="29">
        <v>1801.2364868337581</v>
      </c>
      <c r="F73" s="29">
        <v>1826.3745135531015</v>
      </c>
      <c r="G73" s="29">
        <v>1227.8853893387943</v>
      </c>
      <c r="H73" s="29">
        <v>913.81240655836973</v>
      </c>
      <c r="I73" s="29">
        <v>462.13678319160607</v>
      </c>
      <c r="J73" s="29">
        <v>832.37872321018199</v>
      </c>
      <c r="K73" s="29">
        <v>1017.2950724702182</v>
      </c>
      <c r="L73" s="29">
        <v>10280.449521326034</v>
      </c>
    </row>
    <row r="74" spans="1:12" x14ac:dyDescent="0.3">
      <c r="A74" s="38">
        <v>19</v>
      </c>
      <c r="B74" s="4">
        <v>44325</v>
      </c>
      <c r="C74" s="29">
        <v>1437.2717881077256</v>
      </c>
      <c r="D74" s="29">
        <v>852.87862008878005</v>
      </c>
      <c r="E74" s="29">
        <v>1843.1047608007375</v>
      </c>
      <c r="F74" s="29">
        <v>1804.877073217941</v>
      </c>
      <c r="G74" s="29">
        <v>1224.9162417757493</v>
      </c>
      <c r="H74" s="29">
        <v>971.18971069248607</v>
      </c>
      <c r="I74" s="29">
        <v>534.06298171435958</v>
      </c>
      <c r="J74" s="29">
        <v>896.66746235423761</v>
      </c>
      <c r="K74" s="29">
        <v>1039.2653450723597</v>
      </c>
      <c r="L74" s="29">
        <v>10604.233983824375</v>
      </c>
    </row>
    <row r="75" spans="1:12" x14ac:dyDescent="0.3">
      <c r="A75" s="38">
        <v>20</v>
      </c>
      <c r="B75" s="4">
        <v>44332</v>
      </c>
      <c r="C75" s="29">
        <v>1376.8732080354598</v>
      </c>
      <c r="D75" s="29">
        <v>896.21460131066488</v>
      </c>
      <c r="E75" s="29">
        <v>2074.3489502401835</v>
      </c>
      <c r="F75" s="29">
        <v>1842.8444194051233</v>
      </c>
      <c r="G75" s="29">
        <v>1221.6992031250147</v>
      </c>
      <c r="H75" s="29">
        <v>909.89599616232294</v>
      </c>
      <c r="I75" s="29">
        <v>502.55966309717871</v>
      </c>
      <c r="J75" s="29">
        <v>887.92116809318327</v>
      </c>
      <c r="K75" s="29">
        <v>980.64956308479259</v>
      </c>
      <c r="L75" s="29">
        <v>10693.006772553923</v>
      </c>
    </row>
    <row r="76" spans="1:12" x14ac:dyDescent="0.3">
      <c r="A76" s="38">
        <v>21</v>
      </c>
      <c r="B76" s="4">
        <v>44339</v>
      </c>
      <c r="C76" s="29">
        <v>1410.7759520140839</v>
      </c>
      <c r="D76" s="29">
        <v>919.87689490041816</v>
      </c>
      <c r="E76" s="29">
        <v>2133.9654020022554</v>
      </c>
      <c r="F76" s="29">
        <v>1827.0378946568267</v>
      </c>
      <c r="G76" s="29">
        <v>1180.219230120807</v>
      </c>
      <c r="H76" s="29">
        <v>984.25947764382454</v>
      </c>
      <c r="I76" s="29">
        <v>541.31863747502416</v>
      </c>
      <c r="J76" s="29">
        <v>1003.9780354345819</v>
      </c>
      <c r="K76" s="29">
        <v>1113.3248118933147</v>
      </c>
      <c r="L76" s="29">
        <v>11114.756336141138</v>
      </c>
    </row>
    <row r="77" spans="1:12" x14ac:dyDescent="0.3">
      <c r="A77" s="38">
        <v>22</v>
      </c>
      <c r="B77" s="4">
        <v>44346</v>
      </c>
      <c r="C77" s="29">
        <v>1545.5750135499302</v>
      </c>
      <c r="D77" s="29">
        <v>947.89943400209381</v>
      </c>
      <c r="E77" s="29">
        <v>2563.5921840660176</v>
      </c>
      <c r="F77" s="29">
        <v>2055.8744680009095</v>
      </c>
      <c r="G77" s="29">
        <v>1426.4028630850808</v>
      </c>
      <c r="H77" s="29">
        <v>1098.7530844877931</v>
      </c>
      <c r="I77" s="29">
        <v>595.69306775394421</v>
      </c>
      <c r="J77" s="29">
        <v>1047.1591285661098</v>
      </c>
      <c r="K77" s="29">
        <v>1049.5546998079599</v>
      </c>
      <c r="L77" s="29">
        <v>12330.503943319838</v>
      </c>
    </row>
    <row r="78" spans="1:12" x14ac:dyDescent="0.3">
      <c r="A78" s="38">
        <v>23</v>
      </c>
      <c r="B78" s="4">
        <v>44353</v>
      </c>
      <c r="C78" s="29">
        <v>1605.0566768024664</v>
      </c>
      <c r="D78" s="29">
        <v>993.39682474257961</v>
      </c>
      <c r="E78" s="29">
        <v>2824.4274115661456</v>
      </c>
      <c r="F78" s="29">
        <v>2008.3244895590778</v>
      </c>
      <c r="G78" s="29">
        <v>1543.2021754064574</v>
      </c>
      <c r="H78" s="29">
        <v>1199.4464926019884</v>
      </c>
      <c r="I78" s="29">
        <v>545.71902514160433</v>
      </c>
      <c r="J78" s="29">
        <v>1115.8715273186708</v>
      </c>
      <c r="K78" s="29">
        <v>1215.8648151154712</v>
      </c>
      <c r="L78" s="29">
        <v>13051.309438254462</v>
      </c>
    </row>
    <row r="79" spans="1:12" x14ac:dyDescent="0.3">
      <c r="A79" s="38">
        <v>24</v>
      </c>
      <c r="B79" s="4">
        <v>44360</v>
      </c>
      <c r="C79" s="29">
        <v>1425.6026881110838</v>
      </c>
      <c r="D79" s="29">
        <v>867.86352730320687</v>
      </c>
      <c r="E79" s="29">
        <v>3456.8568680974145</v>
      </c>
      <c r="F79" s="29">
        <v>1941.0563886712832</v>
      </c>
      <c r="G79" s="29">
        <v>1434.2351843534723</v>
      </c>
      <c r="H79" s="29">
        <v>1105.8443097652507</v>
      </c>
      <c r="I79" s="29">
        <v>436.26941544691283</v>
      </c>
      <c r="J79" s="29">
        <v>990.9185989961228</v>
      </c>
      <c r="K79" s="29">
        <v>1131.2722895317311</v>
      </c>
      <c r="L79" s="29">
        <v>12789.919270276478</v>
      </c>
    </row>
    <row r="80" spans="1:12" x14ac:dyDescent="0.3">
      <c r="A80" s="38">
        <v>25</v>
      </c>
      <c r="B80" s="4">
        <v>44367</v>
      </c>
      <c r="C80" s="29">
        <v>1608.4945516741116</v>
      </c>
      <c r="D80" s="29">
        <v>813.14997598383843</v>
      </c>
      <c r="E80" s="29">
        <v>4470.389548032621</v>
      </c>
      <c r="F80" s="29">
        <v>2022.6404347492044</v>
      </c>
      <c r="G80" s="29">
        <v>1512.0769842686609</v>
      </c>
      <c r="H80" s="29">
        <v>1206.1171451603266</v>
      </c>
      <c r="I80" s="29">
        <v>433.81751289807437</v>
      </c>
      <c r="J80" s="29">
        <v>1228.8756459637259</v>
      </c>
      <c r="K80" s="29">
        <v>1348.8023177763398</v>
      </c>
      <c r="L80" s="29">
        <v>14644.364116506902</v>
      </c>
    </row>
    <row r="81" spans="1:12" x14ac:dyDescent="0.3">
      <c r="A81" s="38">
        <v>26</v>
      </c>
      <c r="B81" s="4">
        <v>44374</v>
      </c>
      <c r="C81" s="29">
        <v>1630.3601160562596</v>
      </c>
      <c r="D81" s="29">
        <v>856.08459245621634</v>
      </c>
      <c r="E81" s="29">
        <v>5332.0029412594113</v>
      </c>
      <c r="F81" s="29">
        <v>2053.3306873363299</v>
      </c>
      <c r="G81" s="29">
        <v>1839.9329295227594</v>
      </c>
      <c r="H81" s="29">
        <v>1351.2808284001967</v>
      </c>
      <c r="I81" s="29">
        <v>454.23780082701194</v>
      </c>
      <c r="J81" s="29">
        <v>1291.2611203884499</v>
      </c>
      <c r="K81" s="29">
        <v>1490.9863829751566</v>
      </c>
      <c r="L81" s="29">
        <v>16299.477399221792</v>
      </c>
    </row>
    <row r="82" spans="1:12" x14ac:dyDescent="0.3">
      <c r="A82" s="38">
        <v>27</v>
      </c>
      <c r="B82" s="4">
        <v>44381</v>
      </c>
      <c r="C82" s="29">
        <v>1764.7397300684295</v>
      </c>
      <c r="D82" s="29">
        <v>895.58059030224376</v>
      </c>
      <c r="E82" s="29">
        <v>5519.2297357824445</v>
      </c>
      <c r="F82" s="29">
        <v>2227.4724626256229</v>
      </c>
      <c r="G82" s="29">
        <v>2381.2861988723653</v>
      </c>
      <c r="H82" s="29">
        <v>1589.8315200725965</v>
      </c>
      <c r="I82" s="29">
        <v>448.68684710386412</v>
      </c>
      <c r="J82" s="29">
        <v>1445.6766883952687</v>
      </c>
      <c r="K82" s="29">
        <v>1712.4872999698714</v>
      </c>
      <c r="L82" s="29">
        <v>17984.991073192708</v>
      </c>
    </row>
    <row r="83" spans="1:12" x14ac:dyDescent="0.3">
      <c r="A83" s="38">
        <v>28</v>
      </c>
      <c r="B83" s="4">
        <v>44388</v>
      </c>
      <c r="C83" s="29">
        <v>2040.921742794284</v>
      </c>
      <c r="D83" s="29">
        <v>928.47783983687225</v>
      </c>
      <c r="E83" s="29">
        <v>5384.1405725427658</v>
      </c>
      <c r="F83" s="29">
        <v>2780.4799474853889</v>
      </c>
      <c r="G83" s="29">
        <v>2786.4147935431151</v>
      </c>
      <c r="H83" s="29">
        <v>1850.7750568369299</v>
      </c>
      <c r="I83" s="29">
        <v>524.43814539850314</v>
      </c>
      <c r="J83" s="29">
        <v>1639.5621866624479</v>
      </c>
      <c r="K83" s="29">
        <v>1967.1141917566613</v>
      </c>
      <c r="L83" s="29">
        <v>19902.324476856968</v>
      </c>
    </row>
    <row r="84" spans="1:12" x14ac:dyDescent="0.3">
      <c r="A84" s="38">
        <v>29</v>
      </c>
      <c r="B84" s="4">
        <v>44395</v>
      </c>
      <c r="C84" s="29">
        <v>2099.2281268980032</v>
      </c>
      <c r="D84" s="29">
        <v>970.02066852573444</v>
      </c>
      <c r="E84" s="29">
        <v>4444.3718475977566</v>
      </c>
      <c r="F84" s="29">
        <v>2978.7557688632578</v>
      </c>
      <c r="G84" s="29">
        <v>2805.5364183213096</v>
      </c>
      <c r="H84" s="29">
        <v>1915.1915844591795</v>
      </c>
      <c r="I84" s="29">
        <v>482.83190060210336</v>
      </c>
      <c r="J84" s="29">
        <v>1675.7533951852724</v>
      </c>
      <c r="K84" s="29">
        <v>2137.9843483426903</v>
      </c>
      <c r="L84" s="29">
        <v>19509.674058795306</v>
      </c>
    </row>
    <row r="85" spans="1:12" x14ac:dyDescent="0.3">
      <c r="A85" s="38">
        <v>30</v>
      </c>
      <c r="B85" s="4">
        <v>44402</v>
      </c>
      <c r="C85" s="29">
        <v>1842.8874696986402</v>
      </c>
      <c r="D85" s="29">
        <v>989.79076780732748</v>
      </c>
      <c r="E85" s="29">
        <v>3716.5558652001573</v>
      </c>
      <c r="F85" s="29">
        <v>3040.4258316578853</v>
      </c>
      <c r="G85" s="29">
        <v>2490.6754164165623</v>
      </c>
      <c r="H85" s="29">
        <v>1729.9737377778968</v>
      </c>
      <c r="I85" s="29">
        <v>465.58543087336091</v>
      </c>
      <c r="J85" s="29">
        <v>1336.9675328960229</v>
      </c>
      <c r="K85" s="29">
        <v>2254.0159648229564</v>
      </c>
      <c r="L85" s="29">
        <v>17866.878017150812</v>
      </c>
    </row>
    <row r="86" spans="1:12" x14ac:dyDescent="0.3">
      <c r="A86" s="38">
        <v>31</v>
      </c>
      <c r="B86" s="4">
        <v>44409</v>
      </c>
      <c r="C86" s="29">
        <v>1973.5143838581839</v>
      </c>
      <c r="D86" s="29">
        <v>872.1168922519505</v>
      </c>
      <c r="E86" s="29">
        <v>2891.7949356416748</v>
      </c>
      <c r="F86" s="29">
        <v>2891.3127453423567</v>
      </c>
      <c r="G86" s="29">
        <v>1987.8647430827905</v>
      </c>
      <c r="H86" s="29">
        <v>1491.3889764806481</v>
      </c>
      <c r="I86" s="29">
        <v>444.57409603513963</v>
      </c>
      <c r="J86" s="29">
        <v>1207.2114353570594</v>
      </c>
      <c r="K86" s="29">
        <v>2278.5577082560912</v>
      </c>
      <c r="L86" s="29">
        <v>16038.335916305896</v>
      </c>
    </row>
    <row r="87" spans="1:12" x14ac:dyDescent="0.3">
      <c r="A87" s="38">
        <v>32</v>
      </c>
      <c r="B87" s="4">
        <v>44416</v>
      </c>
      <c r="C87" s="29">
        <v>1905.8305272980915</v>
      </c>
      <c r="D87" s="29">
        <v>794.18010823739951</v>
      </c>
      <c r="E87" s="29">
        <v>2448.9228424447465</v>
      </c>
      <c r="F87" s="29">
        <v>2862.1841139145545</v>
      </c>
      <c r="G87" s="29">
        <v>1522.5096567014637</v>
      </c>
      <c r="H87" s="29">
        <v>1282.7364546297415</v>
      </c>
      <c r="I87" s="29">
        <v>439.90139096034147</v>
      </c>
      <c r="J87" s="29">
        <v>1021.6100222208596</v>
      </c>
      <c r="K87" s="29">
        <v>2123.526408404382</v>
      </c>
      <c r="L87" s="29">
        <v>14401.401524811581</v>
      </c>
    </row>
    <row r="88" spans="1:12" x14ac:dyDescent="0.3">
      <c r="A88" s="38">
        <v>33</v>
      </c>
      <c r="B88" s="4">
        <v>44423</v>
      </c>
      <c r="C88" s="29">
        <v>2129.9489995049871</v>
      </c>
      <c r="D88" s="29">
        <v>873.70920413506076</v>
      </c>
      <c r="E88" s="29">
        <v>2149.1797981223176</v>
      </c>
      <c r="F88" s="29">
        <v>3082.8920003680996</v>
      </c>
      <c r="G88" s="29">
        <v>1513.1708815766938</v>
      </c>
      <c r="H88" s="29">
        <v>1237.8963375108106</v>
      </c>
      <c r="I88" s="29">
        <v>492.18511287782695</v>
      </c>
      <c r="J88" s="29">
        <v>1028.8722945107941</v>
      </c>
      <c r="K88" s="29">
        <v>2064.5631519582039</v>
      </c>
      <c r="L88" s="29">
        <v>14572.417780564794</v>
      </c>
    </row>
    <row r="89" spans="1:12" x14ac:dyDescent="0.3">
      <c r="A89" s="38">
        <v>34</v>
      </c>
      <c r="B89" s="4">
        <v>44430</v>
      </c>
      <c r="C89" s="29">
        <v>2187.9504713407332</v>
      </c>
      <c r="D89" s="29">
        <v>816.79289265465968</v>
      </c>
      <c r="E89" s="29">
        <v>1919.0788815193041</v>
      </c>
      <c r="F89" s="29">
        <v>2937.5597438587129</v>
      </c>
      <c r="G89" s="29">
        <v>1359.7268963499773</v>
      </c>
      <c r="H89" s="29">
        <v>1287.1458456260239</v>
      </c>
      <c r="I89" s="29">
        <v>443.67491021783007</v>
      </c>
      <c r="J89" s="29">
        <v>905.96916444616136</v>
      </c>
      <c r="K89" s="29">
        <v>1814.5634594288213</v>
      </c>
      <c r="L89" s="29">
        <v>13672.462265442224</v>
      </c>
    </row>
    <row r="90" spans="1:12" x14ac:dyDescent="0.3">
      <c r="A90" s="38">
        <v>35</v>
      </c>
      <c r="B90" s="4">
        <v>44437</v>
      </c>
      <c r="C90" s="29">
        <v>2154.7702940361819</v>
      </c>
      <c r="D90" s="29">
        <v>813.13231285033316</v>
      </c>
      <c r="E90" s="29">
        <v>1861.0774213050672</v>
      </c>
      <c r="F90" s="29">
        <v>2920.5583560500063</v>
      </c>
      <c r="G90" s="29">
        <v>1343.183654518059</v>
      </c>
      <c r="H90" s="29">
        <v>1073.7205865627313</v>
      </c>
      <c r="I90" s="29">
        <v>456.14010825270185</v>
      </c>
      <c r="J90" s="29">
        <v>912.68439884089548</v>
      </c>
      <c r="K90" s="29">
        <v>1744.3358894621629</v>
      </c>
      <c r="L90" s="29">
        <v>13279.603021878138</v>
      </c>
    </row>
    <row r="91" spans="1:12" x14ac:dyDescent="0.3">
      <c r="A91" s="38">
        <v>36</v>
      </c>
      <c r="B91" s="4">
        <v>44444</v>
      </c>
      <c r="C91" s="29">
        <v>2078.6845033536301</v>
      </c>
      <c r="D91" s="29">
        <v>713.709192011097</v>
      </c>
      <c r="E91" s="29">
        <v>1704.592028965611</v>
      </c>
      <c r="F91" s="29">
        <v>2562.6179429600588</v>
      </c>
      <c r="G91" s="29">
        <v>1224.5218069378557</v>
      </c>
      <c r="H91" s="29">
        <v>1034.1645708416575</v>
      </c>
      <c r="I91" s="29">
        <v>445.64994606088436</v>
      </c>
      <c r="J91" s="29">
        <v>790.3775795845504</v>
      </c>
      <c r="K91" s="29">
        <v>1506.6581507968017</v>
      </c>
      <c r="L91" s="29">
        <v>12060.975721512146</v>
      </c>
    </row>
    <row r="92" spans="1:12" x14ac:dyDescent="0.3">
      <c r="A92" s="38">
        <v>37</v>
      </c>
      <c r="B92" s="4">
        <v>44451</v>
      </c>
      <c r="C92" s="29">
        <v>1824.3725535670824</v>
      </c>
      <c r="D92" s="29">
        <v>684.42892665307954</v>
      </c>
      <c r="E92" s="29">
        <v>1800.6809911794935</v>
      </c>
      <c r="F92" s="29">
        <v>2310.4145464613021</v>
      </c>
      <c r="G92" s="29">
        <v>1340.0059366881642</v>
      </c>
      <c r="H92" s="29">
        <v>961.77286228066578</v>
      </c>
      <c r="I92" s="29">
        <v>408.31598300911969</v>
      </c>
      <c r="J92" s="29">
        <v>722.08979151095787</v>
      </c>
      <c r="K92" s="29">
        <v>1286.6526456313345</v>
      </c>
      <c r="L92" s="29">
        <v>11338.7342369812</v>
      </c>
    </row>
    <row r="93" spans="1:12" x14ac:dyDescent="0.3">
      <c r="A93" s="98" t="s">
        <v>169</v>
      </c>
      <c r="B93" s="99"/>
      <c r="C93" s="30">
        <f>SUM(C3:C92)</f>
        <v>160600.83316513538</v>
      </c>
      <c r="D93" s="30">
        <f t="shared" ref="D93:L93" si="0">SUM(D3:D92)</f>
        <v>60838.519197688423</v>
      </c>
      <c r="E93" s="30">
        <f t="shared" si="0"/>
        <v>189004.44330895171</v>
      </c>
      <c r="F93" s="30">
        <f t="shared" si="0"/>
        <v>198888.14789806219</v>
      </c>
      <c r="G93" s="30">
        <f t="shared" si="0"/>
        <v>122439.4613850178</v>
      </c>
      <c r="H93" s="30">
        <f t="shared" si="0"/>
        <v>88861.564964349411</v>
      </c>
      <c r="I93" s="30">
        <f t="shared" si="0"/>
        <v>30965.745944407881</v>
      </c>
      <c r="J93" s="30">
        <f t="shared" si="0"/>
        <v>72039.0472772879</v>
      </c>
      <c r="K93" s="30">
        <f t="shared" si="0"/>
        <v>107380.55783709415</v>
      </c>
      <c r="L93" s="30">
        <f t="shared" si="0"/>
        <v>1031018.318292995</v>
      </c>
    </row>
    <row r="94" spans="1:12" ht="16.2" customHeight="1" x14ac:dyDescent="0.3">
      <c r="A94" s="94" t="s">
        <v>8</v>
      </c>
      <c r="B94" s="95"/>
      <c r="C94" s="95"/>
      <c r="D94" s="95"/>
      <c r="E94" s="95"/>
      <c r="F94" s="95"/>
      <c r="G94" s="95"/>
      <c r="H94" s="95"/>
      <c r="I94" s="95"/>
      <c r="J94" s="95"/>
      <c r="K94" s="95"/>
      <c r="L94" s="95"/>
    </row>
    <row r="95" spans="1:12" x14ac:dyDescent="0.3">
      <c r="A95" s="100" t="s">
        <v>171</v>
      </c>
      <c r="B95" s="101"/>
      <c r="C95" s="31">
        <v>41940.617844859597</v>
      </c>
      <c r="D95" s="31">
        <v>14510.670190351015</v>
      </c>
      <c r="E95" s="31">
        <v>55035.617489346812</v>
      </c>
      <c r="F95" s="31">
        <v>53082.608593280595</v>
      </c>
      <c r="G95" s="31">
        <v>26769.084958202144</v>
      </c>
      <c r="H95" s="31">
        <v>20237.373484886906</v>
      </c>
      <c r="I95" s="31">
        <v>6722.3067504387363</v>
      </c>
      <c r="J95" s="31">
        <v>15014.615604608058</v>
      </c>
      <c r="K95" s="31">
        <v>26927.995319917023</v>
      </c>
      <c r="L95" s="31">
        <v>260240.8902358909</v>
      </c>
    </row>
  </sheetData>
  <mergeCells count="5">
    <mergeCell ref="A94:L94"/>
    <mergeCell ref="C1:L1"/>
    <mergeCell ref="A1:B2"/>
    <mergeCell ref="A93:B93"/>
    <mergeCell ref="A95:B9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9" t="s">
        <v>23</v>
      </c>
      <c r="B1" s="90"/>
      <c r="C1" s="105" t="s">
        <v>162</v>
      </c>
      <c r="D1" s="106"/>
      <c r="E1" s="106"/>
      <c r="F1" s="106"/>
      <c r="G1" s="106"/>
      <c r="H1" s="106"/>
      <c r="I1" s="106"/>
      <c r="J1" s="107"/>
    </row>
    <row r="2" spans="1:10" ht="24" customHeight="1" x14ac:dyDescent="0.3">
      <c r="A2" s="91"/>
      <c r="B2" s="92"/>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375.91121772498127</v>
      </c>
      <c r="F3" s="29">
        <v>418.06105990012196</v>
      </c>
      <c r="G3" s="29">
        <v>419.92488098144048</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423.58038504062154</v>
      </c>
      <c r="H4" s="29">
        <v>123.8955393356065</v>
      </c>
      <c r="I4" s="29">
        <v>174.6819573561549</v>
      </c>
      <c r="J4" s="29">
        <v>362.55404553770455</v>
      </c>
    </row>
    <row r="5" spans="1:10" x14ac:dyDescent="0.3">
      <c r="A5" s="29">
        <v>3</v>
      </c>
      <c r="B5" s="4">
        <v>43842</v>
      </c>
      <c r="C5" s="29">
        <v>136.36397987688724</v>
      </c>
      <c r="D5" s="29">
        <v>500.2046964448308</v>
      </c>
      <c r="E5" s="29">
        <v>404.28623537572207</v>
      </c>
      <c r="F5" s="29">
        <v>428.92178908802509</v>
      </c>
      <c r="G5" s="29">
        <v>402.05277273839738</v>
      </c>
      <c r="H5" s="29">
        <v>124.25332697638592</v>
      </c>
      <c r="I5" s="29">
        <v>214.18050419487491</v>
      </c>
      <c r="J5" s="29">
        <v>301.89752290158009</v>
      </c>
    </row>
    <row r="6" spans="1:10" x14ac:dyDescent="0.3">
      <c r="A6" s="29">
        <v>4</v>
      </c>
      <c r="B6" s="4">
        <v>43849</v>
      </c>
      <c r="C6" s="29">
        <v>149.18697362888344</v>
      </c>
      <c r="D6" s="29">
        <v>502.87255780698706</v>
      </c>
      <c r="E6" s="29">
        <v>385.7287039286104</v>
      </c>
      <c r="F6" s="29">
        <v>360.09535969240255</v>
      </c>
      <c r="G6" s="29">
        <v>414.69518514506791</v>
      </c>
      <c r="H6" s="29">
        <v>121.91631540054627</v>
      </c>
      <c r="I6" s="29">
        <v>162.82921642422201</v>
      </c>
      <c r="J6" s="29">
        <v>305.3036120538427</v>
      </c>
    </row>
    <row r="7" spans="1:10" x14ac:dyDescent="0.3">
      <c r="A7" s="29">
        <v>5</v>
      </c>
      <c r="B7" s="4">
        <v>43856</v>
      </c>
      <c r="C7" s="29">
        <v>124.26116796546509</v>
      </c>
      <c r="D7" s="29">
        <v>541.69415859686035</v>
      </c>
      <c r="E7" s="29">
        <v>484.7237356218327</v>
      </c>
      <c r="F7" s="29">
        <v>350.01195907777321</v>
      </c>
      <c r="G7" s="29">
        <v>466.16276494050453</v>
      </c>
      <c r="H7" s="29">
        <v>103.39821995024865</v>
      </c>
      <c r="I7" s="29">
        <v>185.86822969271367</v>
      </c>
      <c r="J7" s="29">
        <v>329.40508343227702</v>
      </c>
    </row>
    <row r="8" spans="1:10" x14ac:dyDescent="0.3">
      <c r="A8" s="29">
        <v>6</v>
      </c>
      <c r="B8" s="4">
        <v>43863</v>
      </c>
      <c r="C8" s="29">
        <v>179.77721879899687</v>
      </c>
      <c r="D8" s="29">
        <v>577.3195740395056</v>
      </c>
      <c r="E8" s="29">
        <v>427.39297843465522</v>
      </c>
      <c r="F8" s="29">
        <v>435.82800179700627</v>
      </c>
      <c r="G8" s="29">
        <v>428.78080669299544</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133.35775580190409</v>
      </c>
      <c r="I11" s="29">
        <v>160.78813265589392</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130.39865849500896</v>
      </c>
      <c r="I12" s="29">
        <v>189.54141322712007</v>
      </c>
      <c r="J12" s="29">
        <v>364.84737331482745</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170.68084352122293</v>
      </c>
      <c r="J13" s="29">
        <v>359.20565632359626</v>
      </c>
    </row>
    <row r="14" spans="1:10" x14ac:dyDescent="0.3">
      <c r="A14" s="29">
        <v>12</v>
      </c>
      <c r="B14" s="4">
        <v>43905</v>
      </c>
      <c r="C14" s="29">
        <v>112.6829252201093</v>
      </c>
      <c r="D14" s="29">
        <v>493.13199289664522</v>
      </c>
      <c r="E14" s="29">
        <v>434.5194766306098</v>
      </c>
      <c r="F14" s="29">
        <v>382.28208539423463</v>
      </c>
      <c r="G14" s="29">
        <v>443.89874649191995</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376.58848976979215</v>
      </c>
      <c r="G16" s="29">
        <v>388.09235958062527</v>
      </c>
      <c r="H16" s="29">
        <v>127.26559161134125</v>
      </c>
      <c r="I16" s="29">
        <v>195.47223902684141</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121.89123641325463</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114.91660435415884</v>
      </c>
      <c r="I19" s="29">
        <v>186.20065633905335</v>
      </c>
      <c r="J19" s="29">
        <v>330.2706488263068</v>
      </c>
    </row>
    <row r="20" spans="1:10" x14ac:dyDescent="0.3">
      <c r="A20" s="29">
        <v>18</v>
      </c>
      <c r="B20" s="4">
        <v>43947</v>
      </c>
      <c r="C20" s="29">
        <v>118.4390408629034</v>
      </c>
      <c r="D20" s="29">
        <v>479.01793738448015</v>
      </c>
      <c r="E20" s="29">
        <v>383.97634841345689</v>
      </c>
      <c r="F20" s="29">
        <v>350.39659781062676</v>
      </c>
      <c r="G20" s="29">
        <v>418.55447623580181</v>
      </c>
      <c r="H20" s="29">
        <v>101.5148793466733</v>
      </c>
      <c r="I20" s="29">
        <v>183.25517064040818</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347.49521537348687</v>
      </c>
    </row>
    <row r="22" spans="1:10" x14ac:dyDescent="0.3">
      <c r="A22" s="29">
        <v>20</v>
      </c>
      <c r="B22" s="4">
        <v>43961</v>
      </c>
      <c r="C22" s="29">
        <v>90.195138258710045</v>
      </c>
      <c r="D22" s="29">
        <v>593.79178509342808</v>
      </c>
      <c r="E22" s="29">
        <v>412.53004447413878</v>
      </c>
      <c r="F22" s="29">
        <v>397.88830245791206</v>
      </c>
      <c r="G22" s="29">
        <v>432.64011973416979</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204.31740089237252</v>
      </c>
      <c r="J23" s="29">
        <v>383.51695407566137</v>
      </c>
    </row>
    <row r="24" spans="1:10" x14ac:dyDescent="0.3">
      <c r="A24" s="29">
        <v>22</v>
      </c>
      <c r="B24" s="4">
        <v>43975</v>
      </c>
      <c r="C24" s="29">
        <v>109.60473475970124</v>
      </c>
      <c r="D24" s="29">
        <v>827.52145960825351</v>
      </c>
      <c r="E24" s="29">
        <v>439.38900093504822</v>
      </c>
      <c r="F24" s="29">
        <v>340.88760076333608</v>
      </c>
      <c r="G24" s="29">
        <v>519.11175727269756</v>
      </c>
      <c r="H24" s="29">
        <v>144.01961477058936</v>
      </c>
      <c r="I24" s="29">
        <v>226.50242497737185</v>
      </c>
      <c r="J24" s="29">
        <v>394.61588506493746</v>
      </c>
    </row>
    <row r="25" spans="1:10" x14ac:dyDescent="0.3">
      <c r="A25" s="29">
        <v>23</v>
      </c>
      <c r="B25" s="4">
        <v>43982</v>
      </c>
      <c r="C25" s="29">
        <v>132.51760343271678</v>
      </c>
      <c r="D25" s="29">
        <v>890.84382192689372</v>
      </c>
      <c r="E25" s="29">
        <v>437.1654992467698</v>
      </c>
      <c r="F25" s="29">
        <v>383.63400974526428</v>
      </c>
      <c r="G25" s="29">
        <v>486.25472629747878</v>
      </c>
      <c r="H25" s="29">
        <v>148.82826889202019</v>
      </c>
      <c r="I25" s="29">
        <v>248.41068586595009</v>
      </c>
      <c r="J25" s="29">
        <v>356.2283593479504</v>
      </c>
    </row>
    <row r="26" spans="1:10" x14ac:dyDescent="0.3">
      <c r="A26" s="29">
        <v>24</v>
      </c>
      <c r="B26" s="4">
        <v>43989</v>
      </c>
      <c r="C26" s="29">
        <v>139.02718423725844</v>
      </c>
      <c r="D26" s="29">
        <v>980.54580984198299</v>
      </c>
      <c r="E26" s="29">
        <v>477.52701985533616</v>
      </c>
      <c r="F26" s="29">
        <v>412.37045840853045</v>
      </c>
      <c r="G26" s="29">
        <v>503.61965224356118</v>
      </c>
      <c r="H26" s="29">
        <v>167.78613708535084</v>
      </c>
      <c r="I26" s="29">
        <v>283.75735404670718</v>
      </c>
      <c r="J26" s="29">
        <v>387.30646759867483</v>
      </c>
    </row>
    <row r="27" spans="1:10" x14ac:dyDescent="0.3">
      <c r="A27" s="29">
        <v>25</v>
      </c>
      <c r="B27" s="4">
        <v>43996</v>
      </c>
      <c r="C27" s="29">
        <v>173.84727060745229</v>
      </c>
      <c r="D27" s="29">
        <v>996.48684042378602</v>
      </c>
      <c r="E27" s="29">
        <v>600.87519816135841</v>
      </c>
      <c r="F27" s="29">
        <v>428.37351916763743</v>
      </c>
      <c r="G27" s="29">
        <v>753.40892631990164</v>
      </c>
      <c r="H27" s="29">
        <v>180.15254148899095</v>
      </c>
      <c r="I27" s="29">
        <v>363.5626071921422</v>
      </c>
      <c r="J27" s="29">
        <v>444.34206616243932</v>
      </c>
    </row>
    <row r="28" spans="1:10" x14ac:dyDescent="0.3">
      <c r="A28" s="29">
        <v>26</v>
      </c>
      <c r="B28" s="4">
        <v>44003</v>
      </c>
      <c r="C28" s="29">
        <v>262.13697618398294</v>
      </c>
      <c r="D28" s="29">
        <v>927.32156676032992</v>
      </c>
      <c r="E28" s="29">
        <v>698.15274779418087</v>
      </c>
      <c r="F28" s="29">
        <v>459.26609564295575</v>
      </c>
      <c r="G28" s="29">
        <v>954.29887734317469</v>
      </c>
      <c r="H28" s="29">
        <v>153.09833867502297</v>
      </c>
      <c r="I28" s="29">
        <v>434.01122386272925</v>
      </c>
      <c r="J28" s="29">
        <v>518.83615400816007</v>
      </c>
    </row>
    <row r="29" spans="1:10" x14ac:dyDescent="0.3">
      <c r="A29" s="29">
        <v>27</v>
      </c>
      <c r="B29" s="4">
        <v>44010</v>
      </c>
      <c r="C29" s="29">
        <v>281.49173516489037</v>
      </c>
      <c r="D29" s="29">
        <v>916.47056057304349</v>
      </c>
      <c r="E29" s="29">
        <v>844.4535332771411</v>
      </c>
      <c r="F29" s="29">
        <v>540.62533547386636</v>
      </c>
      <c r="G29" s="29">
        <v>1051.3185406161615</v>
      </c>
      <c r="H29" s="29">
        <v>155.18105074168415</v>
      </c>
      <c r="I29" s="29">
        <v>472.42475139158876</v>
      </c>
      <c r="J29" s="29">
        <v>561.22682808437889</v>
      </c>
    </row>
    <row r="30" spans="1:10" x14ac:dyDescent="0.3">
      <c r="A30" s="29">
        <v>28</v>
      </c>
      <c r="B30" s="4">
        <v>44017</v>
      </c>
      <c r="C30" s="29">
        <v>203.44102491330273</v>
      </c>
      <c r="D30" s="29">
        <v>907.2173539372925</v>
      </c>
      <c r="E30" s="29">
        <v>990.60205450183162</v>
      </c>
      <c r="F30" s="29">
        <v>570.70231486307171</v>
      </c>
      <c r="G30" s="29">
        <v>1162.6120837687872</v>
      </c>
      <c r="H30" s="29">
        <v>189.34232433735048</v>
      </c>
      <c r="I30" s="29">
        <v>499.55229289961613</v>
      </c>
      <c r="J30" s="29">
        <v>637.5134899710514</v>
      </c>
    </row>
    <row r="31" spans="1:10" x14ac:dyDescent="0.3">
      <c r="A31" s="29">
        <v>29</v>
      </c>
      <c r="B31" s="4">
        <v>44024</v>
      </c>
      <c r="C31" s="29">
        <v>328.72908329208076</v>
      </c>
      <c r="D31" s="29">
        <v>842.51801418104992</v>
      </c>
      <c r="E31" s="29">
        <v>1170.1664498061364</v>
      </c>
      <c r="F31" s="29">
        <v>828.1292214027402</v>
      </c>
      <c r="G31" s="29">
        <v>1297.6435924525513</v>
      </c>
      <c r="H31" s="29">
        <v>173.87974248441546</v>
      </c>
      <c r="I31" s="29">
        <v>493.11144657682246</v>
      </c>
      <c r="J31" s="29">
        <v>720.71993664450406</v>
      </c>
    </row>
    <row r="32" spans="1:10" x14ac:dyDescent="0.3">
      <c r="A32" s="29">
        <v>30</v>
      </c>
      <c r="B32" s="4">
        <v>44031</v>
      </c>
      <c r="C32" s="29">
        <v>307.55618465016209</v>
      </c>
      <c r="D32" s="29">
        <v>757.20401622157419</v>
      </c>
      <c r="E32" s="29">
        <v>1034.3034990867018</v>
      </c>
      <c r="F32" s="29">
        <v>960.31070257623514</v>
      </c>
      <c r="G32" s="29">
        <v>1019.1153441774452</v>
      </c>
      <c r="H32" s="29">
        <v>224.27692214744232</v>
      </c>
      <c r="I32" s="29">
        <v>434.77237520235002</v>
      </c>
      <c r="J32" s="29">
        <v>732.7005819111223</v>
      </c>
    </row>
    <row r="33" spans="1:10" x14ac:dyDescent="0.3">
      <c r="A33" s="29">
        <v>31</v>
      </c>
      <c r="B33" s="4">
        <v>44038</v>
      </c>
      <c r="C33" s="29">
        <v>187.68547453788665</v>
      </c>
      <c r="D33" s="29">
        <v>697.97775495212636</v>
      </c>
      <c r="E33" s="29">
        <v>877.16617744863129</v>
      </c>
      <c r="F33" s="29">
        <v>789.69814371294956</v>
      </c>
      <c r="G33" s="29">
        <v>906.60631156997852</v>
      </c>
      <c r="H33" s="29">
        <v>256.54455949660746</v>
      </c>
      <c r="I33" s="29">
        <v>363.24241315433147</v>
      </c>
      <c r="J33" s="29">
        <v>708.07192005660193</v>
      </c>
    </row>
    <row r="34" spans="1:10" x14ac:dyDescent="0.3">
      <c r="A34" s="29">
        <v>32</v>
      </c>
      <c r="B34" s="4">
        <v>44045</v>
      </c>
      <c r="C34" s="29">
        <v>211.31263423108439</v>
      </c>
      <c r="D34" s="29">
        <v>733.24505193126288</v>
      </c>
      <c r="E34" s="29">
        <v>728.12219326300999</v>
      </c>
      <c r="F34" s="29">
        <v>713.38402659795679</v>
      </c>
      <c r="G34" s="29">
        <v>705.01956872801611</v>
      </c>
      <c r="H34" s="29">
        <v>267.41676747500014</v>
      </c>
      <c r="I34" s="29">
        <v>324.88047866050545</v>
      </c>
      <c r="J34" s="29">
        <v>624.02440110679572</v>
      </c>
    </row>
    <row r="35" spans="1:10" x14ac:dyDescent="0.3">
      <c r="A35" s="29">
        <v>33</v>
      </c>
      <c r="B35" s="4">
        <v>44052</v>
      </c>
      <c r="C35" s="29">
        <v>176.62091789513684</v>
      </c>
      <c r="D35" s="29">
        <v>588.73008206974669</v>
      </c>
      <c r="E35" s="29">
        <v>626.07583486396038</v>
      </c>
      <c r="F35" s="29">
        <v>581.99462409634157</v>
      </c>
      <c r="G35" s="29">
        <v>648.048796140067</v>
      </c>
      <c r="H35" s="29">
        <v>268.96201655293612</v>
      </c>
      <c r="I35" s="29">
        <v>278.37274384751277</v>
      </c>
      <c r="J35" s="29">
        <v>500.93740856375308</v>
      </c>
    </row>
    <row r="36" spans="1:10" x14ac:dyDescent="0.3">
      <c r="A36" s="29">
        <v>34</v>
      </c>
      <c r="B36" s="4">
        <v>44059</v>
      </c>
      <c r="C36" s="29">
        <v>151.74186562977678</v>
      </c>
      <c r="D36" s="29">
        <v>645.35034470543519</v>
      </c>
      <c r="E36" s="29">
        <v>554.32429475798358</v>
      </c>
      <c r="F36" s="29">
        <v>546.80981405393015</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157.07769371595157</v>
      </c>
      <c r="D38" s="29">
        <v>633.768719417537</v>
      </c>
      <c r="E38" s="29">
        <v>556.08368628772962</v>
      </c>
      <c r="F38" s="29">
        <v>482.61404306989823</v>
      </c>
      <c r="G38" s="29">
        <v>516.98945032481265</v>
      </c>
      <c r="H38" s="29">
        <v>174.34531995903259</v>
      </c>
      <c r="I38" s="29">
        <v>223.12948603424047</v>
      </c>
      <c r="J38" s="29">
        <v>394.65536506664967</v>
      </c>
    </row>
    <row r="39" spans="1:10" x14ac:dyDescent="0.3">
      <c r="A39" s="29">
        <v>37</v>
      </c>
      <c r="B39" s="4">
        <v>44080</v>
      </c>
      <c r="C39" s="29">
        <v>153.7707782988569</v>
      </c>
      <c r="D39" s="29">
        <v>617.50244862425529</v>
      </c>
      <c r="E39" s="29">
        <v>434.0540959528206</v>
      </c>
      <c r="F39" s="29">
        <v>395.88712138742039</v>
      </c>
      <c r="G39" s="29">
        <v>463.8170431536804</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418.1014274915122</v>
      </c>
      <c r="F41" s="29">
        <v>423.82411444636136</v>
      </c>
      <c r="G41" s="29">
        <v>463.57417498155598</v>
      </c>
      <c r="H41" s="29">
        <v>180.04264525981498</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415.91749099822533</v>
      </c>
      <c r="H42" s="29">
        <v>170.64857181375044</v>
      </c>
      <c r="I42" s="29">
        <v>200.06821063819996</v>
      </c>
      <c r="J42" s="29">
        <v>320.09412652640378</v>
      </c>
    </row>
    <row r="43" spans="1:10" x14ac:dyDescent="0.3">
      <c r="A43" s="29">
        <v>41</v>
      </c>
      <c r="B43" s="4">
        <v>44108</v>
      </c>
      <c r="C43" s="29">
        <v>176.05906896516137</v>
      </c>
      <c r="D43" s="29">
        <v>568.79196914223348</v>
      </c>
      <c r="E43" s="29">
        <v>447.98478881701055</v>
      </c>
      <c r="F43" s="29">
        <v>417.00222766717172</v>
      </c>
      <c r="G43" s="29">
        <v>463.88657312955957</v>
      </c>
      <c r="H43" s="29">
        <v>179.55238990320396</v>
      </c>
      <c r="I43" s="29">
        <v>225.90950833350405</v>
      </c>
      <c r="J43" s="29">
        <v>393.03547842540945</v>
      </c>
    </row>
    <row r="44" spans="1:10" x14ac:dyDescent="0.3">
      <c r="A44" s="29">
        <v>42</v>
      </c>
      <c r="B44" s="4">
        <v>44115</v>
      </c>
      <c r="C44" s="29">
        <v>156.30154972631362</v>
      </c>
      <c r="D44" s="29">
        <v>556.64515742815047</v>
      </c>
      <c r="E44" s="29">
        <v>412.55086127042631</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426.42554218351074</v>
      </c>
      <c r="F45" s="29">
        <v>384.74227671776885</v>
      </c>
      <c r="G45" s="29">
        <v>478.41397037689927</v>
      </c>
      <c r="H45" s="29">
        <v>170.29524014093994</v>
      </c>
      <c r="I45" s="29">
        <v>259.81464716951564</v>
      </c>
      <c r="J45" s="29">
        <v>390.14696405706741</v>
      </c>
    </row>
    <row r="46" spans="1:10" x14ac:dyDescent="0.3">
      <c r="A46" s="29">
        <v>44</v>
      </c>
      <c r="B46" s="4">
        <v>44129</v>
      </c>
      <c r="C46" s="29">
        <v>137.07202164743521</v>
      </c>
      <c r="D46" s="29">
        <v>487.65292437040489</v>
      </c>
      <c r="E46" s="29">
        <v>420.43907295193333</v>
      </c>
      <c r="F46" s="29">
        <v>401.25136280858209</v>
      </c>
      <c r="G46" s="29">
        <v>456.93524766253023</v>
      </c>
      <c r="H46" s="29">
        <v>190.41038730085785</v>
      </c>
      <c r="I46" s="29">
        <v>353.1199503628435</v>
      </c>
      <c r="J46" s="29">
        <v>390.64922545733634</v>
      </c>
    </row>
    <row r="47" spans="1:10" x14ac:dyDescent="0.3">
      <c r="A47" s="29">
        <v>45</v>
      </c>
      <c r="B47" s="4">
        <v>44136</v>
      </c>
      <c r="C47" s="29">
        <v>161.45807930805773</v>
      </c>
      <c r="D47" s="29">
        <v>493.32701816764836</v>
      </c>
      <c r="E47" s="29">
        <v>420.57667062274993</v>
      </c>
      <c r="F47" s="29">
        <v>367.69395822247918</v>
      </c>
      <c r="G47" s="29">
        <v>474.98671745995</v>
      </c>
      <c r="H47" s="29">
        <v>163.6449889225224</v>
      </c>
      <c r="I47" s="29">
        <v>436.16604317829842</v>
      </c>
      <c r="J47" s="29">
        <v>376.24594704443621</v>
      </c>
    </row>
    <row r="48" spans="1:10" x14ac:dyDescent="0.3">
      <c r="A48" s="29">
        <v>46</v>
      </c>
      <c r="B48" s="4">
        <v>44143</v>
      </c>
      <c r="C48" s="29">
        <v>162.59787241856026</v>
      </c>
      <c r="D48" s="29">
        <v>579.50802782861979</v>
      </c>
      <c r="E48" s="29">
        <v>453.20550447393606</v>
      </c>
      <c r="F48" s="29">
        <v>405.14946063947525</v>
      </c>
      <c r="G48" s="29">
        <v>485.25876662683891</v>
      </c>
      <c r="H48" s="29">
        <v>153.74962743254872</v>
      </c>
      <c r="I48" s="29">
        <v>530.14011157131779</v>
      </c>
      <c r="J48" s="29">
        <v>389.1922105989554</v>
      </c>
    </row>
    <row r="49" spans="1:10" x14ac:dyDescent="0.3">
      <c r="A49" s="29">
        <v>47</v>
      </c>
      <c r="B49" s="4">
        <v>44150</v>
      </c>
      <c r="C49" s="29">
        <v>195.87240242955937</v>
      </c>
      <c r="D49" s="29">
        <v>559.26891441360726</v>
      </c>
      <c r="E49" s="29">
        <v>409.75748756324293</v>
      </c>
      <c r="F49" s="29">
        <v>392.31151076666754</v>
      </c>
      <c r="G49" s="29">
        <v>470.77555450021572</v>
      </c>
      <c r="H49" s="29">
        <v>150.06998283174738</v>
      </c>
      <c r="I49" s="29">
        <v>633.87781878211695</v>
      </c>
      <c r="J49" s="29">
        <v>386.22770959593288</v>
      </c>
    </row>
    <row r="50" spans="1:10" x14ac:dyDescent="0.3">
      <c r="A50" s="29">
        <v>48</v>
      </c>
      <c r="B50" s="4">
        <v>44157</v>
      </c>
      <c r="C50" s="29">
        <v>269.20034823365319</v>
      </c>
      <c r="D50" s="29">
        <v>526.5740705085791</v>
      </c>
      <c r="E50" s="29">
        <v>397.11016067364216</v>
      </c>
      <c r="F50" s="29">
        <v>390.43409888976214</v>
      </c>
      <c r="G50" s="29">
        <v>415.94788665380884</v>
      </c>
      <c r="H50" s="29">
        <v>125.22617498414999</v>
      </c>
      <c r="I50" s="29">
        <v>589.450292672405</v>
      </c>
      <c r="J50" s="29">
        <v>345.75699364370519</v>
      </c>
    </row>
    <row r="51" spans="1:10" x14ac:dyDescent="0.3">
      <c r="A51" s="29">
        <v>49</v>
      </c>
      <c r="B51" s="4">
        <v>44164</v>
      </c>
      <c r="C51" s="29">
        <v>318.18229431070415</v>
      </c>
      <c r="D51" s="29">
        <v>618.11584319841381</v>
      </c>
      <c r="E51" s="29">
        <v>467.06776279637216</v>
      </c>
      <c r="F51" s="29">
        <v>446.40292598938413</v>
      </c>
      <c r="G51" s="29">
        <v>448.49944887809522</v>
      </c>
      <c r="H51" s="29">
        <v>145.64303900673048</v>
      </c>
      <c r="I51" s="29">
        <v>529.65117233387264</v>
      </c>
      <c r="J51" s="29">
        <v>338.5179982414644</v>
      </c>
    </row>
    <row r="52" spans="1:10" x14ac:dyDescent="0.3">
      <c r="A52" s="29">
        <v>50</v>
      </c>
      <c r="B52" s="4">
        <v>44171</v>
      </c>
      <c r="C52" s="29">
        <v>361.01537717247203</v>
      </c>
      <c r="D52" s="29">
        <v>708.95053021140939</v>
      </c>
      <c r="E52" s="29">
        <v>442.55600604195854</v>
      </c>
      <c r="F52" s="29">
        <v>590.71019924041434</v>
      </c>
      <c r="G52" s="29">
        <v>470.55651551861285</v>
      </c>
      <c r="H52" s="29">
        <v>123.34482744226868</v>
      </c>
      <c r="I52" s="29">
        <v>425.45424874274102</v>
      </c>
      <c r="J52" s="29">
        <v>406.28148315386602</v>
      </c>
    </row>
    <row r="53" spans="1:10" x14ac:dyDescent="0.3">
      <c r="A53" s="29">
        <v>51</v>
      </c>
      <c r="B53" s="4">
        <v>44178</v>
      </c>
      <c r="C53" s="29">
        <v>393.45268739387433</v>
      </c>
      <c r="D53" s="29">
        <v>956.31008272987799</v>
      </c>
      <c r="E53" s="29">
        <v>459.19067297537231</v>
      </c>
      <c r="F53" s="29">
        <v>828.5691219888613</v>
      </c>
      <c r="G53" s="29">
        <v>472.08264246446402</v>
      </c>
      <c r="H53" s="29">
        <v>136.82634645016242</v>
      </c>
      <c r="I53" s="29">
        <v>402.05297003324154</v>
      </c>
      <c r="J53" s="29">
        <v>406.71663021964252</v>
      </c>
    </row>
    <row r="54" spans="1:10" x14ac:dyDescent="0.3">
      <c r="A54" s="29">
        <v>52</v>
      </c>
      <c r="B54" s="4">
        <v>44185</v>
      </c>
      <c r="C54" s="29">
        <v>416.2924195909502</v>
      </c>
      <c r="D54" s="29">
        <v>1213.7901094091935</v>
      </c>
      <c r="E54" s="29">
        <v>595.11995549046628</v>
      </c>
      <c r="F54" s="29">
        <v>1333.3518878502664</v>
      </c>
      <c r="G54" s="29">
        <v>655.73055589820433</v>
      </c>
      <c r="H54" s="29">
        <v>170.12386518666636</v>
      </c>
      <c r="I54" s="29">
        <v>332.68510074525562</v>
      </c>
      <c r="J54" s="29">
        <v>555.5267743179586</v>
      </c>
    </row>
    <row r="55" spans="1:10" x14ac:dyDescent="0.3">
      <c r="A55" s="29">
        <v>53</v>
      </c>
      <c r="B55" s="4">
        <v>44192</v>
      </c>
      <c r="C55" s="29">
        <v>363.80926427375562</v>
      </c>
      <c r="D55" s="29">
        <v>1458.7174016942772</v>
      </c>
      <c r="E55" s="29">
        <v>798.2328026612937</v>
      </c>
      <c r="F55" s="29">
        <v>1667.4286595226713</v>
      </c>
      <c r="G55" s="29">
        <v>779.72785438546657</v>
      </c>
      <c r="H55" s="29">
        <v>184.44147823339142</v>
      </c>
      <c r="I55" s="29">
        <v>291.65683353478283</v>
      </c>
      <c r="J55" s="29">
        <v>783.18793426140701</v>
      </c>
    </row>
    <row r="56" spans="1:10" x14ac:dyDescent="0.3">
      <c r="A56" s="29">
        <v>1</v>
      </c>
      <c r="B56" s="4">
        <v>44199</v>
      </c>
      <c r="C56" s="29">
        <v>326.8519344503942</v>
      </c>
      <c r="D56" s="29">
        <v>1470.5259293905901</v>
      </c>
      <c r="E56" s="29">
        <v>981.69054756136518</v>
      </c>
      <c r="F56" s="29">
        <v>1764.1373988728342</v>
      </c>
      <c r="G56" s="29">
        <v>993.37379957150961</v>
      </c>
      <c r="H56" s="29">
        <v>212.79106338998261</v>
      </c>
      <c r="I56" s="29">
        <v>291.13839862768043</v>
      </c>
      <c r="J56" s="29">
        <v>1001.0375124425191</v>
      </c>
    </row>
    <row r="57" spans="1:10" x14ac:dyDescent="0.3">
      <c r="A57" s="29">
        <v>2</v>
      </c>
      <c r="B57" s="4">
        <v>44206</v>
      </c>
      <c r="C57" s="29">
        <v>248.25326724820707</v>
      </c>
      <c r="D57" s="29">
        <v>1346.1608886507538</v>
      </c>
      <c r="E57" s="29">
        <v>1029.229258903968</v>
      </c>
      <c r="F57" s="29">
        <v>1458.2263278393607</v>
      </c>
      <c r="G57" s="29">
        <v>1054.7083048983354</v>
      </c>
      <c r="H57" s="29">
        <v>218.60052155921395</v>
      </c>
      <c r="I57" s="29">
        <v>249.23165183719107</v>
      </c>
      <c r="J57" s="29">
        <v>976.94164435156017</v>
      </c>
    </row>
    <row r="58" spans="1:10" x14ac:dyDescent="0.3">
      <c r="A58" s="29">
        <v>3</v>
      </c>
      <c r="B58" s="4">
        <v>44213</v>
      </c>
      <c r="C58" s="29">
        <v>226.00208202019201</v>
      </c>
      <c r="D58" s="29">
        <v>1111.3145257482529</v>
      </c>
      <c r="E58" s="29">
        <v>894.53751028654835</v>
      </c>
      <c r="F58" s="29">
        <v>1096.9730587986978</v>
      </c>
      <c r="G58" s="29">
        <v>940.27119348109954</v>
      </c>
      <c r="H58" s="29">
        <v>235.67682430019258</v>
      </c>
      <c r="I58" s="29">
        <v>243.4950820475967</v>
      </c>
      <c r="J58" s="29">
        <v>885.21431337015122</v>
      </c>
    </row>
    <row r="59" spans="1:10" x14ac:dyDescent="0.3">
      <c r="A59" s="29">
        <v>4</v>
      </c>
      <c r="B59" s="4">
        <v>44220</v>
      </c>
      <c r="C59" s="29">
        <v>174.97605015919646</v>
      </c>
      <c r="D59" s="29">
        <v>894.14062474201546</v>
      </c>
      <c r="E59" s="29">
        <v>697.11807448863715</v>
      </c>
      <c r="F59" s="29">
        <v>753.24793059486706</v>
      </c>
      <c r="G59" s="29">
        <v>718.33979551265236</v>
      </c>
      <c r="H59" s="29">
        <v>178.19395815225948</v>
      </c>
      <c r="I59" s="29">
        <v>195.15834579945462</v>
      </c>
      <c r="J59" s="29">
        <v>604.31513981482624</v>
      </c>
    </row>
    <row r="60" spans="1:10" x14ac:dyDescent="0.3">
      <c r="A60" s="29">
        <v>5</v>
      </c>
      <c r="B60" s="4">
        <v>44227</v>
      </c>
      <c r="C60" s="29">
        <v>148.50438089605842</v>
      </c>
      <c r="D60" s="29">
        <v>762.06167789306267</v>
      </c>
      <c r="E60" s="29">
        <v>634.4882113480603</v>
      </c>
      <c r="F60" s="29">
        <v>633.22727027362782</v>
      </c>
      <c r="G60" s="29">
        <v>660.30616012234327</v>
      </c>
      <c r="H60" s="29">
        <v>178.48381555027532</v>
      </c>
      <c r="I60" s="29">
        <v>196.53102167084072</v>
      </c>
      <c r="J60" s="29">
        <v>536.97091164322183</v>
      </c>
    </row>
    <row r="61" spans="1:10" x14ac:dyDescent="0.3">
      <c r="A61" s="29">
        <v>6</v>
      </c>
      <c r="B61" s="4">
        <v>44234</v>
      </c>
      <c r="C61" s="29">
        <v>156.59950993127148</v>
      </c>
      <c r="D61" s="29">
        <v>645.87560399961103</v>
      </c>
      <c r="E61" s="29">
        <v>538.56233641379117</v>
      </c>
      <c r="F61" s="29">
        <v>563.92485951647086</v>
      </c>
      <c r="G61" s="29">
        <v>565.47223981894103</v>
      </c>
      <c r="H61" s="29">
        <v>168.43200795082305</v>
      </c>
      <c r="I61" s="29">
        <v>212.63521284310485</v>
      </c>
      <c r="J61" s="29">
        <v>432.42048408001619</v>
      </c>
    </row>
    <row r="62" spans="1:10" x14ac:dyDescent="0.3">
      <c r="A62" s="29">
        <v>7</v>
      </c>
      <c r="B62" s="4">
        <v>44241</v>
      </c>
      <c r="C62" s="29">
        <v>128.40952395400291</v>
      </c>
      <c r="D62" s="29">
        <v>570.24206020756822</v>
      </c>
      <c r="E62" s="29">
        <v>554.02304429233504</v>
      </c>
      <c r="F62" s="29">
        <v>454.57271014012821</v>
      </c>
      <c r="G62" s="29">
        <v>595.5935012727432</v>
      </c>
      <c r="H62" s="29">
        <v>135.48938670667235</v>
      </c>
      <c r="I62" s="29">
        <v>202.28898495424443</v>
      </c>
      <c r="J62" s="29">
        <v>449.61998790835827</v>
      </c>
    </row>
    <row r="63" spans="1:10" x14ac:dyDescent="0.3">
      <c r="A63" s="29">
        <v>8</v>
      </c>
      <c r="B63" s="4">
        <v>44248</v>
      </c>
      <c r="C63" s="29">
        <v>141.27718263856536</v>
      </c>
      <c r="D63" s="29">
        <v>571.1716120919391</v>
      </c>
      <c r="E63" s="29">
        <v>498.68160034319237</v>
      </c>
      <c r="F63" s="29">
        <v>406.99417707149541</v>
      </c>
      <c r="G63" s="29">
        <v>515.30350702102157</v>
      </c>
      <c r="H63" s="29">
        <v>192.96536122346473</v>
      </c>
      <c r="I63" s="29">
        <v>206.9791088649811</v>
      </c>
      <c r="J63" s="29">
        <v>431.53593243982073</v>
      </c>
    </row>
    <row r="64" spans="1:10" x14ac:dyDescent="0.3">
      <c r="A64" s="29">
        <v>9</v>
      </c>
      <c r="B64" s="4">
        <v>44255</v>
      </c>
      <c r="C64" s="29">
        <v>120.37382398294382</v>
      </c>
      <c r="D64" s="29">
        <v>546.74027591385811</v>
      </c>
      <c r="E64" s="29">
        <v>467.3605212158314</v>
      </c>
      <c r="F64" s="29">
        <v>443.15399900532577</v>
      </c>
      <c r="G64" s="29">
        <v>543.83156570153437</v>
      </c>
      <c r="H64" s="29">
        <v>161.32822121741393</v>
      </c>
      <c r="I64" s="29">
        <v>212.18122330991832</v>
      </c>
      <c r="J64" s="29">
        <v>419.42185740815626</v>
      </c>
    </row>
    <row r="65" spans="1:10" x14ac:dyDescent="0.3">
      <c r="A65" s="29">
        <v>10</v>
      </c>
      <c r="B65" s="4">
        <v>44262</v>
      </c>
      <c r="C65" s="29">
        <v>135.35243646565297</v>
      </c>
      <c r="D65" s="29">
        <v>528.78352761506494</v>
      </c>
      <c r="E65" s="29">
        <v>487.63905275846389</v>
      </c>
      <c r="F65" s="29">
        <v>440.48155670142341</v>
      </c>
      <c r="G65" s="29">
        <v>517.75012790984533</v>
      </c>
      <c r="H65" s="29">
        <v>167.62111839343231</v>
      </c>
      <c r="I65" s="29">
        <v>191.18810332067892</v>
      </c>
      <c r="J65" s="29">
        <v>417.43052256268061</v>
      </c>
    </row>
    <row r="66" spans="1:10" x14ac:dyDescent="0.3">
      <c r="A66" s="29">
        <v>11</v>
      </c>
      <c r="B66" s="4">
        <v>44269</v>
      </c>
      <c r="C66" s="29">
        <v>132.15484729591248</v>
      </c>
      <c r="D66" s="29">
        <v>514.20140480985003</v>
      </c>
      <c r="E66" s="29">
        <v>450.65510656755669</v>
      </c>
      <c r="F66" s="29">
        <v>393.965417355998</v>
      </c>
      <c r="G66" s="29">
        <v>507.99826241184633</v>
      </c>
      <c r="H66" s="29">
        <v>145.18203646873013</v>
      </c>
      <c r="I66" s="29">
        <v>198.41207369039014</v>
      </c>
      <c r="J66" s="29">
        <v>394.53386447082454</v>
      </c>
    </row>
    <row r="67" spans="1:10" x14ac:dyDescent="0.3">
      <c r="A67" s="29">
        <v>12</v>
      </c>
      <c r="B67" s="4">
        <v>44276</v>
      </c>
      <c r="C67" s="29">
        <v>125.07687310856872</v>
      </c>
      <c r="D67" s="29">
        <v>565.05898625564248</v>
      </c>
      <c r="E67" s="29">
        <v>428.18277873951877</v>
      </c>
      <c r="F67" s="29">
        <v>401.81221054497416</v>
      </c>
      <c r="G67" s="29">
        <v>470.0813436701776</v>
      </c>
      <c r="H67" s="29">
        <v>155.61889526878269</v>
      </c>
      <c r="I67" s="29">
        <v>186.03272952004153</v>
      </c>
      <c r="J67" s="29">
        <v>382.19848832322793</v>
      </c>
    </row>
    <row r="68" spans="1:10" x14ac:dyDescent="0.3">
      <c r="A68" s="29">
        <v>13</v>
      </c>
      <c r="B68" s="4">
        <v>44283</v>
      </c>
      <c r="C68" s="29">
        <v>117.38510966250065</v>
      </c>
      <c r="D68" s="29">
        <v>548.34752954118426</v>
      </c>
      <c r="E68" s="29">
        <v>477.89578894358647</v>
      </c>
      <c r="F68" s="29">
        <v>393.61253549191633</v>
      </c>
      <c r="G68" s="29">
        <v>513.44474368383476</v>
      </c>
      <c r="H68" s="29">
        <v>179.05610565884257</v>
      </c>
      <c r="I68" s="29">
        <v>221.12453537849981</v>
      </c>
      <c r="J68" s="29">
        <v>391.34878553077641</v>
      </c>
    </row>
    <row r="69" spans="1:10" x14ac:dyDescent="0.3">
      <c r="A69" s="29">
        <v>14</v>
      </c>
      <c r="B69" s="4">
        <v>44290</v>
      </c>
      <c r="C69" s="29">
        <v>137.74787430669849</v>
      </c>
      <c r="D69" s="29">
        <v>513.36993679317322</v>
      </c>
      <c r="E69" s="29">
        <v>480.15660726978376</v>
      </c>
      <c r="F69" s="29">
        <v>397.55108581025695</v>
      </c>
      <c r="G69" s="29">
        <v>524.91877779320248</v>
      </c>
      <c r="H69" s="29">
        <v>174.84057002776049</v>
      </c>
      <c r="I69" s="29">
        <v>196.37002563752264</v>
      </c>
      <c r="J69" s="29">
        <v>397.62271404995238</v>
      </c>
    </row>
    <row r="70" spans="1:10" x14ac:dyDescent="0.3">
      <c r="A70" s="29">
        <v>15</v>
      </c>
      <c r="B70" s="4">
        <v>44297</v>
      </c>
      <c r="C70" s="29">
        <v>140.17124893819187</v>
      </c>
      <c r="D70" s="29">
        <v>594.61526330423726</v>
      </c>
      <c r="E70" s="29">
        <v>461.61685029699254</v>
      </c>
      <c r="F70" s="29">
        <v>429.36652788858373</v>
      </c>
      <c r="G70" s="29">
        <v>536.42833628821529</v>
      </c>
      <c r="H70" s="29">
        <v>175.74408128258142</v>
      </c>
      <c r="I70" s="29">
        <v>201.27799621164695</v>
      </c>
      <c r="J70" s="29">
        <v>404.04660947469165</v>
      </c>
    </row>
    <row r="71" spans="1:10" x14ac:dyDescent="0.3">
      <c r="A71" s="29">
        <v>16</v>
      </c>
      <c r="B71" s="4">
        <v>44304</v>
      </c>
      <c r="C71" s="29">
        <v>144.02085696502604</v>
      </c>
      <c r="D71" s="29">
        <v>509.50568174425263</v>
      </c>
      <c r="E71" s="29">
        <v>481.4412948941366</v>
      </c>
      <c r="F71" s="29">
        <v>370.54172775247866</v>
      </c>
      <c r="G71" s="29">
        <v>516.7965625193408</v>
      </c>
      <c r="H71" s="29">
        <v>218.28446961114398</v>
      </c>
      <c r="I71" s="29">
        <v>200.04726676580918</v>
      </c>
      <c r="J71" s="29">
        <v>415.55722571896547</v>
      </c>
    </row>
    <row r="72" spans="1:10" x14ac:dyDescent="0.3">
      <c r="A72" s="29">
        <v>17</v>
      </c>
      <c r="B72" s="4">
        <v>44311</v>
      </c>
      <c r="C72" s="29">
        <v>152.29461198180724</v>
      </c>
      <c r="D72" s="29">
        <v>536.0909606012018</v>
      </c>
      <c r="E72" s="29">
        <v>509.37234373250897</v>
      </c>
      <c r="F72" s="29">
        <v>416.72272355439156</v>
      </c>
      <c r="G72" s="29">
        <v>529.55296099175871</v>
      </c>
      <c r="H72" s="29">
        <v>197.73279636344313</v>
      </c>
      <c r="I72" s="29">
        <v>193.28117315824232</v>
      </c>
      <c r="J72" s="29">
        <v>406.1900374755611</v>
      </c>
    </row>
    <row r="73" spans="1:10" x14ac:dyDescent="0.3">
      <c r="A73" s="29">
        <v>18</v>
      </c>
      <c r="B73" s="4">
        <v>44318</v>
      </c>
      <c r="C73" s="29">
        <v>144.64358294980832</v>
      </c>
      <c r="D73" s="29">
        <v>609.13425248717522</v>
      </c>
      <c r="E73" s="29">
        <v>481.90355230888559</v>
      </c>
      <c r="F73" s="29">
        <v>438.2136361743074</v>
      </c>
      <c r="G73" s="29">
        <v>560.58981722356316</v>
      </c>
      <c r="H73" s="29">
        <v>235.17329996681786</v>
      </c>
      <c r="I73" s="29">
        <v>214.91836127007605</v>
      </c>
      <c r="J73" s="29">
        <v>408.61833878571912</v>
      </c>
    </row>
    <row r="74" spans="1:10" x14ac:dyDescent="0.3">
      <c r="A74" s="29">
        <v>19</v>
      </c>
      <c r="B74" s="4">
        <v>44325</v>
      </c>
      <c r="C74" s="29">
        <v>153.1791887475643</v>
      </c>
      <c r="D74" s="29">
        <v>635.68983859161995</v>
      </c>
      <c r="E74" s="29">
        <v>508.02837215973409</v>
      </c>
      <c r="F74" s="29">
        <v>392.84151940365348</v>
      </c>
      <c r="G74" s="29">
        <v>574.54704951993949</v>
      </c>
      <c r="H74" s="29">
        <v>247.27118300468186</v>
      </c>
      <c r="I74" s="29">
        <v>224.20221205368432</v>
      </c>
      <c r="J74" s="29">
        <v>409.37428593974244</v>
      </c>
    </row>
    <row r="75" spans="1:10" x14ac:dyDescent="0.3">
      <c r="A75" s="29">
        <v>20</v>
      </c>
      <c r="B75" s="4">
        <v>44332</v>
      </c>
      <c r="C75" s="29">
        <v>148.40505309984528</v>
      </c>
      <c r="D75" s="29">
        <v>570.585155203309</v>
      </c>
      <c r="E75" s="29">
        <v>574.16615748961294</v>
      </c>
      <c r="F75" s="29">
        <v>431.58350729186509</v>
      </c>
      <c r="G75" s="29">
        <v>649.08166953247166</v>
      </c>
      <c r="H75" s="29">
        <v>245.60421252764814</v>
      </c>
      <c r="I75" s="29">
        <v>228.365389074658</v>
      </c>
      <c r="J75" s="29">
        <v>489.50235806115791</v>
      </c>
    </row>
    <row r="76" spans="1:10" x14ac:dyDescent="0.3">
      <c r="A76" s="29">
        <v>21</v>
      </c>
      <c r="B76" s="4">
        <v>44339</v>
      </c>
      <c r="C76" s="29">
        <v>151.23672463025821</v>
      </c>
      <c r="D76" s="29">
        <v>699.30704749237282</v>
      </c>
      <c r="E76" s="29">
        <v>541.52856160326451</v>
      </c>
      <c r="F76" s="29">
        <v>437.6099217878467</v>
      </c>
      <c r="G76" s="29">
        <v>669.87120249375539</v>
      </c>
      <c r="H76" s="29">
        <v>248.01859737680473</v>
      </c>
      <c r="I76" s="29">
        <v>217.77330943114231</v>
      </c>
      <c r="J76" s="29">
        <v>546.32779016482107</v>
      </c>
    </row>
    <row r="77" spans="1:10" x14ac:dyDescent="0.3">
      <c r="A77" s="29">
        <v>22</v>
      </c>
      <c r="B77" s="4">
        <v>44346</v>
      </c>
      <c r="C77" s="29">
        <v>156.80207460790052</v>
      </c>
      <c r="D77" s="29">
        <v>627.2939511631987</v>
      </c>
      <c r="E77" s="29">
        <v>727.01835939353737</v>
      </c>
      <c r="F77" s="29">
        <v>490.78076138472579</v>
      </c>
      <c r="G77" s="29">
        <v>842.48983702162491</v>
      </c>
      <c r="H77" s="29">
        <v>265.30783907621282</v>
      </c>
      <c r="I77" s="29">
        <v>219.91428971790845</v>
      </c>
      <c r="J77" s="29">
        <v>562.03111875027821</v>
      </c>
    </row>
    <row r="78" spans="1:10" x14ac:dyDescent="0.3">
      <c r="A78" s="29">
        <v>23</v>
      </c>
      <c r="B78" s="4">
        <v>44353</v>
      </c>
      <c r="C78" s="29">
        <v>145.43465205282655</v>
      </c>
      <c r="D78" s="29">
        <v>722.23033060951775</v>
      </c>
      <c r="E78" s="29">
        <v>723.17796807841</v>
      </c>
      <c r="F78" s="29">
        <v>504.72009318920948</v>
      </c>
      <c r="G78" s="29">
        <v>1014.0996218017126</v>
      </c>
      <c r="H78" s="29">
        <v>296.60827834109682</v>
      </c>
      <c r="I78" s="29">
        <v>228.62323956296493</v>
      </c>
      <c r="J78" s="29">
        <v>577.44955481180182</v>
      </c>
    </row>
    <row r="79" spans="1:10" x14ac:dyDescent="0.3">
      <c r="A79" s="29">
        <v>24</v>
      </c>
      <c r="B79" s="4">
        <v>44360</v>
      </c>
      <c r="C79" s="29">
        <v>158.83977572652964</v>
      </c>
      <c r="D79" s="29">
        <v>675.88851855813505</v>
      </c>
      <c r="E79" s="29">
        <v>922.02787004394236</v>
      </c>
      <c r="F79" s="29">
        <v>430.39415413764323</v>
      </c>
      <c r="G79" s="29">
        <v>1159.5755579663269</v>
      </c>
      <c r="H79" s="29">
        <v>248.24662324907803</v>
      </c>
      <c r="I79" s="29">
        <v>235.27096714313217</v>
      </c>
      <c r="J79" s="29">
        <v>715.64766930547785</v>
      </c>
    </row>
    <row r="80" spans="1:10" x14ac:dyDescent="0.3">
      <c r="A80" s="29">
        <v>25</v>
      </c>
      <c r="B80" s="4">
        <v>44367</v>
      </c>
      <c r="C80" s="29">
        <v>163.07774965017705</v>
      </c>
      <c r="D80" s="29">
        <v>803.97698597725525</v>
      </c>
      <c r="E80" s="29">
        <v>1191.3402990529412</v>
      </c>
      <c r="F80" s="29">
        <v>446.19899725525505</v>
      </c>
      <c r="G80" s="29">
        <v>1556.2181974891053</v>
      </c>
      <c r="H80" s="29">
        <v>270.36826446572934</v>
      </c>
      <c r="I80" s="29">
        <v>301.90021602491538</v>
      </c>
      <c r="J80" s="29">
        <v>930.73959891127879</v>
      </c>
    </row>
    <row r="81" spans="1:10" x14ac:dyDescent="0.3">
      <c r="A81" s="29">
        <v>26</v>
      </c>
      <c r="B81" s="4">
        <v>44374</v>
      </c>
      <c r="C81" s="29">
        <v>155.54976735557659</v>
      </c>
      <c r="D81" s="29">
        <v>899.51855509869074</v>
      </c>
      <c r="E81" s="29">
        <v>1480.2946627727747</v>
      </c>
      <c r="F81" s="29">
        <v>450.17187027426314</v>
      </c>
      <c r="G81" s="29">
        <v>1995.0498888424922</v>
      </c>
      <c r="H81" s="29">
        <v>244.40109305909451</v>
      </c>
      <c r="I81" s="29">
        <v>286.12344140014585</v>
      </c>
      <c r="J81" s="29">
        <v>1046.4655419956459</v>
      </c>
    </row>
    <row r="82" spans="1:10" x14ac:dyDescent="0.3">
      <c r="A82" s="29">
        <v>27</v>
      </c>
      <c r="B82" s="4">
        <v>44381</v>
      </c>
      <c r="C82" s="29">
        <v>182.46035672522908</v>
      </c>
      <c r="D82" s="29">
        <v>1047.7389165002846</v>
      </c>
      <c r="E82" s="29">
        <v>1597.6705450967556</v>
      </c>
      <c r="F82" s="29">
        <v>465.93262337816759</v>
      </c>
      <c r="G82" s="29">
        <v>1942.619674262975</v>
      </c>
      <c r="H82" s="29">
        <v>242.40195712961224</v>
      </c>
      <c r="I82" s="29">
        <v>327.83486814330729</v>
      </c>
      <c r="J82" s="29">
        <v>1097.0017431805443</v>
      </c>
    </row>
    <row r="83" spans="1:10" x14ac:dyDescent="0.3">
      <c r="A83" s="29">
        <v>28</v>
      </c>
      <c r="B83" s="4">
        <v>44388</v>
      </c>
      <c r="C83" s="29">
        <v>177.66501789368135</v>
      </c>
      <c r="D83" s="29">
        <v>1213.0161976812124</v>
      </c>
      <c r="E83" s="29">
        <v>1644.5613415872333</v>
      </c>
      <c r="F83" s="29">
        <v>617.33333752350882</v>
      </c>
      <c r="G83" s="29">
        <v>1692.3551618209824</v>
      </c>
      <c r="H83" s="29">
        <v>251.10675209609786</v>
      </c>
      <c r="I83" s="29">
        <v>394.21557230005965</v>
      </c>
      <c r="J83" s="29">
        <v>1158.6277409949325</v>
      </c>
    </row>
    <row r="84" spans="1:10" x14ac:dyDescent="0.3">
      <c r="A84" s="29">
        <v>29</v>
      </c>
      <c r="B84" s="4">
        <v>44395</v>
      </c>
      <c r="C84" s="29">
        <v>193.26401013325551</v>
      </c>
      <c r="D84" s="29">
        <v>1303.8059460874349</v>
      </c>
      <c r="E84" s="29">
        <v>1308.1669838755606</v>
      </c>
      <c r="F84" s="29">
        <v>594.23769616495701</v>
      </c>
      <c r="G84" s="29">
        <v>1365.9939896380354</v>
      </c>
      <c r="H84" s="29">
        <v>262.06128920028573</v>
      </c>
      <c r="I84" s="29">
        <v>376.31813292240918</v>
      </c>
      <c r="J84" s="29">
        <v>1046.6935641484174</v>
      </c>
    </row>
    <row r="85" spans="1:10" x14ac:dyDescent="0.3">
      <c r="A85" s="29">
        <v>30</v>
      </c>
      <c r="B85" s="4">
        <v>44402</v>
      </c>
      <c r="C85" s="29">
        <v>165.07733748084385</v>
      </c>
      <c r="D85" s="29">
        <v>1366.1341040666412</v>
      </c>
      <c r="E85" s="29">
        <v>1109.3549954012497</v>
      </c>
      <c r="F85" s="29">
        <v>673.41838360283054</v>
      </c>
      <c r="G85" s="29">
        <v>1202.3345410207717</v>
      </c>
      <c r="H85" s="29">
        <v>244.01547378549125</v>
      </c>
      <c r="I85" s="29">
        <v>335.80184088467297</v>
      </c>
      <c r="J85" s="29">
        <v>814.81264323110099</v>
      </c>
    </row>
    <row r="86" spans="1:10" x14ac:dyDescent="0.3">
      <c r="A86" s="29">
        <v>31</v>
      </c>
      <c r="B86" s="4">
        <v>44409</v>
      </c>
      <c r="C86" s="29">
        <v>176.51057633132248</v>
      </c>
      <c r="D86" s="29">
        <v>1460.0779886106029</v>
      </c>
      <c r="E86" s="29">
        <v>862.22216585969818</v>
      </c>
      <c r="F86" s="29">
        <v>688.5180300236633</v>
      </c>
      <c r="G86" s="29">
        <v>900.94802037985824</v>
      </c>
      <c r="H86" s="29">
        <v>231.67125790993896</v>
      </c>
      <c r="I86" s="29">
        <v>346.50556482167258</v>
      </c>
      <c r="J86" s="29">
        <v>645.42172925000114</v>
      </c>
    </row>
    <row r="87" spans="1:10" x14ac:dyDescent="0.3">
      <c r="A87" s="29">
        <v>32</v>
      </c>
      <c r="B87" s="4">
        <v>44416</v>
      </c>
      <c r="C87" s="29">
        <v>143.2734597754295</v>
      </c>
      <c r="D87" s="29">
        <v>1327.0167773071216</v>
      </c>
      <c r="E87" s="29">
        <v>701.17212828432707</v>
      </c>
      <c r="F87" s="29">
        <v>744.90182841552064</v>
      </c>
      <c r="G87" s="29">
        <v>787.71460180534632</v>
      </c>
      <c r="H87" s="29">
        <v>207.59671038020102</v>
      </c>
      <c r="I87" s="29">
        <v>358.23842352903483</v>
      </c>
      <c r="J87" s="29">
        <v>557.06932640375589</v>
      </c>
    </row>
    <row r="88" spans="1:10" x14ac:dyDescent="0.3">
      <c r="A88" s="29">
        <v>33</v>
      </c>
      <c r="B88" s="4">
        <v>44423</v>
      </c>
      <c r="C88" s="29">
        <v>188.42665184113889</v>
      </c>
      <c r="D88" s="29">
        <v>1280.5317161465869</v>
      </c>
      <c r="E88" s="29">
        <v>636.23191758243752</v>
      </c>
      <c r="F88" s="29">
        <v>797.52339151967726</v>
      </c>
      <c r="G88" s="29">
        <v>637.16683125777581</v>
      </c>
      <c r="H88" s="29">
        <v>219.93802745449284</v>
      </c>
      <c r="I88" s="29">
        <v>381.6289122642595</v>
      </c>
      <c r="J88" s="29">
        <v>516.90469873327925</v>
      </c>
    </row>
    <row r="89" spans="1:10" x14ac:dyDescent="0.3">
      <c r="A89" s="29">
        <v>34</v>
      </c>
      <c r="B89" s="4">
        <v>44430</v>
      </c>
      <c r="C89" s="29">
        <v>218.56972015489825</v>
      </c>
      <c r="D89" s="29">
        <v>1126.6044363783885</v>
      </c>
      <c r="E89" s="29">
        <v>567.99139415462287</v>
      </c>
      <c r="F89" s="29">
        <v>724.79357980345389</v>
      </c>
      <c r="G89" s="29">
        <v>564.87612061167272</v>
      </c>
      <c r="H89" s="29">
        <v>200.7224674551166</v>
      </c>
      <c r="I89" s="29">
        <v>371.89248479018056</v>
      </c>
      <c r="J89" s="29">
        <v>454.59038068305551</v>
      </c>
    </row>
    <row r="90" spans="1:10" x14ac:dyDescent="0.3">
      <c r="A90" s="29">
        <v>35</v>
      </c>
      <c r="B90" s="4">
        <v>44437</v>
      </c>
      <c r="C90" s="29">
        <v>216.8880874071599</v>
      </c>
      <c r="D90" s="29">
        <v>1068.9260758097889</v>
      </c>
      <c r="E90" s="29">
        <v>500.38774866416935</v>
      </c>
      <c r="F90" s="29">
        <v>756.28877816965291</v>
      </c>
      <c r="G90" s="29">
        <v>578.4918846811056</v>
      </c>
      <c r="H90" s="29">
        <v>202.09412723959889</v>
      </c>
      <c r="I90" s="29">
        <v>411.40186958777718</v>
      </c>
      <c r="J90" s="29">
        <v>449.00145246144734</v>
      </c>
    </row>
    <row r="91" spans="1:10" x14ac:dyDescent="0.3">
      <c r="A91" s="29">
        <v>36</v>
      </c>
      <c r="B91" s="4">
        <v>44444</v>
      </c>
      <c r="C91" s="29">
        <v>228.99439641937562</v>
      </c>
      <c r="D91" s="29">
        <v>871.75084261748668</v>
      </c>
      <c r="E91" s="29">
        <v>496.60486924317172</v>
      </c>
      <c r="F91" s="29">
        <v>659.9909521848133</v>
      </c>
      <c r="G91" s="29">
        <v>532.76458601810452</v>
      </c>
      <c r="H91" s="29">
        <v>175.29501108293246</v>
      </c>
      <c r="I91" s="29">
        <v>347.42338283190412</v>
      </c>
      <c r="J91" s="29">
        <v>418.29943276841811</v>
      </c>
    </row>
    <row r="92" spans="1:10" x14ac:dyDescent="0.3">
      <c r="A92" s="29">
        <v>37</v>
      </c>
      <c r="B92" s="4">
        <v>44451</v>
      </c>
      <c r="C92" s="29">
        <v>193.8026410105814</v>
      </c>
      <c r="D92" s="29">
        <v>822.90751525782014</v>
      </c>
      <c r="E92" s="29">
        <v>525.10318727207732</v>
      </c>
      <c r="F92" s="29">
        <v>627.7717715674022</v>
      </c>
      <c r="G92" s="29">
        <v>560.24115152723903</v>
      </c>
      <c r="H92" s="29">
        <v>186.97201102762591</v>
      </c>
      <c r="I92" s="29">
        <v>293.17998362272283</v>
      </c>
      <c r="J92" s="29">
        <v>430.28286278744997</v>
      </c>
    </row>
    <row r="93" spans="1:10" x14ac:dyDescent="0.3">
      <c r="A93" s="108" t="s">
        <v>169</v>
      </c>
      <c r="B93" s="108"/>
      <c r="C93" s="27">
        <f>SUM(C3:C92)</f>
        <v>15742.149154397401</v>
      </c>
      <c r="D93" s="27">
        <f t="shared" ref="D93:J93" si="0">SUM(D3:D92)</f>
        <v>65934.263061035817</v>
      </c>
      <c r="E93" s="27">
        <f t="shared" si="0"/>
        <v>54228.222480338627</v>
      </c>
      <c r="F93" s="27">
        <f t="shared" si="0"/>
        <v>48575.275416225595</v>
      </c>
      <c r="G93" s="27">
        <f t="shared" si="0"/>
        <v>59272.91476870011</v>
      </c>
      <c r="H93" s="27">
        <f t="shared" si="0"/>
        <v>16280.753493923796</v>
      </c>
      <c r="I93" s="27">
        <f t="shared" si="0"/>
        <v>24832.377228003046</v>
      </c>
      <c r="J93" s="27">
        <f t="shared" si="0"/>
        <v>44337.196415028062</v>
      </c>
    </row>
    <row r="94" spans="1:10" ht="18" customHeight="1" x14ac:dyDescent="0.3">
      <c r="A94" s="102" t="s">
        <v>8</v>
      </c>
      <c r="B94" s="103"/>
      <c r="C94" s="103"/>
      <c r="D94" s="103"/>
      <c r="E94" s="103"/>
      <c r="F94" s="103"/>
      <c r="G94" s="103"/>
      <c r="H94" s="103"/>
      <c r="I94" s="103"/>
      <c r="J94" s="104"/>
    </row>
    <row r="95" spans="1:10" x14ac:dyDescent="0.3">
      <c r="A95" s="29" t="s">
        <v>172</v>
      </c>
      <c r="B95" s="29"/>
      <c r="C95" s="33">
        <v>4405.8649865992802</v>
      </c>
      <c r="D95" s="33">
        <v>19177.796052001449</v>
      </c>
      <c r="E95" s="33">
        <v>13820.127319409674</v>
      </c>
      <c r="F95" s="33">
        <v>11850.143769653034</v>
      </c>
      <c r="G95" s="33">
        <v>17992.683861106943</v>
      </c>
      <c r="H95" s="33">
        <v>4056.9401764197623</v>
      </c>
      <c r="I95" s="33">
        <v>6660.9388807850264</v>
      </c>
      <c r="J95" s="33">
        <v>10557.878228514946</v>
      </c>
    </row>
  </sheetData>
  <mergeCells count="4">
    <mergeCell ref="A94:J94"/>
    <mergeCell ref="C1:J1"/>
    <mergeCell ref="A1:B2"/>
    <mergeCell ref="A93:B9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41940.617844859597</v>
      </c>
      <c r="C2" s="39">
        <f t="shared" ref="C2:R2" si="0">SUMIF(C4:C91,"&gt;"&amp;0,C4:C91)</f>
        <v>14510.670190351015</v>
      </c>
      <c r="D2" s="39">
        <f t="shared" si="0"/>
        <v>55035.617489346812</v>
      </c>
      <c r="E2" s="39">
        <f t="shared" si="0"/>
        <v>53082.608593280595</v>
      </c>
      <c r="F2" s="39">
        <f t="shared" si="0"/>
        <v>26769.084958202144</v>
      </c>
      <c r="G2" s="39">
        <f t="shared" si="0"/>
        <v>20246.207792655787</v>
      </c>
      <c r="H2" s="39">
        <f t="shared" si="0"/>
        <v>6743.0438304939626</v>
      </c>
      <c r="I2" s="39">
        <f t="shared" si="0"/>
        <v>15014.615604608058</v>
      </c>
      <c r="J2" s="39">
        <f t="shared" si="0"/>
        <v>26927.995319917023</v>
      </c>
      <c r="K2" s="60">
        <f t="shared" si="0"/>
        <v>4405.8649865992802</v>
      </c>
      <c r="L2" s="39">
        <f t="shared" si="0"/>
        <v>19177.796052001449</v>
      </c>
      <c r="M2" s="39">
        <f t="shared" si="0"/>
        <v>13820.127319409674</v>
      </c>
      <c r="N2" s="39">
        <f t="shared" si="0"/>
        <v>11850.143769653034</v>
      </c>
      <c r="O2" s="39">
        <f t="shared" si="0"/>
        <v>18014.887784196835</v>
      </c>
      <c r="P2" s="39">
        <f t="shared" si="0"/>
        <v>4056.9401764197623</v>
      </c>
      <c r="Q2" s="39">
        <f t="shared" si="0"/>
        <v>6670.8918188407388</v>
      </c>
      <c r="R2" s="40">
        <f t="shared" si="0"/>
        <v>10581.009945115535</v>
      </c>
      <c r="S2" s="40">
        <f>SUMIF(S4:S91,"&gt;"&amp;0,S4:S91)</f>
        <v>260240.8902358909</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44.166125700816337</v>
      </c>
      <c r="K6" s="53"/>
      <c r="L6" s="54">
        <v>58.049104409625784</v>
      </c>
      <c r="M6" s="54"/>
      <c r="N6" s="54"/>
      <c r="O6" s="54"/>
      <c r="P6" s="54"/>
      <c r="Q6" s="54"/>
      <c r="R6" s="55"/>
      <c r="S6" s="55">
        <v>44.166125700816337</v>
      </c>
    </row>
    <row r="7" spans="1:19" x14ac:dyDescent="0.3">
      <c r="A7" s="45">
        <f t="shared" si="1"/>
        <v>43968</v>
      </c>
      <c r="B7" s="53"/>
      <c r="C7" s="54"/>
      <c r="D7" s="54"/>
      <c r="E7" s="54"/>
      <c r="F7" s="54"/>
      <c r="G7" s="54"/>
      <c r="H7" s="54"/>
      <c r="I7" s="54"/>
      <c r="J7" s="54">
        <v>310.24651345996722</v>
      </c>
      <c r="K7" s="53"/>
      <c r="L7" s="54">
        <v>263.30078054539797</v>
      </c>
      <c r="M7" s="54"/>
      <c r="N7" s="54"/>
      <c r="O7" s="54"/>
      <c r="P7" s="54"/>
      <c r="Q7" s="54"/>
      <c r="R7" s="55"/>
      <c r="S7" s="55">
        <v>310.24651345996608</v>
      </c>
    </row>
    <row r="8" spans="1:19" x14ac:dyDescent="0.3">
      <c r="A8" s="45">
        <f t="shared" si="1"/>
        <v>43975</v>
      </c>
      <c r="B8" s="53"/>
      <c r="C8" s="54"/>
      <c r="D8" s="54"/>
      <c r="E8" s="54"/>
      <c r="F8" s="54"/>
      <c r="G8" s="54"/>
      <c r="H8" s="54"/>
      <c r="I8" s="54"/>
      <c r="J8" s="54">
        <v>290.04691033533754</v>
      </c>
      <c r="K8" s="53"/>
      <c r="L8" s="54">
        <v>294.02598583796237</v>
      </c>
      <c r="M8" s="54"/>
      <c r="N8" s="54"/>
      <c r="O8" s="54"/>
      <c r="P8" s="54"/>
      <c r="Q8" s="54"/>
      <c r="R8" s="55"/>
      <c r="S8" s="55">
        <v>290.04691033533709</v>
      </c>
    </row>
    <row r="9" spans="1:19" x14ac:dyDescent="0.3">
      <c r="A9" s="45">
        <f t="shared" si="1"/>
        <v>43982</v>
      </c>
      <c r="B9" s="53">
        <v>50</v>
      </c>
      <c r="C9" s="54"/>
      <c r="D9" s="54"/>
      <c r="E9" s="54"/>
      <c r="F9" s="54"/>
      <c r="G9" s="54"/>
      <c r="H9" s="54"/>
      <c r="I9" s="54"/>
      <c r="J9" s="54">
        <v>306.76553777210074</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182.43965723571023</v>
      </c>
      <c r="C10" s="54"/>
      <c r="D10" s="54">
        <v>30</v>
      </c>
      <c r="E10" s="54">
        <v>11</v>
      </c>
      <c r="F10" s="54"/>
      <c r="G10" s="54"/>
      <c r="H10" s="54"/>
      <c r="I10" s="54"/>
      <c r="J10" s="54">
        <v>459.39307529888606</v>
      </c>
      <c r="K10" s="53">
        <v>13.619127742263714</v>
      </c>
      <c r="L10" s="54">
        <v>464.5070258951713</v>
      </c>
      <c r="M10" s="54">
        <v>9</v>
      </c>
      <c r="N10" s="54"/>
      <c r="O10" s="54">
        <v>14</v>
      </c>
      <c r="P10" s="54"/>
      <c r="Q10" s="54">
        <v>26.900792868546034</v>
      </c>
      <c r="R10" s="55">
        <v>3</v>
      </c>
      <c r="S10" s="55">
        <v>800.83273253459629</v>
      </c>
    </row>
    <row r="11" spans="1:19" x14ac:dyDescent="0.3">
      <c r="A11" s="45">
        <f t="shared" si="1"/>
        <v>43996</v>
      </c>
      <c r="B11" s="53">
        <v>486.80094915232075</v>
      </c>
      <c r="C11" s="54"/>
      <c r="D11" s="54">
        <v>575.25371403341296</v>
      </c>
      <c r="E11" s="54">
        <v>181.23429740167126</v>
      </c>
      <c r="F11" s="54"/>
      <c r="G11" s="54"/>
      <c r="H11" s="54"/>
      <c r="I11" s="54"/>
      <c r="J11" s="54">
        <v>570.73067946762012</v>
      </c>
      <c r="K11" s="53">
        <v>48.652209326041699</v>
      </c>
      <c r="L11" s="54">
        <v>486.78771449796216</v>
      </c>
      <c r="M11" s="54">
        <v>138.5247452796699</v>
      </c>
      <c r="N11" s="54">
        <v>15.12</v>
      </c>
      <c r="O11" s="54">
        <v>112.12136427464645</v>
      </c>
      <c r="P11" s="54"/>
      <c r="Q11" s="54">
        <v>120.75297854441641</v>
      </c>
      <c r="R11" s="55">
        <v>-23.131716600589073</v>
      </c>
      <c r="S11" s="55">
        <v>1814.0196400550249</v>
      </c>
    </row>
    <row r="12" spans="1:19" x14ac:dyDescent="0.3">
      <c r="A12" s="45">
        <f t="shared" si="1"/>
        <v>44003</v>
      </c>
      <c r="B12" s="53">
        <v>743.96311216559025</v>
      </c>
      <c r="C12" s="54"/>
      <c r="D12" s="54">
        <v>1028.7105452834323</v>
      </c>
      <c r="E12" s="54">
        <v>294.99528070381393</v>
      </c>
      <c r="F12" s="54">
        <v>5</v>
      </c>
      <c r="G12" s="54">
        <v>5</v>
      </c>
      <c r="H12" s="54"/>
      <c r="I12" s="54"/>
      <c r="J12" s="54">
        <v>462.41481045018782</v>
      </c>
      <c r="K12" s="53">
        <v>137.15491011615649</v>
      </c>
      <c r="L12" s="54">
        <v>423.96209885549388</v>
      </c>
      <c r="M12" s="54">
        <v>245.98209321094197</v>
      </c>
      <c r="N12" s="54">
        <v>25.819894504682225</v>
      </c>
      <c r="O12" s="54">
        <v>351.98298083505517</v>
      </c>
      <c r="P12" s="54"/>
      <c r="Q12" s="54">
        <v>214.65730034370185</v>
      </c>
      <c r="R12" s="55">
        <v>70.813150251245872</v>
      </c>
      <c r="S12" s="55">
        <v>2555.083748603025</v>
      </c>
    </row>
    <row r="13" spans="1:19" x14ac:dyDescent="0.3">
      <c r="A13" s="45">
        <f t="shared" si="1"/>
        <v>44010</v>
      </c>
      <c r="B13" s="53">
        <v>1123.3512097256646</v>
      </c>
      <c r="C13" s="54">
        <v>49.622990935840107</v>
      </c>
      <c r="D13" s="54">
        <v>1394.5743899657</v>
      </c>
      <c r="E13" s="54">
        <v>419.32129493164916</v>
      </c>
      <c r="F13" s="54">
        <v>11.93898068350768</v>
      </c>
      <c r="G13" s="54">
        <v>-8.8343077688832636</v>
      </c>
      <c r="H13" s="54">
        <v>5</v>
      </c>
      <c r="I13" s="54">
        <v>29</v>
      </c>
      <c r="J13" s="54">
        <v>463.08201711329252</v>
      </c>
      <c r="K13" s="53">
        <v>156.72266431064804</v>
      </c>
      <c r="L13" s="54">
        <v>419.45075068919527</v>
      </c>
      <c r="M13" s="54">
        <v>385.85768688326294</v>
      </c>
      <c r="N13" s="54">
        <v>75.653721696804723</v>
      </c>
      <c r="O13" s="54">
        <v>480.5724333484718</v>
      </c>
      <c r="P13" s="54">
        <v>2.0258800616724102</v>
      </c>
      <c r="Q13" s="54">
        <v>237.25903185605142</v>
      </c>
      <c r="R13" s="55">
        <v>111.56350213951532</v>
      </c>
      <c r="S13" s="55">
        <v>3495.0565755867719</v>
      </c>
    </row>
    <row r="14" spans="1:19" x14ac:dyDescent="0.3">
      <c r="A14" s="45">
        <f t="shared" si="1"/>
        <v>44017</v>
      </c>
      <c r="B14" s="53">
        <v>1442.1293134432435</v>
      </c>
      <c r="C14" s="54">
        <v>160.19977754401407</v>
      </c>
      <c r="D14" s="54">
        <v>1775.5366890307719</v>
      </c>
      <c r="E14" s="54">
        <v>603.60131287479157</v>
      </c>
      <c r="F14" s="54">
        <v>43.341889805862138</v>
      </c>
      <c r="G14" s="54">
        <v>165.56877107205401</v>
      </c>
      <c r="H14" s="54">
        <v>-20.737080055225817</v>
      </c>
      <c r="I14" s="54">
        <v>146.49221556297289</v>
      </c>
      <c r="J14" s="54">
        <v>502.52342154260623</v>
      </c>
      <c r="K14" s="53">
        <v>78.884949272644548</v>
      </c>
      <c r="L14" s="54">
        <v>416.53720207443212</v>
      </c>
      <c r="M14" s="54">
        <v>525.58101629731414</v>
      </c>
      <c r="N14" s="54">
        <v>128.18397487126902</v>
      </c>
      <c r="O14" s="54">
        <v>647.12104464904178</v>
      </c>
      <c r="P14" s="54">
        <v>36.130321652349977</v>
      </c>
      <c r="Q14" s="54">
        <v>271.5603560035587</v>
      </c>
      <c r="R14" s="55">
        <v>217.04577082270413</v>
      </c>
      <c r="S14" s="55">
        <v>4818.6563108210939</v>
      </c>
    </row>
    <row r="15" spans="1:19" x14ac:dyDescent="0.3">
      <c r="A15" s="45">
        <f t="shared" si="1"/>
        <v>44024</v>
      </c>
      <c r="B15" s="53">
        <v>1452.4261510116874</v>
      </c>
      <c r="C15" s="54">
        <v>342.2616501288345</v>
      </c>
      <c r="D15" s="54">
        <v>2227.1467136779243</v>
      </c>
      <c r="E15" s="54">
        <v>1196.6701945754614</v>
      </c>
      <c r="F15" s="54">
        <v>220.1095013821307</v>
      </c>
      <c r="G15" s="54">
        <v>296.74004144741184</v>
      </c>
      <c r="H15" s="54">
        <v>57.112839344423548</v>
      </c>
      <c r="I15" s="54">
        <v>286.3383176494865</v>
      </c>
      <c r="J15" s="54">
        <v>460.02662902363318</v>
      </c>
      <c r="K15" s="53">
        <v>204.38600286500673</v>
      </c>
      <c r="L15" s="54">
        <v>358.17752033917736</v>
      </c>
      <c r="M15" s="54">
        <v>698.72021979097963</v>
      </c>
      <c r="N15" s="54">
        <v>374.68800009426224</v>
      </c>
      <c r="O15" s="54">
        <v>789.87064533288253</v>
      </c>
      <c r="P15" s="54">
        <v>20.610907794426197</v>
      </c>
      <c r="Q15" s="54">
        <v>280.32151626599352</v>
      </c>
      <c r="R15" s="55">
        <v>303.37899388093558</v>
      </c>
      <c r="S15" s="55">
        <v>6538.8320382409875</v>
      </c>
    </row>
    <row r="16" spans="1:19" x14ac:dyDescent="0.3">
      <c r="A16" s="45">
        <f t="shared" si="1"/>
        <v>44031</v>
      </c>
      <c r="B16" s="53">
        <v>1373.8435039268404</v>
      </c>
      <c r="C16" s="54">
        <v>487.07508007248964</v>
      </c>
      <c r="D16" s="54">
        <v>1843.267198534824</v>
      </c>
      <c r="E16" s="54">
        <v>1583.8084189055753</v>
      </c>
      <c r="F16" s="54">
        <v>212.53462355387546</v>
      </c>
      <c r="G16" s="54">
        <v>457.22563572121146</v>
      </c>
      <c r="H16" s="54">
        <v>90.823733850398128</v>
      </c>
      <c r="I16" s="54">
        <v>286.91284477199463</v>
      </c>
      <c r="J16" s="54">
        <v>338.601555396967</v>
      </c>
      <c r="K16" s="53">
        <v>183.42609943667219</v>
      </c>
      <c r="L16" s="54">
        <v>279.20318040068958</v>
      </c>
      <c r="M16" s="54">
        <v>556.43207726090577</v>
      </c>
      <c r="N16" s="54">
        <v>535.40230243875362</v>
      </c>
      <c r="O16" s="54">
        <v>507.84500944265187</v>
      </c>
      <c r="P16" s="54">
        <v>70.951255452464324</v>
      </c>
      <c r="Q16" s="54">
        <v>202.08103977192283</v>
      </c>
      <c r="R16" s="55">
        <v>289.14437107262779</v>
      </c>
      <c r="S16" s="55">
        <v>6674.0925947341821</v>
      </c>
    </row>
    <row r="17" spans="1:19" x14ac:dyDescent="0.3">
      <c r="A17" s="45">
        <f t="shared" si="1"/>
        <v>44038</v>
      </c>
      <c r="B17" s="53">
        <v>966.32934626352403</v>
      </c>
      <c r="C17" s="54">
        <v>546.71460027774094</v>
      </c>
      <c r="D17" s="54">
        <v>1421.4869453936726</v>
      </c>
      <c r="E17" s="54">
        <v>1353.5498868879324</v>
      </c>
      <c r="F17" s="54">
        <v>296.04416031728056</v>
      </c>
      <c r="G17" s="54">
        <v>397.67862509908991</v>
      </c>
      <c r="H17" s="54">
        <v>67.981141097598424</v>
      </c>
      <c r="I17" s="54">
        <v>242.22001170988494</v>
      </c>
      <c r="J17" s="54">
        <v>240.70506014435443</v>
      </c>
      <c r="K17" s="53">
        <v>68.92519923743842</v>
      </c>
      <c r="L17" s="54">
        <v>169.3626349042022</v>
      </c>
      <c r="M17" s="54">
        <v>392.57856877854721</v>
      </c>
      <c r="N17" s="54">
        <v>328.73628943543645</v>
      </c>
      <c r="O17" s="54">
        <v>393.53684972879694</v>
      </c>
      <c r="P17" s="54">
        <v>107.78018796828911</v>
      </c>
      <c r="Q17" s="54">
        <v>140.7336816306611</v>
      </c>
      <c r="R17" s="55">
        <v>283.1445022462687</v>
      </c>
      <c r="S17" s="55">
        <v>5532.7097771910703</v>
      </c>
    </row>
    <row r="18" spans="1:19" x14ac:dyDescent="0.3">
      <c r="A18" s="45">
        <f t="shared" si="1"/>
        <v>44045</v>
      </c>
      <c r="B18" s="53">
        <v>588.05230520771056</v>
      </c>
      <c r="C18" s="54">
        <v>459.61095640362805</v>
      </c>
      <c r="D18" s="54">
        <v>889.02676047540149</v>
      </c>
      <c r="E18" s="54">
        <v>1069.0093021299922</v>
      </c>
      <c r="F18" s="54">
        <v>194.56776679671816</v>
      </c>
      <c r="G18" s="54">
        <v>275.52681224422747</v>
      </c>
      <c r="H18" s="54">
        <v>71.016474455723596</v>
      </c>
      <c r="I18" s="54">
        <v>202.20716795173269</v>
      </c>
      <c r="J18" s="54">
        <v>249.7707054355194</v>
      </c>
      <c r="K18" s="53">
        <v>76.508856813178227</v>
      </c>
      <c r="L18" s="54">
        <v>227.36280102646037</v>
      </c>
      <c r="M18" s="54">
        <v>231.89694158606653</v>
      </c>
      <c r="N18" s="54">
        <v>276.40409683491401</v>
      </c>
      <c r="O18" s="54">
        <v>170.41872014502223</v>
      </c>
      <c r="P18" s="54">
        <v>123.54987499578945</v>
      </c>
      <c r="Q18" s="54">
        <v>98.977788960277337</v>
      </c>
      <c r="R18" s="55">
        <v>222.3892686906471</v>
      </c>
      <c r="S18" s="55">
        <v>3998.7882511006555</v>
      </c>
    </row>
    <row r="19" spans="1:19" x14ac:dyDescent="0.3">
      <c r="A19" s="45">
        <f t="shared" si="1"/>
        <v>44052</v>
      </c>
      <c r="B19" s="53">
        <v>369.20237239335802</v>
      </c>
      <c r="C19" s="54">
        <v>320.93335857090631</v>
      </c>
      <c r="D19" s="54">
        <v>578.19614237967949</v>
      </c>
      <c r="E19" s="54">
        <v>679.1289235167153</v>
      </c>
      <c r="F19" s="54">
        <v>197.74727550008174</v>
      </c>
      <c r="G19" s="54">
        <v>235.14231770045387</v>
      </c>
      <c r="H19" s="54">
        <v>89.444081025313153</v>
      </c>
      <c r="I19" s="54">
        <v>129.79051172094091</v>
      </c>
      <c r="J19" s="54">
        <v>95.023611945756898</v>
      </c>
      <c r="K19" s="53">
        <v>46.195293519428844</v>
      </c>
      <c r="L19" s="54">
        <v>74.900099895262883</v>
      </c>
      <c r="M19" s="54">
        <v>123.13552315150224</v>
      </c>
      <c r="N19" s="54">
        <v>108.61085042987918</v>
      </c>
      <c r="O19" s="54">
        <v>154.26495748206946</v>
      </c>
      <c r="P19" s="54">
        <v>123.23810187997839</v>
      </c>
      <c r="Q19" s="54">
        <v>51.765353751716447</v>
      </c>
      <c r="R19" s="55">
        <v>112.68301847575964</v>
      </c>
      <c r="S19" s="55">
        <v>2694.6085947532047</v>
      </c>
    </row>
    <row r="20" spans="1:19" x14ac:dyDescent="0.3">
      <c r="A20" s="45">
        <f t="shared" si="1"/>
        <v>44059</v>
      </c>
      <c r="B20" s="53">
        <v>457.70820801159584</v>
      </c>
      <c r="C20" s="54">
        <v>306.37272865475302</v>
      </c>
      <c r="D20" s="54">
        <v>414.91705748947834</v>
      </c>
      <c r="E20" s="54">
        <v>446.53860319249043</v>
      </c>
      <c r="F20" s="54">
        <v>119.92156332854711</v>
      </c>
      <c r="G20" s="54">
        <v>105.82301306261274</v>
      </c>
      <c r="H20" s="54">
        <v>101.32165938306798</v>
      </c>
      <c r="I20" s="54">
        <v>167.94975227193731</v>
      </c>
      <c r="J20" s="54">
        <v>226.10305474426411</v>
      </c>
      <c r="K20" s="53">
        <v>23.278911658740469</v>
      </c>
      <c r="L20" s="54">
        <v>139.17629179849678</v>
      </c>
      <c r="M20" s="54">
        <v>87.901675791819002</v>
      </c>
      <c r="N20" s="54">
        <v>100.7344296017348</v>
      </c>
      <c r="O20" s="54">
        <v>156.50745551910643</v>
      </c>
      <c r="P20" s="54">
        <v>128.06831863048862</v>
      </c>
      <c r="Q20" s="54">
        <v>54.160796845753339</v>
      </c>
      <c r="R20" s="55">
        <v>132.38611456185345</v>
      </c>
      <c r="S20" s="55">
        <v>2346.6556401387497</v>
      </c>
    </row>
    <row r="21" spans="1:19" x14ac:dyDescent="0.3">
      <c r="A21" s="45">
        <f t="shared" si="1"/>
        <v>44066</v>
      </c>
      <c r="B21" s="53">
        <v>203.48985185298511</v>
      </c>
      <c r="C21" s="54">
        <v>248.09155191825096</v>
      </c>
      <c r="D21" s="54">
        <v>313.95392147375287</v>
      </c>
      <c r="E21" s="54">
        <v>318.624228077731</v>
      </c>
      <c r="F21" s="54">
        <v>125.99068140173267</v>
      </c>
      <c r="G21" s="54">
        <v>58.301645456349547</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1572.8982886680751</v>
      </c>
    </row>
    <row r="22" spans="1:19" x14ac:dyDescent="0.3">
      <c r="A22" s="45">
        <f t="shared" si="1"/>
        <v>44073</v>
      </c>
      <c r="B22" s="53">
        <v>203.93694388646509</v>
      </c>
      <c r="C22" s="54">
        <v>124.33172428914042</v>
      </c>
      <c r="D22" s="54">
        <v>173.48706215872608</v>
      </c>
      <c r="E22" s="54">
        <v>302.20428279207431</v>
      </c>
      <c r="F22" s="54">
        <v>105.21229180164369</v>
      </c>
      <c r="G22" s="54">
        <v>38.447812733268734</v>
      </c>
      <c r="H22" s="54">
        <v>24.141617541541791</v>
      </c>
      <c r="I22" s="54">
        <v>30.815596876777022</v>
      </c>
      <c r="J22" s="54">
        <v>155.28695278559326</v>
      </c>
      <c r="K22" s="53">
        <v>10.874938458146602</v>
      </c>
      <c r="L22" s="54">
        <v>66.370530931794406</v>
      </c>
      <c r="M22" s="54">
        <v>56.004575921648666</v>
      </c>
      <c r="N22" s="54">
        <v>45.110565953202354</v>
      </c>
      <c r="O22" s="54">
        <v>-22.203923089893806</v>
      </c>
      <c r="P22" s="54">
        <v>48.069523007250297</v>
      </c>
      <c r="Q22" s="54">
        <v>20.918985190132844</v>
      </c>
      <c r="R22" s="55">
        <v>27.443267757674562</v>
      </c>
      <c r="S22" s="55">
        <v>1157.8642848652235</v>
      </c>
    </row>
    <row r="23" spans="1:19" x14ac:dyDescent="0.3">
      <c r="A23" s="45">
        <f t="shared" si="1"/>
        <v>44080</v>
      </c>
      <c r="B23" s="53">
        <v>97.665625749033097</v>
      </c>
      <c r="C23" s="54">
        <v>75.311104665196581</v>
      </c>
      <c r="D23" s="54">
        <v>44.758679187595817</v>
      </c>
      <c r="E23" s="54">
        <v>31.971919901148112</v>
      </c>
      <c r="F23" s="54">
        <v>26.956411500052809</v>
      </c>
      <c r="G23" s="54">
        <v>33.993870524612817</v>
      </c>
      <c r="H23" s="54">
        <v>69.728963922048933</v>
      </c>
      <c r="I23" s="54">
        <v>-2.0727858683889053</v>
      </c>
      <c r="J23" s="54">
        <v>160.39267266719673</v>
      </c>
      <c r="K23" s="53">
        <v>20.659598748997183</v>
      </c>
      <c r="L23" s="54">
        <v>114.3459870885269</v>
      </c>
      <c r="M23" s="54">
        <v>-44.195604136840473</v>
      </c>
      <c r="N23" s="54">
        <v>-22.350429155126449</v>
      </c>
      <c r="O23" s="54">
        <v>-25.166669735461483</v>
      </c>
      <c r="P23" s="54">
        <v>63.871680236864535</v>
      </c>
      <c r="Q23" s="54">
        <v>-9.9529380557121385</v>
      </c>
      <c r="R23" s="55">
        <v>66.863641123440232</v>
      </c>
      <c r="S23" s="55">
        <v>540.77924811688717</v>
      </c>
    </row>
    <row r="24" spans="1:19" x14ac:dyDescent="0.3">
      <c r="A24" s="45">
        <f t="shared" si="1"/>
        <v>44087</v>
      </c>
      <c r="B24" s="53">
        <v>66.065461528280366</v>
      </c>
      <c r="C24" s="54">
        <v>36.686662638840744</v>
      </c>
      <c r="D24" s="54">
        <v>-34.536043047227167</v>
      </c>
      <c r="E24" s="54">
        <v>150.21173405286299</v>
      </c>
      <c r="F24" s="54">
        <v>91.026750994464692</v>
      </c>
      <c r="G24" s="54">
        <v>10.167768524854637</v>
      </c>
      <c r="H24" s="54">
        <v>37.517213813213743</v>
      </c>
      <c r="I24" s="54">
        <v>17.304992206117845</v>
      </c>
      <c r="J24" s="54">
        <v>-7.7518022676364353</v>
      </c>
      <c r="K24" s="53">
        <v>8.1402282346396362</v>
      </c>
      <c r="L24" s="54">
        <v>-34.356885162096034</v>
      </c>
      <c r="M24" s="54">
        <v>20.215390140022294</v>
      </c>
      <c r="N24" s="54">
        <v>-28.0982770919058</v>
      </c>
      <c r="O24" s="54">
        <v>-58.638672720073259</v>
      </c>
      <c r="P24" s="54">
        <v>15.036008260221649</v>
      </c>
      <c r="Q24" s="54">
        <v>-4.3549686481443359</v>
      </c>
      <c r="R24" s="55">
        <v>-9.6336808007324635</v>
      </c>
      <c r="S24" s="55">
        <v>408.98058375863911</v>
      </c>
    </row>
    <row r="25" spans="1:19" x14ac:dyDescent="0.3">
      <c r="A25" s="45">
        <f t="shared" si="1"/>
        <v>44094</v>
      </c>
      <c r="B25" s="53">
        <v>117.65721866675563</v>
      </c>
      <c r="C25" s="54">
        <v>147.53564734986583</v>
      </c>
      <c r="D25" s="54">
        <v>13.265747194540609</v>
      </c>
      <c r="E25" s="54">
        <v>103.44851297546529</v>
      </c>
      <c r="F25" s="54">
        <v>67.362197773396474</v>
      </c>
      <c r="G25" s="54">
        <v>61.495457206856827</v>
      </c>
      <c r="H25" s="54">
        <v>51.705402062850368</v>
      </c>
      <c r="I25" s="54">
        <v>12.453719277747723</v>
      </c>
      <c r="J25" s="54">
        <v>-20.102089268116515</v>
      </c>
      <c r="K25" s="53">
        <v>1.1810685219074344</v>
      </c>
      <c r="L25" s="54">
        <v>-24.718722924829763</v>
      </c>
      <c r="M25" s="54">
        <v>-7.8616325089946031</v>
      </c>
      <c r="N25" s="54">
        <v>21.214090352814537</v>
      </c>
      <c r="O25" s="54">
        <v>38.700391541028239</v>
      </c>
      <c r="P25" s="54">
        <v>36.332403638985994</v>
      </c>
      <c r="Q25" s="54">
        <v>-3.7604641956048965</v>
      </c>
      <c r="R25" s="55">
        <v>-19.017874351207581</v>
      </c>
      <c r="S25" s="55">
        <v>574.92390250747121</v>
      </c>
    </row>
    <row r="26" spans="1:19" x14ac:dyDescent="0.3">
      <c r="A26" s="45">
        <f t="shared" si="1"/>
        <v>44101</v>
      </c>
      <c r="B26" s="53">
        <v>104.10530080827357</v>
      </c>
      <c r="C26" s="54">
        <v>74.727129651821201</v>
      </c>
      <c r="D26" s="54">
        <v>-96.579755697813198</v>
      </c>
      <c r="E26" s="54">
        <v>-47.93610038280849</v>
      </c>
      <c r="F26" s="54">
        <v>-0.7316759241850832</v>
      </c>
      <c r="G26" s="54">
        <v>-89.13161466039503</v>
      </c>
      <c r="H26" s="54">
        <v>29.652311715781366</v>
      </c>
      <c r="I26" s="54">
        <v>19.090913869758538</v>
      </c>
      <c r="J26" s="54">
        <v>59.811383461180299</v>
      </c>
      <c r="K26" s="53">
        <v>-0.59303460173305211</v>
      </c>
      <c r="L26" s="54">
        <v>58.792772364023108</v>
      </c>
      <c r="M26" s="54">
        <v>1.6011981442844672</v>
      </c>
      <c r="N26" s="54">
        <v>-64.233249231213961</v>
      </c>
      <c r="O26" s="54">
        <v>-71.088882312474027</v>
      </c>
      <c r="P26" s="54">
        <v>35.676346362399244</v>
      </c>
      <c r="Q26" s="54">
        <v>-16.301077248282013</v>
      </c>
      <c r="R26" s="55">
        <v>-49.538718896409648</v>
      </c>
      <c r="S26" s="55">
        <v>287.38703950682429</v>
      </c>
    </row>
    <row r="27" spans="1:19" x14ac:dyDescent="0.3">
      <c r="A27" s="45">
        <f t="shared" si="1"/>
        <v>44108</v>
      </c>
      <c r="B27" s="53">
        <v>181.51699774705048</v>
      </c>
      <c r="C27" s="54">
        <v>70.745967630667792</v>
      </c>
      <c r="D27" s="54">
        <v>59.715838343225641</v>
      </c>
      <c r="E27" s="54">
        <v>149.44035094739047</v>
      </c>
      <c r="F27" s="54">
        <v>129.67815487641178</v>
      </c>
      <c r="G27" s="54">
        <v>18.200281712351057</v>
      </c>
      <c r="H27" s="54">
        <v>57.387087611782306</v>
      </c>
      <c r="I27" s="54">
        <v>19.855280488428548</v>
      </c>
      <c r="J27" s="54">
        <v>65.849869742517967</v>
      </c>
      <c r="K27" s="53">
        <v>57.365935928324632</v>
      </c>
      <c r="L27" s="54">
        <v>47.426142355271395</v>
      </c>
      <c r="M27" s="54">
        <v>-22.234532313026477</v>
      </c>
      <c r="N27" s="54">
        <v>3.9807632917871842</v>
      </c>
      <c r="O27" s="54">
        <v>38.009779956412558</v>
      </c>
      <c r="P27" s="54">
        <v>38.653544670955569</v>
      </c>
      <c r="Q27" s="54">
        <v>27.673056231240338</v>
      </c>
      <c r="R27" s="55">
        <v>17.327600028114659</v>
      </c>
      <c r="S27" s="55">
        <v>752.38982909981678</v>
      </c>
    </row>
    <row r="28" spans="1:19" x14ac:dyDescent="0.3">
      <c r="A28" s="45">
        <f t="shared" si="1"/>
        <v>44115</v>
      </c>
      <c r="B28" s="53">
        <v>233.66392607777584</v>
      </c>
      <c r="C28" s="54">
        <v>122.83723258720153</v>
      </c>
      <c r="D28" s="54">
        <v>126.552031867393</v>
      </c>
      <c r="E28" s="54">
        <v>251.64058492867775</v>
      </c>
      <c r="F28" s="54">
        <v>116.7612296546539</v>
      </c>
      <c r="G28" s="54">
        <v>103.22565854197944</v>
      </c>
      <c r="H28" s="54">
        <v>48.384904425994989</v>
      </c>
      <c r="I28" s="54">
        <v>91.505188022005996</v>
      </c>
      <c r="J28" s="54">
        <v>63.950220675703804</v>
      </c>
      <c r="K28" s="53">
        <v>24.732030842273758</v>
      </c>
      <c r="L28" s="54">
        <v>46.781106954419101</v>
      </c>
      <c r="M28" s="54">
        <v>-34.247820192925815</v>
      </c>
      <c r="N28" s="54">
        <v>42.558759063117691</v>
      </c>
      <c r="O28" s="54">
        <v>30.972241042328335</v>
      </c>
      <c r="P28" s="54">
        <v>48.493348559606218</v>
      </c>
      <c r="Q28" s="54">
        <v>35.82041546733123</v>
      </c>
      <c r="R28" s="55">
        <v>61.010923935797507</v>
      </c>
      <c r="S28" s="55">
        <v>1158.5209767813885</v>
      </c>
    </row>
    <row r="29" spans="1:19" x14ac:dyDescent="0.3">
      <c r="A29" s="45">
        <f t="shared" si="1"/>
        <v>44122</v>
      </c>
      <c r="B29" s="53">
        <v>238.8469445012106</v>
      </c>
      <c r="C29" s="54">
        <v>116.20916633219969</v>
      </c>
      <c r="D29" s="54">
        <v>107.48188098951186</v>
      </c>
      <c r="E29" s="54">
        <v>115.50371288025622</v>
      </c>
      <c r="F29" s="54">
        <v>176.64779427625604</v>
      </c>
      <c r="G29" s="54">
        <v>105.79247283758707</v>
      </c>
      <c r="H29" s="54">
        <v>64.542962935092362</v>
      </c>
      <c r="I29" s="54">
        <v>156.56521862570548</v>
      </c>
      <c r="J29" s="54">
        <v>8.8753430903714161</v>
      </c>
      <c r="K29" s="53">
        <v>29.056732803018619</v>
      </c>
      <c r="L29" s="54">
        <v>12.247255087446263</v>
      </c>
      <c r="M29" s="54">
        <v>26.054137734339747</v>
      </c>
      <c r="N29" s="54">
        <v>-6.0256899301355134</v>
      </c>
      <c r="O29" s="54">
        <v>43.850355876263166</v>
      </c>
      <c r="P29" s="54">
        <v>45.580165516432913</v>
      </c>
      <c r="Q29" s="54">
        <v>62.202531250716049</v>
      </c>
      <c r="R29" s="55">
        <v>11.184751437076841</v>
      </c>
      <c r="S29" s="55">
        <v>1090.465496468194</v>
      </c>
    </row>
    <row r="30" spans="1:19" x14ac:dyDescent="0.3">
      <c r="A30" s="45">
        <f t="shared" si="1"/>
        <v>44129</v>
      </c>
      <c r="B30" s="53">
        <v>307.40483255281765</v>
      </c>
      <c r="C30" s="54">
        <v>106.29933516904532</v>
      </c>
      <c r="D30" s="54">
        <v>49.76537568154049</v>
      </c>
      <c r="E30" s="54">
        <v>102.59188815935818</v>
      </c>
      <c r="F30" s="54">
        <v>83.873871865377623</v>
      </c>
      <c r="G30" s="54">
        <v>102.17085317878048</v>
      </c>
      <c r="H30" s="54">
        <v>43.656509432550365</v>
      </c>
      <c r="I30" s="54">
        <v>36.3601137170632</v>
      </c>
      <c r="J30" s="54">
        <v>-38.489842995156891</v>
      </c>
      <c r="K30" s="53">
        <v>10.909867435626836</v>
      </c>
      <c r="L30" s="54">
        <v>-16.168133039820702</v>
      </c>
      <c r="M30" s="54">
        <v>18.46415070768461</v>
      </c>
      <c r="N30" s="54">
        <v>-3.8439913702559352</v>
      </c>
      <c r="O30" s="54">
        <v>11.590987441245829</v>
      </c>
      <c r="P30" s="54">
        <v>53.907951791740487</v>
      </c>
      <c r="Q30" s="54">
        <v>171.93051065424558</v>
      </c>
      <c r="R30" s="55">
        <v>28.688693214053785</v>
      </c>
      <c r="S30" s="55">
        <v>832.12277975652978</v>
      </c>
    </row>
    <row r="31" spans="1:19" x14ac:dyDescent="0.3">
      <c r="A31" s="45">
        <f t="shared" si="1"/>
        <v>44136</v>
      </c>
      <c r="B31" s="53">
        <v>428.15655749889925</v>
      </c>
      <c r="C31" s="54">
        <v>84.520374442892319</v>
      </c>
      <c r="D31" s="54">
        <v>30.616953447344713</v>
      </c>
      <c r="E31" s="54">
        <v>215.40924813801303</v>
      </c>
      <c r="F31" s="54">
        <v>96.200806932693013</v>
      </c>
      <c r="G31" s="54">
        <v>61.738584634691392</v>
      </c>
      <c r="H31" s="54">
        <v>50.380310314366966</v>
      </c>
      <c r="I31" s="54">
        <v>20.644243516154916</v>
      </c>
      <c r="J31" s="54">
        <v>47.071358873583677</v>
      </c>
      <c r="K31" s="53">
        <v>44.637977388459376</v>
      </c>
      <c r="L31" s="54">
        <v>8.5463063042371914</v>
      </c>
      <c r="M31" s="54">
        <v>-22.948263394502419</v>
      </c>
      <c r="N31" s="54">
        <v>-58.150933692458864</v>
      </c>
      <c r="O31" s="54">
        <v>46.825112588301295</v>
      </c>
      <c r="P31" s="54">
        <v>48.918288091396121</v>
      </c>
      <c r="Q31" s="54">
        <v>242.54612486072213</v>
      </c>
      <c r="R31" s="55">
        <v>4.7661594244318621</v>
      </c>
      <c r="S31" s="55">
        <v>1034.7384377986491</v>
      </c>
    </row>
    <row r="32" spans="1:19" x14ac:dyDescent="0.3">
      <c r="A32" s="45">
        <f t="shared" si="1"/>
        <v>44143</v>
      </c>
      <c r="B32" s="53">
        <v>700.46697671759512</v>
      </c>
      <c r="C32" s="54">
        <v>70.481207024037644</v>
      </c>
      <c r="D32" s="54">
        <v>153.50068746311263</v>
      </c>
      <c r="E32" s="54">
        <v>155.36318404816075</v>
      </c>
      <c r="F32" s="54">
        <v>309.2015048225195</v>
      </c>
      <c r="G32" s="54">
        <v>85.337250922308272</v>
      </c>
      <c r="H32" s="54">
        <v>33.541433898090929</v>
      </c>
      <c r="I32" s="54">
        <v>7.7041324792681962</v>
      </c>
      <c r="J32" s="54">
        <v>138.9465100494948</v>
      </c>
      <c r="K32" s="53">
        <v>44.523493590092826</v>
      </c>
      <c r="L32" s="54">
        <v>132.37592677773944</v>
      </c>
      <c r="M32" s="54">
        <v>36.940542962974689</v>
      </c>
      <c r="N32" s="54">
        <v>7.8314801873261786E-2</v>
      </c>
      <c r="O32" s="54">
        <v>47.261229248788254</v>
      </c>
      <c r="P32" s="54">
        <v>22.002505313087767</v>
      </c>
      <c r="Q32" s="54">
        <v>320.56320064285615</v>
      </c>
      <c r="R32" s="55">
        <v>23.734558183135448</v>
      </c>
      <c r="S32" s="55">
        <v>1654.5428874245827</v>
      </c>
    </row>
    <row r="33" spans="1:19" x14ac:dyDescent="0.3">
      <c r="A33" s="45">
        <f t="shared" si="1"/>
        <v>44150</v>
      </c>
      <c r="B33" s="53">
        <v>845.11420947176407</v>
      </c>
      <c r="C33" s="54">
        <v>80.786047205101454</v>
      </c>
      <c r="D33" s="54">
        <v>106.33132767108214</v>
      </c>
      <c r="E33" s="54">
        <v>88.464335854154569</v>
      </c>
      <c r="F33" s="54">
        <v>198.99947702911345</v>
      </c>
      <c r="G33" s="54">
        <v>63.670654038247562</v>
      </c>
      <c r="H33" s="54">
        <v>51.443785677571043</v>
      </c>
      <c r="I33" s="54">
        <v>55.740542686169533</v>
      </c>
      <c r="J33" s="54">
        <v>121.36571318532719</v>
      </c>
      <c r="K33" s="53">
        <v>69.200101889870666</v>
      </c>
      <c r="L33" s="54">
        <v>65.778296339848225</v>
      </c>
      <c r="M33" s="54">
        <v>-2.7018793819713096</v>
      </c>
      <c r="N33" s="54">
        <v>-9.9014708325585161</v>
      </c>
      <c r="O33" s="54">
        <v>66.565102417225546</v>
      </c>
      <c r="P33" s="54">
        <v>31.576238393231606</v>
      </c>
      <c r="Q33" s="54">
        <v>453.64658137134097</v>
      </c>
      <c r="R33" s="55">
        <v>15.246025729202131</v>
      </c>
      <c r="S33" s="55">
        <v>1611.9160928185138</v>
      </c>
    </row>
    <row r="34" spans="1:19" x14ac:dyDescent="0.3">
      <c r="A34" s="45">
        <f t="shared" si="1"/>
        <v>44157</v>
      </c>
      <c r="B34" s="53">
        <v>1133.9283869288258</v>
      </c>
      <c r="C34" s="54">
        <v>-38.027639007977939</v>
      </c>
      <c r="D34" s="54">
        <v>-85.943870667564397</v>
      </c>
      <c r="E34" s="54">
        <v>135.58917688556107</v>
      </c>
      <c r="F34" s="54">
        <v>69.446518445596666</v>
      </c>
      <c r="G34" s="54">
        <v>-69.657565642087093</v>
      </c>
      <c r="H34" s="54">
        <v>-20.918972744961536</v>
      </c>
      <c r="I34" s="54">
        <v>-18.164308746820097</v>
      </c>
      <c r="J34" s="54">
        <v>41.239493684092508</v>
      </c>
      <c r="K34" s="53">
        <v>145.02461566823547</v>
      </c>
      <c r="L34" s="54">
        <v>45.406468341885102</v>
      </c>
      <c r="M34" s="54">
        <v>-41.128291919313142</v>
      </c>
      <c r="N34" s="54">
        <v>-34.697099583438273</v>
      </c>
      <c r="O34" s="54">
        <v>27.03983578677537</v>
      </c>
      <c r="P34" s="54">
        <v>6.6184687305116938</v>
      </c>
      <c r="Q34" s="54">
        <v>385.65135164766878</v>
      </c>
      <c r="R34" s="55">
        <v>-11.945926352134677</v>
      </c>
      <c r="S34" s="55">
        <v>1380.203575944086</v>
      </c>
    </row>
    <row r="35" spans="1:19" x14ac:dyDescent="0.3">
      <c r="A35" s="45">
        <f t="shared" si="1"/>
        <v>44164</v>
      </c>
      <c r="B35" s="53">
        <v>1541.9810883211753</v>
      </c>
      <c r="C35" s="54">
        <v>-11.787819846177399</v>
      </c>
      <c r="D35" s="54">
        <v>-0.63239575665215852</v>
      </c>
      <c r="E35" s="54">
        <v>226.13412581940202</v>
      </c>
      <c r="F35" s="54">
        <v>85.704764971618488</v>
      </c>
      <c r="G35" s="54">
        <v>29.38205371323852</v>
      </c>
      <c r="H35" s="54">
        <v>18.368251360502654</v>
      </c>
      <c r="I35" s="54">
        <v>-17.058539902515008</v>
      </c>
      <c r="J35" s="54">
        <v>267.05604537350905</v>
      </c>
      <c r="K35" s="53">
        <v>190.59358847797961</v>
      </c>
      <c r="L35" s="54">
        <v>135.59641153510205</v>
      </c>
      <c r="M35" s="54">
        <v>-8.6574770493431288</v>
      </c>
      <c r="N35" s="54">
        <v>32.969286858571536</v>
      </c>
      <c r="O35" s="54">
        <v>-11.514975907684232</v>
      </c>
      <c r="P35" s="54">
        <v>12.170202686068905</v>
      </c>
      <c r="Q35" s="54">
        <v>325.19840752695802</v>
      </c>
      <c r="R35" s="55">
        <v>-71.923762145760122</v>
      </c>
      <c r="S35" s="55">
        <v>2168.6263295594508</v>
      </c>
    </row>
    <row r="36" spans="1:19" x14ac:dyDescent="0.3">
      <c r="A36" s="45">
        <f t="shared" si="1"/>
        <v>44171</v>
      </c>
      <c r="B36" s="53">
        <v>1907.2744341258842</v>
      </c>
      <c r="C36" s="54">
        <v>6.1270928921740051</v>
      </c>
      <c r="D36" s="54">
        <v>154.52443763096585</v>
      </c>
      <c r="E36" s="54">
        <v>628.48163831195052</v>
      </c>
      <c r="F36" s="54">
        <v>202.04142300140586</v>
      </c>
      <c r="G36" s="54">
        <v>143.70820120549513</v>
      </c>
      <c r="H36" s="54">
        <v>48.798805457051003</v>
      </c>
      <c r="I36" s="54">
        <v>24.160263061439196</v>
      </c>
      <c r="J36" s="54">
        <v>418.53490828842405</v>
      </c>
      <c r="K36" s="53">
        <v>243.71701362155869</v>
      </c>
      <c r="L36" s="54">
        <v>245.37122564135626</v>
      </c>
      <c r="M36" s="54">
        <v>-13.322189120606595</v>
      </c>
      <c r="N36" s="54">
        <v>196.57874491799168</v>
      </c>
      <c r="O36" s="54">
        <v>25.811797125778412</v>
      </c>
      <c r="P36" s="54">
        <v>-9.4237253142316177</v>
      </c>
      <c r="Q36" s="54">
        <v>232.04752965407991</v>
      </c>
      <c r="R36" s="55">
        <v>48.61030054945951</v>
      </c>
      <c r="S36" s="55">
        <v>3533.651203974794</v>
      </c>
    </row>
    <row r="37" spans="1:19" x14ac:dyDescent="0.3">
      <c r="A37" s="45">
        <f t="shared" si="1"/>
        <v>44178</v>
      </c>
      <c r="B37" s="53">
        <v>2192.9317725395099</v>
      </c>
      <c r="C37" s="54">
        <v>29.784091092416588</v>
      </c>
      <c r="D37" s="54">
        <v>118.73734210772977</v>
      </c>
      <c r="E37" s="54">
        <v>1116.5368583663897</v>
      </c>
      <c r="F37" s="54">
        <v>159.06840903455804</v>
      </c>
      <c r="G37" s="54">
        <v>105.47860315927244</v>
      </c>
      <c r="H37" s="54">
        <v>64.231157334266811</v>
      </c>
      <c r="I37" s="54">
        <v>-12.197970233375258</v>
      </c>
      <c r="J37" s="54">
        <v>848.31797925443959</v>
      </c>
      <c r="K37" s="53">
        <v>238.7425938975976</v>
      </c>
      <c r="L37" s="54">
        <v>479.45123072861816</v>
      </c>
      <c r="M37" s="54">
        <v>-21.998134026046671</v>
      </c>
      <c r="N37" s="54">
        <v>419.77187769215305</v>
      </c>
      <c r="O37" s="54">
        <v>39.962256375116112</v>
      </c>
      <c r="P37" s="54">
        <v>-0.16036479588984776</v>
      </c>
      <c r="Q37" s="54">
        <v>212.14119888207671</v>
      </c>
      <c r="R37" s="55">
        <v>34.563731638817728</v>
      </c>
      <c r="S37" s="55">
        <v>4635.0862128885728</v>
      </c>
    </row>
    <row r="38" spans="1:19" x14ac:dyDescent="0.3">
      <c r="A38" s="45">
        <f t="shared" si="1"/>
        <v>44185</v>
      </c>
      <c r="B38" s="53">
        <v>2406.6993392754484</v>
      </c>
      <c r="C38" s="54">
        <v>118.91494614630801</v>
      </c>
      <c r="D38" s="54">
        <v>636.92524840354736</v>
      </c>
      <c r="E38" s="54">
        <v>2247.4499833353457</v>
      </c>
      <c r="F38" s="54">
        <v>346.68341916452641</v>
      </c>
      <c r="G38" s="54">
        <v>290.03988521735982</v>
      </c>
      <c r="H38" s="54">
        <v>71.105150727401281</v>
      </c>
      <c r="I38" s="54">
        <v>125.65666628094095</v>
      </c>
      <c r="J38" s="54">
        <v>1185.7021403871149</v>
      </c>
      <c r="K38" s="53">
        <v>279.18990324430757</v>
      </c>
      <c r="L38" s="54">
        <v>755.01806124038865</v>
      </c>
      <c r="M38" s="54">
        <v>192.18430351285696</v>
      </c>
      <c r="N38" s="54">
        <v>967.53096479464398</v>
      </c>
      <c r="O38" s="54">
        <v>238.030991853356</v>
      </c>
      <c r="P38" s="54">
        <v>19.627919028231332</v>
      </c>
      <c r="Q38" s="54">
        <v>128.78759877905759</v>
      </c>
      <c r="R38" s="55">
        <v>176.15789333377552</v>
      </c>
      <c r="S38" s="55">
        <v>7429.1767789379974</v>
      </c>
    </row>
    <row r="39" spans="1:19" x14ac:dyDescent="0.3">
      <c r="A39" s="45">
        <f t="shared" si="1"/>
        <v>44192</v>
      </c>
      <c r="B39" s="53">
        <v>2274.2601307174314</v>
      </c>
      <c r="C39" s="54">
        <v>189.05300060766558</v>
      </c>
      <c r="D39" s="54">
        <v>1305.7239698843102</v>
      </c>
      <c r="E39" s="54">
        <v>3368.4329868257628</v>
      </c>
      <c r="F39" s="54">
        <v>926.55781007148653</v>
      </c>
      <c r="G39" s="54">
        <v>597.86314167687692</v>
      </c>
      <c r="H39" s="54">
        <v>119.54435103832515</v>
      </c>
      <c r="I39" s="54">
        <v>333.4328174071951</v>
      </c>
      <c r="J39" s="54">
        <v>1502.0248886023758</v>
      </c>
      <c r="K39" s="53">
        <v>222.89089170633477</v>
      </c>
      <c r="L39" s="54">
        <v>992.82908585344944</v>
      </c>
      <c r="M39" s="54">
        <v>393.00244760808016</v>
      </c>
      <c r="N39" s="54">
        <v>1243.5710719932117</v>
      </c>
      <c r="O39" s="54">
        <v>433.03358367709183</v>
      </c>
      <c r="P39" s="54">
        <v>68.882090911127108</v>
      </c>
      <c r="Q39" s="54">
        <v>99.218125462794575</v>
      </c>
      <c r="R39" s="55">
        <v>444.82116370116648</v>
      </c>
      <c r="S39" s="55">
        <v>10616.893096831442</v>
      </c>
    </row>
    <row r="40" spans="1:19" x14ac:dyDescent="0.3">
      <c r="A40" s="45">
        <f t="shared" si="1"/>
        <v>44199</v>
      </c>
      <c r="B40" s="53">
        <v>2322.1295570073662</v>
      </c>
      <c r="C40" s="54">
        <v>355.86777713914978</v>
      </c>
      <c r="D40" s="54">
        <v>1913.3472754470411</v>
      </c>
      <c r="E40" s="54">
        <v>4773.4060547282625</v>
      </c>
      <c r="F40" s="54">
        <v>1734.8832840327912</v>
      </c>
      <c r="G40" s="54">
        <v>935.85808240679751</v>
      </c>
      <c r="H40" s="54">
        <v>49.138768983866612</v>
      </c>
      <c r="I40" s="54">
        <v>460.77804571309287</v>
      </c>
      <c r="J40" s="54">
        <v>1503.0292459916109</v>
      </c>
      <c r="K40" s="53">
        <v>201.20251057585477</v>
      </c>
      <c r="L40" s="54">
        <v>957.67452233115159</v>
      </c>
      <c r="M40" s="54">
        <v>585.74059902684667</v>
      </c>
      <c r="N40" s="54">
        <v>1380.0007977822625</v>
      </c>
      <c r="O40" s="54">
        <v>610.84905093573934</v>
      </c>
      <c r="P40" s="54">
        <v>73.293304659068781</v>
      </c>
      <c r="Q40" s="54">
        <v>93.463281636008929</v>
      </c>
      <c r="R40" s="55">
        <v>636.91493455168506</v>
      </c>
      <c r="S40" s="55">
        <v>14048.438091449971</v>
      </c>
    </row>
    <row r="41" spans="1:19" x14ac:dyDescent="0.3">
      <c r="A41" s="45">
        <f t="shared" si="1"/>
        <v>44206</v>
      </c>
      <c r="B41" s="53">
        <v>2155.9704364252962</v>
      </c>
      <c r="C41" s="54">
        <v>444.19225911298548</v>
      </c>
      <c r="D41" s="54">
        <v>2178.8769527236386</v>
      </c>
      <c r="E41" s="54">
        <v>5067.2269799769456</v>
      </c>
      <c r="F41" s="54">
        <v>2640.4317258086721</v>
      </c>
      <c r="G41" s="54">
        <v>1495.1846925554287</v>
      </c>
      <c r="H41" s="54">
        <v>137.08864493686264</v>
      </c>
      <c r="I41" s="54">
        <v>653.55302305462203</v>
      </c>
      <c r="J41" s="54">
        <v>1338.1772157530659</v>
      </c>
      <c r="K41" s="53">
        <v>132.85386818046237</v>
      </c>
      <c r="L41" s="54">
        <v>901.82291891423267</v>
      </c>
      <c r="M41" s="54">
        <v>580.45383480368412</v>
      </c>
      <c r="N41" s="54">
        <v>1066.9459342401442</v>
      </c>
      <c r="O41" s="54">
        <v>666.31223706961077</v>
      </c>
      <c r="P41" s="54">
        <v>93.136422054242558</v>
      </c>
      <c r="Q41" s="54">
        <v>72.275303292956494</v>
      </c>
      <c r="R41" s="55">
        <v>603.78748990798169</v>
      </c>
      <c r="S41" s="55">
        <v>16110.701930347539</v>
      </c>
    </row>
    <row r="42" spans="1:19" x14ac:dyDescent="0.3">
      <c r="A42" s="45">
        <f t="shared" si="1"/>
        <v>44213</v>
      </c>
      <c r="B42" s="53">
        <v>1532.0172358453362</v>
      </c>
      <c r="C42" s="54">
        <v>485.76962326247701</v>
      </c>
      <c r="D42" s="54">
        <v>1831.6035161999012</v>
      </c>
      <c r="E42" s="54">
        <v>4013.8347057105325</v>
      </c>
      <c r="F42" s="54">
        <v>2065.0790717781219</v>
      </c>
      <c r="G42" s="54">
        <v>1324.3082732695402</v>
      </c>
      <c r="H42" s="54">
        <v>160.45590277647841</v>
      </c>
      <c r="I42" s="54">
        <v>714.25962357002186</v>
      </c>
      <c r="J42" s="54">
        <v>979.29036897850108</v>
      </c>
      <c r="K42" s="53">
        <v>111.68025532141901</v>
      </c>
      <c r="L42" s="54">
        <v>667.07322533831859</v>
      </c>
      <c r="M42" s="54">
        <v>496.73113797319809</v>
      </c>
      <c r="N42" s="54">
        <v>722.93146011184433</v>
      </c>
      <c r="O42" s="54">
        <v>554.50310778548885</v>
      </c>
      <c r="P42" s="54">
        <v>102.55572970689121</v>
      </c>
      <c r="Q42" s="54">
        <v>69.634432260798775</v>
      </c>
      <c r="R42" s="55">
        <v>545.58125939480976</v>
      </c>
      <c r="S42" s="55">
        <v>13106.618321390892</v>
      </c>
    </row>
    <row r="43" spans="1:19" x14ac:dyDescent="0.3">
      <c r="A43" s="45">
        <f t="shared" si="1"/>
        <v>44220</v>
      </c>
      <c r="B43" s="53">
        <v>841.03386149456651</v>
      </c>
      <c r="C43" s="54">
        <v>292.66055844215458</v>
      </c>
      <c r="D43" s="54">
        <v>1061.6828343282336</v>
      </c>
      <c r="E43" s="54">
        <v>1970.4020447921589</v>
      </c>
      <c r="F43" s="54">
        <v>1241.3278101741651</v>
      </c>
      <c r="G43" s="54">
        <v>858.22638359245627</v>
      </c>
      <c r="H43" s="54">
        <v>113.17080193110533</v>
      </c>
      <c r="I43" s="54">
        <v>452.381519810942</v>
      </c>
      <c r="J43" s="54">
        <v>598.63371210533069</v>
      </c>
      <c r="K43" s="53">
        <v>41.970089165121806</v>
      </c>
      <c r="L43" s="54">
        <v>408.97326958205963</v>
      </c>
      <c r="M43" s="54">
        <v>327.05905064091331</v>
      </c>
      <c r="N43" s="54">
        <v>368.99314669006276</v>
      </c>
      <c r="O43" s="54">
        <v>349.42792233701249</v>
      </c>
      <c r="P43" s="54">
        <v>57.921768101163451</v>
      </c>
      <c r="Q43" s="54">
        <v>9.7043623023918428</v>
      </c>
      <c r="R43" s="55">
        <v>280.1998126531189</v>
      </c>
      <c r="S43" s="55">
        <v>7429.519526671098</v>
      </c>
    </row>
    <row r="44" spans="1:19" x14ac:dyDescent="0.3">
      <c r="A44" s="45">
        <f t="shared" si="1"/>
        <v>44227</v>
      </c>
      <c r="B44" s="53">
        <v>479.01682287949006</v>
      </c>
      <c r="C44" s="54">
        <v>268.04003826530425</v>
      </c>
      <c r="D44" s="54">
        <v>805.14436545790227</v>
      </c>
      <c r="E44" s="54">
        <v>1318.8809047769462</v>
      </c>
      <c r="F44" s="54">
        <v>706.05531801851214</v>
      </c>
      <c r="G44" s="54">
        <v>540.05522065973139</v>
      </c>
      <c r="H44" s="54">
        <v>96.581099693928593</v>
      </c>
      <c r="I44" s="54">
        <v>257.82046450383154</v>
      </c>
      <c r="J44" s="54">
        <v>413.4983720718991</v>
      </c>
      <c r="K44" s="53">
        <v>27.337750362248926</v>
      </c>
      <c r="L44" s="54">
        <v>336.89709511098283</v>
      </c>
      <c r="M44" s="54">
        <v>245.84086558162682</v>
      </c>
      <c r="N44" s="54">
        <v>215.81551521197883</v>
      </c>
      <c r="O44" s="54">
        <v>219.51079985944904</v>
      </c>
      <c r="P44" s="54">
        <v>48.679155724094329</v>
      </c>
      <c r="Q44" s="54">
        <v>19.190277934913354</v>
      </c>
      <c r="R44" s="55">
        <v>187.33241904480798</v>
      </c>
      <c r="S44" s="55">
        <v>4885.092606327551</v>
      </c>
    </row>
    <row r="45" spans="1:19" x14ac:dyDescent="0.3">
      <c r="A45" s="45">
        <f t="shared" si="1"/>
        <v>44234</v>
      </c>
      <c r="B45" s="53">
        <v>399.46591576054902</v>
      </c>
      <c r="C45" s="54">
        <v>192.05247107985127</v>
      </c>
      <c r="D45" s="54">
        <v>415.1115677743021</v>
      </c>
      <c r="E45" s="54">
        <v>750.24077448402159</v>
      </c>
      <c r="F45" s="54">
        <v>367.57474424837676</v>
      </c>
      <c r="G45" s="54">
        <v>357.84747980811107</v>
      </c>
      <c r="H45" s="54">
        <v>82.614351202215119</v>
      </c>
      <c r="I45" s="54">
        <v>193.29546603757035</v>
      </c>
      <c r="J45" s="54">
        <v>251.09855525330249</v>
      </c>
      <c r="K45" s="53">
        <v>40.723910357353162</v>
      </c>
      <c r="L45" s="54">
        <v>201.60581413997852</v>
      </c>
      <c r="M45" s="54">
        <v>137.03493627981038</v>
      </c>
      <c r="N45" s="54">
        <v>161.58891879241281</v>
      </c>
      <c r="O45" s="54">
        <v>156.0795572531934</v>
      </c>
      <c r="P45" s="54">
        <v>58.628510976392477</v>
      </c>
      <c r="Q45" s="54">
        <v>32.362789090860389</v>
      </c>
      <c r="R45" s="55">
        <v>125.02639687403803</v>
      </c>
      <c r="S45" s="55">
        <v>3009.3013256483318</v>
      </c>
    </row>
    <row r="46" spans="1:19" x14ac:dyDescent="0.3">
      <c r="A46" s="45">
        <f t="shared" si="1"/>
        <v>44241</v>
      </c>
      <c r="B46" s="53">
        <v>205.50270293876133</v>
      </c>
      <c r="C46" s="54">
        <v>87.642805383382552</v>
      </c>
      <c r="D46" s="54">
        <v>509.51842470554152</v>
      </c>
      <c r="E46" s="54">
        <v>564.13834473475617</v>
      </c>
      <c r="F46" s="54">
        <v>397.95443883594214</v>
      </c>
      <c r="G46" s="54">
        <v>341.85564178845561</v>
      </c>
      <c r="H46" s="54">
        <v>126.5012644375451</v>
      </c>
      <c r="I46" s="54">
        <v>216.1832268677133</v>
      </c>
      <c r="J46" s="54">
        <v>172.40294929341826</v>
      </c>
      <c r="K46" s="53">
        <v>22.437060271880867</v>
      </c>
      <c r="L46" s="54">
        <v>115.40915047813058</v>
      </c>
      <c r="M46" s="54">
        <v>110.81116872947882</v>
      </c>
      <c r="N46" s="54">
        <v>57.466332002385172</v>
      </c>
      <c r="O46" s="54">
        <v>167.24861081398734</v>
      </c>
      <c r="P46" s="54">
        <v>27.918898088603754</v>
      </c>
      <c r="Q46" s="54">
        <v>28.977946367647377</v>
      </c>
      <c r="R46" s="55">
        <v>119.09321370004153</v>
      </c>
      <c r="S46" s="55">
        <v>2621.6997989854863</v>
      </c>
    </row>
    <row r="47" spans="1:19" x14ac:dyDescent="0.3">
      <c r="A47" s="45">
        <f t="shared" si="1"/>
        <v>44248</v>
      </c>
      <c r="B47" s="53">
        <v>235.76295786851233</v>
      </c>
      <c r="C47" s="54">
        <v>151.77474431818388</v>
      </c>
      <c r="D47" s="54">
        <v>357.01482870087852</v>
      </c>
      <c r="E47" s="54">
        <v>334.69139396690343</v>
      </c>
      <c r="F47" s="54">
        <v>290.68136392284316</v>
      </c>
      <c r="G47" s="54">
        <v>272.37448616745451</v>
      </c>
      <c r="H47" s="54">
        <v>81.657688127108031</v>
      </c>
      <c r="I47" s="54">
        <v>107.59732154744108</v>
      </c>
      <c r="J47" s="54">
        <v>122.36351801615751</v>
      </c>
      <c r="K47" s="53">
        <v>39.361441742105171</v>
      </c>
      <c r="L47" s="54">
        <v>111.7653483382021</v>
      </c>
      <c r="M47" s="54">
        <v>77.305158539261072</v>
      </c>
      <c r="N47" s="54">
        <v>1.9409448322011826</v>
      </c>
      <c r="O47" s="54">
        <v>92.843462090472144</v>
      </c>
      <c r="P47" s="54">
        <v>90.468943448103076</v>
      </c>
      <c r="Q47" s="54">
        <v>16.404484282157313</v>
      </c>
      <c r="R47" s="55">
        <v>81.111078382927246</v>
      </c>
      <c r="S47" s="55">
        <v>1953.9183026354294</v>
      </c>
    </row>
    <row r="48" spans="1:19" x14ac:dyDescent="0.3">
      <c r="A48" s="45">
        <f t="shared" si="1"/>
        <v>44255</v>
      </c>
      <c r="B48" s="53">
        <v>197.18892673936125</v>
      </c>
      <c r="C48" s="54">
        <v>124.42083289904929</v>
      </c>
      <c r="D48" s="54">
        <v>295.33226787014451</v>
      </c>
      <c r="E48" s="54">
        <v>375.97810057455968</v>
      </c>
      <c r="F48" s="54">
        <v>331.13950227540033</v>
      </c>
      <c r="G48" s="54">
        <v>132.01194799706116</v>
      </c>
      <c r="H48" s="54">
        <v>55.42247093164292</v>
      </c>
      <c r="I48" s="54">
        <v>83.277398825843079</v>
      </c>
      <c r="J48" s="54">
        <v>133.12468947460184</v>
      </c>
      <c r="K48" s="53">
        <v>-0.20099960591477384</v>
      </c>
      <c r="L48" s="54">
        <v>75.28209099004755</v>
      </c>
      <c r="M48" s="54">
        <v>69.895194309488033</v>
      </c>
      <c r="N48" s="54">
        <v>48.947223670768551</v>
      </c>
      <c r="O48" s="54">
        <v>104.66872845413661</v>
      </c>
      <c r="P48" s="54">
        <v>48.607850134463433</v>
      </c>
      <c r="Q48" s="54">
        <v>46.459853802751866</v>
      </c>
      <c r="R48" s="55">
        <v>38.151512988789875</v>
      </c>
      <c r="S48" s="55">
        <v>1727.8961375877043</v>
      </c>
    </row>
    <row r="49" spans="1:19" x14ac:dyDescent="0.3">
      <c r="A49" s="45">
        <f t="shared" si="1"/>
        <v>44262</v>
      </c>
      <c r="B49" s="53">
        <v>154.37863980001657</v>
      </c>
      <c r="C49" s="54">
        <v>139.85316434780344</v>
      </c>
      <c r="D49" s="54">
        <v>260.4555157233749</v>
      </c>
      <c r="E49" s="54">
        <v>357.91551408906935</v>
      </c>
      <c r="F49" s="54">
        <v>276.28324107681726</v>
      </c>
      <c r="G49" s="54">
        <v>287.95403248831155</v>
      </c>
      <c r="H49" s="54">
        <v>77.049022824727075</v>
      </c>
      <c r="I49" s="54">
        <v>135.93818147257025</v>
      </c>
      <c r="J49" s="54">
        <v>98.862970864087288</v>
      </c>
      <c r="K49" s="53">
        <v>22.734097416755077</v>
      </c>
      <c r="L49" s="54">
        <v>83.597540310191903</v>
      </c>
      <c r="M49" s="54">
        <v>53.498722565848027</v>
      </c>
      <c r="N49" s="54">
        <v>41.614578242865605</v>
      </c>
      <c r="O49" s="54">
        <v>108.14677771149621</v>
      </c>
      <c r="P49" s="54">
        <v>71.198985827257104</v>
      </c>
      <c r="Q49" s="54">
        <v>4.9563330982604725</v>
      </c>
      <c r="R49" s="55">
        <v>48.918838366178193</v>
      </c>
      <c r="S49" s="55">
        <v>1788.6902826867954</v>
      </c>
    </row>
    <row r="50" spans="1:19" x14ac:dyDescent="0.3">
      <c r="A50" s="45">
        <f t="shared" si="1"/>
        <v>44269</v>
      </c>
      <c r="B50" s="53">
        <v>81.464715620186098</v>
      </c>
      <c r="C50" s="54">
        <v>162.84164390699249</v>
      </c>
      <c r="D50" s="54">
        <v>213.91803187907431</v>
      </c>
      <c r="E50" s="54">
        <v>249.00945234930896</v>
      </c>
      <c r="F50" s="54">
        <v>171.60869704755873</v>
      </c>
      <c r="G50" s="54">
        <v>137.16880803606011</v>
      </c>
      <c r="H50" s="54">
        <v>52.586457957504223</v>
      </c>
      <c r="I50" s="54">
        <v>73.209430050657716</v>
      </c>
      <c r="J50" s="54">
        <v>15.90051481956209</v>
      </c>
      <c r="K50" s="53">
        <v>11.094686967203117</v>
      </c>
      <c r="L50" s="54">
        <v>61.29977498773377</v>
      </c>
      <c r="M50" s="54">
        <v>36.141647207482492</v>
      </c>
      <c r="N50" s="54">
        <v>23.87235754986898</v>
      </c>
      <c r="O50" s="54">
        <v>69.485920757957217</v>
      </c>
      <c r="P50" s="54">
        <v>37.506256076187739</v>
      </c>
      <c r="Q50" s="54">
        <v>14.841666505513274</v>
      </c>
      <c r="R50" s="55">
        <v>42.684882241614844</v>
      </c>
      <c r="S50" s="55">
        <v>1157.7077516669124</v>
      </c>
    </row>
    <row r="51" spans="1:19" x14ac:dyDescent="0.3">
      <c r="A51" s="45">
        <f t="shared" si="1"/>
        <v>44276</v>
      </c>
      <c r="B51" s="53">
        <v>115.31729429061033</v>
      </c>
      <c r="C51" s="54">
        <v>119.31580881142486</v>
      </c>
      <c r="D51" s="54">
        <v>180.5783258375684</v>
      </c>
      <c r="E51" s="54">
        <v>269.08943500002124</v>
      </c>
      <c r="F51" s="54">
        <v>199.87480542920741</v>
      </c>
      <c r="G51" s="54">
        <v>211.49383455396071</v>
      </c>
      <c r="H51" s="54">
        <v>58.387231492112477</v>
      </c>
      <c r="I51" s="54">
        <v>98.273050521339201</v>
      </c>
      <c r="J51" s="54">
        <v>128.16670795579375</v>
      </c>
      <c r="K51" s="53">
        <v>19.438179352340001</v>
      </c>
      <c r="L51" s="54">
        <v>109.05653891868656</v>
      </c>
      <c r="M51" s="54">
        <v>7.9893280872918808</v>
      </c>
      <c r="N51" s="54">
        <v>46.157385196486814</v>
      </c>
      <c r="O51" s="54">
        <v>61.037143052594502</v>
      </c>
      <c r="P51" s="54">
        <v>31.889981599089168</v>
      </c>
      <c r="Q51" s="54">
        <v>12.82394958287631</v>
      </c>
      <c r="R51" s="55">
        <v>32.472931605056829</v>
      </c>
      <c r="S51" s="55">
        <v>1380.4964938920184</v>
      </c>
    </row>
    <row r="52" spans="1:19" x14ac:dyDescent="0.3">
      <c r="A52" s="45">
        <f t="shared" si="1"/>
        <v>44283</v>
      </c>
      <c r="B52" s="53">
        <v>143.97200922731281</v>
      </c>
      <c r="C52" s="54">
        <v>131.35467241975357</v>
      </c>
      <c r="D52" s="54">
        <v>258.22693503471487</v>
      </c>
      <c r="E52" s="54">
        <v>240.16348382370575</v>
      </c>
      <c r="F52" s="54">
        <v>185.88091900445374</v>
      </c>
      <c r="G52" s="54">
        <v>140.35176941665509</v>
      </c>
      <c r="H52" s="54">
        <v>36.221707641538615</v>
      </c>
      <c r="I52" s="54">
        <v>60.947933715639579</v>
      </c>
      <c r="J52" s="54">
        <v>29.0949589341825</v>
      </c>
      <c r="K52" s="53">
        <v>-6.6178317182797741</v>
      </c>
      <c r="L52" s="54">
        <v>13.70080127699714</v>
      </c>
      <c r="M52" s="54">
        <v>18.519098583174468</v>
      </c>
      <c r="N52" s="54">
        <v>-17.164642998491615</v>
      </c>
      <c r="O52" s="54">
        <v>59.015123738242494</v>
      </c>
      <c r="P52" s="54">
        <v>47.448259135006822</v>
      </c>
      <c r="Q52" s="54">
        <v>9.5245334889129367</v>
      </c>
      <c r="R52" s="55">
        <v>50.091258821671033</v>
      </c>
      <c r="S52" s="55">
        <v>1226.2143892179938</v>
      </c>
    </row>
    <row r="53" spans="1:19" x14ac:dyDescent="0.3">
      <c r="A53" s="45">
        <f t="shared" si="1"/>
        <v>44290</v>
      </c>
      <c r="B53" s="53">
        <v>176.62069545723284</v>
      </c>
      <c r="C53" s="54">
        <v>182.18233101427398</v>
      </c>
      <c r="D53" s="54">
        <v>279.94971472147904</v>
      </c>
      <c r="E53" s="54">
        <v>279.14316553480671</v>
      </c>
      <c r="F53" s="54">
        <v>172.08312827840587</v>
      </c>
      <c r="G53" s="54">
        <v>164.45770188948347</v>
      </c>
      <c r="H53" s="54">
        <v>115.16092484332881</v>
      </c>
      <c r="I53" s="54">
        <v>87.493787288752173</v>
      </c>
      <c r="J53" s="54">
        <v>12.198511608854574</v>
      </c>
      <c r="K53" s="53">
        <v>40.065707807260253</v>
      </c>
      <c r="L53" s="54">
        <v>-23.159175088313077</v>
      </c>
      <c r="M53" s="54">
        <v>70.029863855858537</v>
      </c>
      <c r="N53" s="54">
        <v>-20.096993610191646</v>
      </c>
      <c r="O53" s="54">
        <v>115.88020455287722</v>
      </c>
      <c r="P53" s="54">
        <v>27.719666022284201</v>
      </c>
      <c r="Q53" s="54">
        <v>1.434631006783178</v>
      </c>
      <c r="R53" s="55">
        <v>25.309349335440743</v>
      </c>
      <c r="S53" s="55">
        <v>1469.2899606365736</v>
      </c>
    </row>
    <row r="54" spans="1:19" x14ac:dyDescent="0.3">
      <c r="A54" s="45">
        <f t="shared" si="1"/>
        <v>44297</v>
      </c>
      <c r="B54" s="53">
        <v>165.82560202417335</v>
      </c>
      <c r="C54" s="54">
        <v>142.30753158379832</v>
      </c>
      <c r="D54" s="54">
        <v>274.4780849206395</v>
      </c>
      <c r="E54" s="54">
        <v>241.79392357724419</v>
      </c>
      <c r="F54" s="54">
        <v>182.59596486938517</v>
      </c>
      <c r="G54" s="54">
        <v>112.75388430123212</v>
      </c>
      <c r="H54" s="54">
        <v>109.14140615154912</v>
      </c>
      <c r="I54" s="54">
        <v>212.85117429838226</v>
      </c>
      <c r="J54" s="54">
        <v>130.37448484138963</v>
      </c>
      <c r="K54" s="53">
        <v>32.033373932720863</v>
      </c>
      <c r="L54" s="54">
        <v>71.613846478081655</v>
      </c>
      <c r="M54" s="54">
        <v>-11.872974877006698</v>
      </c>
      <c r="N54" s="54">
        <v>24.685930795397667</v>
      </c>
      <c r="O54" s="54">
        <v>103.18007866722257</v>
      </c>
      <c r="P54" s="54">
        <v>55.015866369427428</v>
      </c>
      <c r="Q54" s="54">
        <v>39.012098821861059</v>
      </c>
      <c r="R54" s="55">
        <v>39.270335688173702</v>
      </c>
      <c r="S54" s="55">
        <v>1572.1220565677941</v>
      </c>
    </row>
    <row r="55" spans="1:19" x14ac:dyDescent="0.3">
      <c r="A55" s="45">
        <f t="shared" si="1"/>
        <v>44304</v>
      </c>
      <c r="B55" s="53">
        <v>137.3838185394427</v>
      </c>
      <c r="C55" s="54">
        <v>264.08631434179517</v>
      </c>
      <c r="D55" s="54">
        <v>283.48807305365108</v>
      </c>
      <c r="E55" s="54">
        <v>200.56652047838179</v>
      </c>
      <c r="F55" s="54">
        <v>226.92839985467049</v>
      </c>
      <c r="G55" s="54">
        <v>165.23361311727467</v>
      </c>
      <c r="H55" s="54">
        <v>89.907858772783527</v>
      </c>
      <c r="I55" s="54">
        <v>149.6651584645607</v>
      </c>
      <c r="J55" s="54">
        <v>26.718312157452488</v>
      </c>
      <c r="K55" s="53">
        <v>36.927301779171799</v>
      </c>
      <c r="L55" s="54">
        <v>-41.624536941294252</v>
      </c>
      <c r="M55" s="54">
        <v>4.8145814522741261</v>
      </c>
      <c r="N55" s="54">
        <v>-17.542283995060643</v>
      </c>
      <c r="O55" s="54">
        <v>53.009277227907774</v>
      </c>
      <c r="P55" s="54">
        <v>78.401780196924022</v>
      </c>
      <c r="Q55" s="54">
        <v>2.3916446992742522</v>
      </c>
      <c r="R55" s="55">
        <v>72.320728945478379</v>
      </c>
      <c r="S55" s="55">
        <v>1543.9780687799721</v>
      </c>
    </row>
    <row r="56" spans="1:19" x14ac:dyDescent="0.3">
      <c r="A56" s="45">
        <f t="shared" si="1"/>
        <v>44311</v>
      </c>
      <c r="B56" s="53">
        <v>107.69028167277907</v>
      </c>
      <c r="C56" s="54">
        <v>253.69321267395577</v>
      </c>
      <c r="D56" s="54">
        <v>307.70464200017841</v>
      </c>
      <c r="E56" s="54">
        <v>240.09769852612317</v>
      </c>
      <c r="F56" s="54">
        <v>125.71666055614571</v>
      </c>
      <c r="G56" s="54">
        <v>126.76984442513901</v>
      </c>
      <c r="H56" s="54">
        <v>190.21096607213212</v>
      </c>
      <c r="I56" s="54">
        <v>168.37646193197168</v>
      </c>
      <c r="J56" s="54">
        <v>-12.120854249433705</v>
      </c>
      <c r="K56" s="53">
        <v>46.903724764408437</v>
      </c>
      <c r="L56" s="54">
        <v>-13.667152932080171</v>
      </c>
      <c r="M56" s="54">
        <v>23.262051244737961</v>
      </c>
      <c r="N56" s="54">
        <v>3.6277919533647491</v>
      </c>
      <c r="O56" s="54">
        <v>69.17418941900587</v>
      </c>
      <c r="P56" s="54">
        <v>64.247906896934808</v>
      </c>
      <c r="Q56" s="54">
        <v>-13.598541700561526</v>
      </c>
      <c r="R56" s="55">
        <v>7.3662264028634468</v>
      </c>
      <c r="S56" s="55">
        <v>1520.2597678584498</v>
      </c>
    </row>
    <row r="57" spans="1:19" x14ac:dyDescent="0.3">
      <c r="A57" s="45">
        <f t="shared" si="1"/>
        <v>44318</v>
      </c>
      <c r="B57" s="53">
        <v>85.978135105907313</v>
      </c>
      <c r="C57" s="54">
        <v>280.8366110640967</v>
      </c>
      <c r="D57" s="54">
        <v>261.53648683375809</v>
      </c>
      <c r="E57" s="54">
        <v>215.73451355310135</v>
      </c>
      <c r="F57" s="54">
        <v>155.60538933879434</v>
      </c>
      <c r="G57" s="54">
        <v>133.3655065583697</v>
      </c>
      <c r="H57" s="54">
        <v>200.10228319160609</v>
      </c>
      <c r="I57" s="54">
        <v>185.80862321018196</v>
      </c>
      <c r="J57" s="54">
        <v>75.041072470218182</v>
      </c>
      <c r="K57" s="53">
        <v>2.6309262164426741</v>
      </c>
      <c r="L57" s="54">
        <v>-0.2581717528904619</v>
      </c>
      <c r="M57" s="54">
        <v>33.842383673603081</v>
      </c>
      <c r="N57" s="54">
        <v>-3.7126606767394037</v>
      </c>
      <c r="O57" s="54">
        <v>46.228018158530858</v>
      </c>
      <c r="P57" s="54">
        <v>83.902105063454314</v>
      </c>
      <c r="Q57" s="54">
        <v>15.493691282846385</v>
      </c>
      <c r="R57" s="55">
        <v>-4.4423341285541937</v>
      </c>
      <c r="S57" s="55">
        <v>1594.0086213260474</v>
      </c>
    </row>
    <row r="58" spans="1:19" x14ac:dyDescent="0.3">
      <c r="A58" s="45">
        <f t="shared" si="1"/>
        <v>44325</v>
      </c>
      <c r="B58" s="53">
        <v>114.62178810772548</v>
      </c>
      <c r="C58" s="54">
        <v>325.91212008878006</v>
      </c>
      <c r="D58" s="54">
        <v>289.03476080073756</v>
      </c>
      <c r="E58" s="54">
        <v>211.56707321794102</v>
      </c>
      <c r="F58" s="54">
        <v>142.62624177574935</v>
      </c>
      <c r="G58" s="54">
        <v>183.46141069248608</v>
      </c>
      <c r="H58" s="54">
        <v>268.26348171435956</v>
      </c>
      <c r="I58" s="54">
        <v>244.06496235423765</v>
      </c>
      <c r="J58" s="54">
        <v>80.548845072359654</v>
      </c>
      <c r="K58" s="53">
        <v>36.260519354289414</v>
      </c>
      <c r="L58" s="54">
        <v>-10.601810628677754</v>
      </c>
      <c r="M58" s="54">
        <v>5.1958082130646517</v>
      </c>
      <c r="N58" s="54">
        <v>-22.577467129992101</v>
      </c>
      <c r="O58" s="54">
        <v>93.177234628384497</v>
      </c>
      <c r="P58" s="54">
        <v>103.75531949512978</v>
      </c>
      <c r="Q58" s="54">
        <v>20.765062077172274</v>
      </c>
      <c r="R58" s="55">
        <v>-27.793085786027802</v>
      </c>
      <c r="S58" s="55">
        <v>1860.1006838243884</v>
      </c>
    </row>
    <row r="59" spans="1:19" x14ac:dyDescent="0.3">
      <c r="A59" s="45">
        <f t="shared" si="1"/>
        <v>44332</v>
      </c>
      <c r="B59" s="53">
        <v>58.343208035459838</v>
      </c>
      <c r="C59" s="54">
        <v>370.88670131066488</v>
      </c>
      <c r="D59" s="54">
        <v>525.11895024018349</v>
      </c>
      <c r="E59" s="54">
        <v>216.39441940512324</v>
      </c>
      <c r="F59" s="54">
        <v>142.77920312501465</v>
      </c>
      <c r="G59" s="54">
        <v>124.61709616232292</v>
      </c>
      <c r="H59" s="54">
        <v>225.20546309717872</v>
      </c>
      <c r="I59" s="54">
        <v>237.34786809318325</v>
      </c>
      <c r="J59" s="54">
        <v>1.1856630847926226</v>
      </c>
      <c r="K59" s="53">
        <v>9.6662515891141823</v>
      </c>
      <c r="L59" s="54">
        <v>-60.464388008450669</v>
      </c>
      <c r="M59" s="54">
        <v>68.657701651888431</v>
      </c>
      <c r="N59" s="54">
        <v>-9.0828278776527895</v>
      </c>
      <c r="O59" s="54">
        <v>156.14801056333368</v>
      </c>
      <c r="P59" s="54">
        <v>97.668723857141288</v>
      </c>
      <c r="Q59" s="54">
        <v>10.284580146741661</v>
      </c>
      <c r="R59" s="55">
        <v>86.735364363233771</v>
      </c>
      <c r="S59" s="55">
        <v>1901.8785725539165</v>
      </c>
    </row>
    <row r="60" spans="1:19" x14ac:dyDescent="0.3">
      <c r="A60" s="45">
        <f t="shared" si="1"/>
        <v>44339</v>
      </c>
      <c r="B60" s="53">
        <v>120.92595201408403</v>
      </c>
      <c r="C60" s="54">
        <v>405.97579490041812</v>
      </c>
      <c r="D60" s="54">
        <v>618.4254020022554</v>
      </c>
      <c r="E60" s="54">
        <v>265.41789465682677</v>
      </c>
      <c r="F60" s="54">
        <v>124.76923012080692</v>
      </c>
      <c r="G60" s="54">
        <v>216.06187764382457</v>
      </c>
      <c r="H60" s="54">
        <v>257.75313747502418</v>
      </c>
      <c r="I60" s="54">
        <v>367.5559354345819</v>
      </c>
      <c r="J60" s="54">
        <v>174.75401189331478</v>
      </c>
      <c r="K60" s="53">
        <v>16.942195056844724</v>
      </c>
      <c r="L60" s="54">
        <v>55.764833520568004</v>
      </c>
      <c r="M60" s="54">
        <v>-33.257017371814413</v>
      </c>
      <c r="N60" s="54">
        <v>5.1293495742755226</v>
      </c>
      <c r="O60" s="54">
        <v>169.11237025215485</v>
      </c>
      <c r="P60" s="54">
        <v>78.549772179443465</v>
      </c>
      <c r="Q60" s="54">
        <v>-16.29995456204901</v>
      </c>
      <c r="R60" s="55">
        <v>128.72418587104016</v>
      </c>
      <c r="S60" s="55">
        <v>2551.6392361411345</v>
      </c>
    </row>
    <row r="61" spans="1:19" x14ac:dyDescent="0.3">
      <c r="A61" s="45">
        <f t="shared" si="1"/>
        <v>44346</v>
      </c>
      <c r="B61" s="53">
        <v>167.8150135499302</v>
      </c>
      <c r="C61" s="54">
        <v>398.97483400209376</v>
      </c>
      <c r="D61" s="54">
        <v>944.77218406601764</v>
      </c>
      <c r="E61" s="54">
        <v>431.30446800090954</v>
      </c>
      <c r="F61" s="54">
        <v>299.02286308508064</v>
      </c>
      <c r="G61" s="54">
        <v>278.20108448779308</v>
      </c>
      <c r="H61" s="54">
        <v>298.42466775394422</v>
      </c>
      <c r="I61" s="54">
        <v>367.36342856610975</v>
      </c>
      <c r="J61" s="54">
        <v>8.694699807959978</v>
      </c>
      <c r="K61" s="53">
        <v>-11.168101956375523</v>
      </c>
      <c r="L61" s="54">
        <v>-2.6466852624464536</v>
      </c>
      <c r="M61" s="54">
        <v>126.67877259815964</v>
      </c>
      <c r="N61" s="54">
        <v>6.9231581674617928</v>
      </c>
      <c r="O61" s="54">
        <v>294.44168759410115</v>
      </c>
      <c r="P61" s="54">
        <v>70.860868785262028</v>
      </c>
      <c r="Q61" s="54">
        <v>-36.604879798517516</v>
      </c>
      <c r="R61" s="55">
        <v>114.22632838338825</v>
      </c>
      <c r="S61" s="55">
        <v>3194.5732433198118</v>
      </c>
    </row>
    <row r="62" spans="1:19" x14ac:dyDescent="0.3">
      <c r="A62" s="45">
        <f t="shared" si="1"/>
        <v>44353</v>
      </c>
      <c r="B62" s="53">
        <v>136.55667680246643</v>
      </c>
      <c r="C62" s="54">
        <v>408.32152474257964</v>
      </c>
      <c r="D62" s="54">
        <v>1098.9974115661455</v>
      </c>
      <c r="E62" s="54">
        <v>296.73448955907793</v>
      </c>
      <c r="F62" s="54">
        <v>341.57217540645729</v>
      </c>
      <c r="G62" s="54">
        <v>324.85519260198839</v>
      </c>
      <c r="H62" s="54">
        <v>219.17332514160432</v>
      </c>
      <c r="I62" s="54">
        <v>391.30632731867081</v>
      </c>
      <c r="J62" s="54">
        <v>85.484815115471065</v>
      </c>
      <c r="K62" s="53">
        <v>-3.7083812271283705</v>
      </c>
      <c r="L62" s="54">
        <v>70.329299123812348</v>
      </c>
      <c r="M62" s="54">
        <v>107.7603321081142</v>
      </c>
      <c r="N62" s="54">
        <v>42.389460188177281</v>
      </c>
      <c r="O62" s="54">
        <v>428.49717738719096</v>
      </c>
      <c r="P62" s="54">
        <v>119.24933801039759</v>
      </c>
      <c r="Q62" s="54">
        <v>-26.48322358139427</v>
      </c>
      <c r="R62" s="55">
        <v>78.715074014224513</v>
      </c>
      <c r="S62" s="55">
        <v>3303.0019382544961</v>
      </c>
    </row>
    <row r="63" spans="1:19" x14ac:dyDescent="0.3">
      <c r="A63" s="45">
        <f t="shared" si="1"/>
        <v>44360</v>
      </c>
      <c r="B63" s="53">
        <v>-82.267311888916083</v>
      </c>
      <c r="C63" s="54">
        <v>267.10022730320691</v>
      </c>
      <c r="D63" s="54">
        <v>1685.1568680974144</v>
      </c>
      <c r="E63" s="54">
        <v>210.75638867128328</v>
      </c>
      <c r="F63" s="54">
        <v>200.38518435347237</v>
      </c>
      <c r="G63" s="54">
        <v>207.80200976525077</v>
      </c>
      <c r="H63" s="54">
        <v>129.95861544691286</v>
      </c>
      <c r="I63" s="54">
        <v>246.92519899612284</v>
      </c>
      <c r="J63" s="54">
        <v>12.902289531731185</v>
      </c>
      <c r="K63" s="53">
        <v>7.6102567126266649</v>
      </c>
      <c r="L63" s="54">
        <v>88.358416352855102</v>
      </c>
      <c r="M63" s="54">
        <v>314.6844660385367</v>
      </c>
      <c r="N63" s="54">
        <v>-75.828786280235875</v>
      </c>
      <c r="O63" s="54">
        <v>533.16609818483425</v>
      </c>
      <c r="P63" s="54">
        <v>84.929539641347645</v>
      </c>
      <c r="Q63" s="54">
        <v>-5.7885634707916438</v>
      </c>
      <c r="R63" s="55">
        <v>240.72160555826645</v>
      </c>
      <c r="S63" s="55">
        <v>2960.9867821653679</v>
      </c>
    </row>
    <row r="64" spans="1:19" x14ac:dyDescent="0.3">
      <c r="A64" s="45">
        <f t="shared" si="1"/>
        <v>44367</v>
      </c>
      <c r="B64" s="53">
        <v>133.82455167411149</v>
      </c>
      <c r="C64" s="54">
        <v>225.6156759838384</v>
      </c>
      <c r="D64" s="54">
        <v>2737.6995480326209</v>
      </c>
      <c r="E64" s="54">
        <v>298.39043474920436</v>
      </c>
      <c r="F64" s="54">
        <v>305.39698426866084</v>
      </c>
      <c r="G64" s="54">
        <v>327.84994516032657</v>
      </c>
      <c r="H64" s="54">
        <v>123.53691289807438</v>
      </c>
      <c r="I64" s="54">
        <v>501.2651459637259</v>
      </c>
      <c r="J64" s="54">
        <v>222.82231777633979</v>
      </c>
      <c r="K64" s="53">
        <v>31.473976278518819</v>
      </c>
      <c r="L64" s="54">
        <v>214.8613043751692</v>
      </c>
      <c r="M64" s="54">
        <v>597.30429593352233</v>
      </c>
      <c r="N64" s="54">
        <v>8.4997173632779095</v>
      </c>
      <c r="O64" s="54">
        <v>968.7804032447483</v>
      </c>
      <c r="P64" s="54">
        <v>102.10340012680575</v>
      </c>
      <c r="Q64" s="54">
        <v>84.296390539689924</v>
      </c>
      <c r="R64" s="55">
        <v>475.26431417018159</v>
      </c>
      <c r="S64" s="55">
        <v>4876.401516506874</v>
      </c>
    </row>
    <row r="65" spans="1:19" x14ac:dyDescent="0.3">
      <c r="A65" s="45">
        <f t="shared" si="1"/>
        <v>44374</v>
      </c>
      <c r="B65" s="53">
        <v>171.03011605625966</v>
      </c>
      <c r="C65" s="54">
        <v>274.6612924562163</v>
      </c>
      <c r="D65" s="54">
        <v>3617.3429412594114</v>
      </c>
      <c r="E65" s="54">
        <v>331.84068733632989</v>
      </c>
      <c r="F65" s="54">
        <v>645.80292952275931</v>
      </c>
      <c r="G65" s="54">
        <v>482.14852840019671</v>
      </c>
      <c r="H65" s="54">
        <v>151.94920082701196</v>
      </c>
      <c r="I65" s="54">
        <v>571.21852038844986</v>
      </c>
      <c r="J65" s="54">
        <v>356.69638297515667</v>
      </c>
      <c r="K65" s="53">
        <v>12.255693887833502</v>
      </c>
      <c r="L65" s="54">
        <v>279.60025433520957</v>
      </c>
      <c r="M65" s="54">
        <v>883.3920339585917</v>
      </c>
      <c r="N65" s="54">
        <v>-19.052822256502168</v>
      </c>
      <c r="O65" s="54">
        <v>1439.1818838385652</v>
      </c>
      <c r="P65" s="54">
        <v>66.593294563096407</v>
      </c>
      <c r="Q65" s="54">
        <v>52.707819898410492</v>
      </c>
      <c r="R65" s="55">
        <v>589.3499350665993</v>
      </c>
      <c r="S65" s="55">
        <v>6602.690599221849</v>
      </c>
    </row>
    <row r="66" spans="1:19" x14ac:dyDescent="0.3">
      <c r="A66" s="45">
        <f t="shared" si="1"/>
        <v>44381</v>
      </c>
      <c r="B66" s="53">
        <v>304.27973006842944</v>
      </c>
      <c r="C66" s="54">
        <v>313.70619030224373</v>
      </c>
      <c r="D66" s="54">
        <v>3803.2397357824448</v>
      </c>
      <c r="E66" s="54">
        <v>461.42246262562298</v>
      </c>
      <c r="F66" s="54">
        <v>1186.2261988723653</v>
      </c>
      <c r="G66" s="54">
        <v>720.0249200725965</v>
      </c>
      <c r="H66" s="54">
        <v>118.49744710386415</v>
      </c>
      <c r="I66" s="54">
        <v>725.07538839526865</v>
      </c>
      <c r="J66" s="54">
        <v>583.0972999698713</v>
      </c>
      <c r="K66" s="53">
        <v>54.704238424340218</v>
      </c>
      <c r="L66" s="54">
        <v>458.31612147890189</v>
      </c>
      <c r="M66" s="54">
        <v>1070.9563726576341</v>
      </c>
      <c r="N66" s="54">
        <v>19.161204632661224</v>
      </c>
      <c r="O66" s="54">
        <v>1442.0067374069922</v>
      </c>
      <c r="P66" s="54">
        <v>88.733358267751299</v>
      </c>
      <c r="Q66" s="54">
        <v>101.59302928105183</v>
      </c>
      <c r="R66" s="55">
        <v>669.081743048014</v>
      </c>
      <c r="S66" s="55">
        <v>8215.5693731926731</v>
      </c>
    </row>
    <row r="67" spans="1:19" x14ac:dyDescent="0.3">
      <c r="A67" s="45">
        <f t="shared" si="1"/>
        <v>44388</v>
      </c>
      <c r="B67" s="53">
        <v>601.04174279428389</v>
      </c>
      <c r="C67" s="54">
        <v>354.80543983687221</v>
      </c>
      <c r="D67" s="54">
        <v>3692.3305725427658</v>
      </c>
      <c r="E67" s="54">
        <v>1000.629947485389</v>
      </c>
      <c r="F67" s="54">
        <v>1608.2047935431151</v>
      </c>
      <c r="G67" s="54">
        <v>993.22905683692989</v>
      </c>
      <c r="H67" s="54">
        <v>217.27124539850314</v>
      </c>
      <c r="I67" s="54">
        <v>929.11838666244785</v>
      </c>
      <c r="J67" s="54">
        <v>886.05419175666134</v>
      </c>
      <c r="K67" s="53">
        <v>57.788387986613401</v>
      </c>
      <c r="L67" s="54">
        <v>625.86765140435057</v>
      </c>
      <c r="M67" s="54">
        <v>1111.9522375661886</v>
      </c>
      <c r="N67" s="54">
        <v>159.63903746132723</v>
      </c>
      <c r="O67" s="54">
        <v>1199.4603169650763</v>
      </c>
      <c r="P67" s="54">
        <v>106.08774789408031</v>
      </c>
      <c r="Q67" s="54">
        <v>183.17574002303263</v>
      </c>
      <c r="R67" s="55">
        <v>733.83451724718111</v>
      </c>
      <c r="S67" s="55">
        <v>10282.685376856967</v>
      </c>
    </row>
    <row r="68" spans="1:19" x14ac:dyDescent="0.3">
      <c r="A68" s="45">
        <f t="shared" si="1"/>
        <v>44395</v>
      </c>
      <c r="B68" s="53">
        <v>695.86812689800331</v>
      </c>
      <c r="C68" s="54">
        <v>410.89846852573442</v>
      </c>
      <c r="D68" s="54">
        <v>2795.4718475977566</v>
      </c>
      <c r="E68" s="54">
        <v>1212.6357688632579</v>
      </c>
      <c r="F68" s="54">
        <v>1657.2064183213097</v>
      </c>
      <c r="G68" s="54">
        <v>1079.3957844591796</v>
      </c>
      <c r="H68" s="54">
        <v>193.40530060210335</v>
      </c>
      <c r="I68" s="54">
        <v>983.32879518527238</v>
      </c>
      <c r="J68" s="54">
        <v>1071.8243483426902</v>
      </c>
      <c r="K68" s="53">
        <v>79.209400012740588</v>
      </c>
      <c r="L68" s="54">
        <v>769.80735603139976</v>
      </c>
      <c r="M68" s="54">
        <v>827.35340902506152</v>
      </c>
      <c r="N68" s="54">
        <v>165.07621727377193</v>
      </c>
      <c r="O68" s="54">
        <v>869.60175716700462</v>
      </c>
      <c r="P68" s="54">
        <v>116.40800363066489</v>
      </c>
      <c r="Q68" s="54">
        <v>145.37689552578394</v>
      </c>
      <c r="R68" s="55">
        <v>595.68507232573995</v>
      </c>
      <c r="S68" s="55">
        <v>10100.03485879533</v>
      </c>
    </row>
    <row r="69" spans="1:19" x14ac:dyDescent="0.3">
      <c r="A69" s="45">
        <f t="shared" si="1"/>
        <v>44402</v>
      </c>
      <c r="B69" s="53">
        <v>501.58746969864023</v>
      </c>
      <c r="C69" s="54">
        <v>455.39266780732748</v>
      </c>
      <c r="D69" s="54">
        <v>2140.5758652001573</v>
      </c>
      <c r="E69" s="54">
        <v>1366.9258316578853</v>
      </c>
      <c r="F69" s="54">
        <v>1393.1254164165623</v>
      </c>
      <c r="G69" s="54">
        <v>931.13633777789676</v>
      </c>
      <c r="H69" s="54">
        <v>175.69133087336093</v>
      </c>
      <c r="I69" s="54">
        <v>675.16163289602298</v>
      </c>
      <c r="J69" s="54">
        <v>1253.3459648229564</v>
      </c>
      <c r="K69" s="53">
        <v>56.392537273370607</v>
      </c>
      <c r="L69" s="54">
        <v>774.61928193442475</v>
      </c>
      <c r="M69" s="54">
        <v>621.82523370646254</v>
      </c>
      <c r="N69" s="54">
        <v>208.20345057161376</v>
      </c>
      <c r="O69" s="54">
        <v>704.14318144335266</v>
      </c>
      <c r="P69" s="54">
        <v>102.92348338253007</v>
      </c>
      <c r="Q69" s="54">
        <v>115.04320739480457</v>
      </c>
      <c r="R69" s="55">
        <v>382.43294443658476</v>
      </c>
      <c r="S69" s="55">
        <v>8892.9425171508192</v>
      </c>
    </row>
    <row r="70" spans="1:19" x14ac:dyDescent="0.3">
      <c r="A70" s="45">
        <f t="shared" ref="A70:A92" si="2">A69+7</f>
        <v>44409</v>
      </c>
      <c r="B70" s="53">
        <v>597.45438385818397</v>
      </c>
      <c r="C70" s="54">
        <v>323.87019225195047</v>
      </c>
      <c r="D70" s="54">
        <v>1274.9749356416748</v>
      </c>
      <c r="E70" s="54">
        <v>1170.3227453423567</v>
      </c>
      <c r="F70" s="54">
        <v>861.87474308279047</v>
      </c>
      <c r="G70" s="54">
        <v>671.85027648064818</v>
      </c>
      <c r="H70" s="54">
        <v>134.93089603513965</v>
      </c>
      <c r="I70" s="54">
        <v>528.25523535705941</v>
      </c>
      <c r="J70" s="54">
        <v>1256.1677082560914</v>
      </c>
      <c r="K70" s="53">
        <v>51.782274006391305</v>
      </c>
      <c r="L70" s="54">
        <v>894.39597232284291</v>
      </c>
      <c r="M70" s="54">
        <v>363.05476115805163</v>
      </c>
      <c r="N70" s="54">
        <v>247.28502150691691</v>
      </c>
      <c r="O70" s="54">
        <v>381.22527406062693</v>
      </c>
      <c r="P70" s="54">
        <v>95.47674655608543</v>
      </c>
      <c r="Q70" s="54">
        <v>122.35297315524642</v>
      </c>
      <c r="R70" s="55">
        <v>236.33431584966951</v>
      </c>
      <c r="S70" s="55">
        <v>6819.7011163058669</v>
      </c>
    </row>
    <row r="71" spans="1:19" x14ac:dyDescent="0.3">
      <c r="A71" s="45">
        <f t="shared" si="2"/>
        <v>44416</v>
      </c>
      <c r="B71" s="53">
        <v>535.40052729809145</v>
      </c>
      <c r="C71" s="54">
        <v>248.17540823739955</v>
      </c>
      <c r="D71" s="54">
        <v>838.71284244474646</v>
      </c>
      <c r="E71" s="54">
        <v>1107.7941139145544</v>
      </c>
      <c r="F71" s="54">
        <v>401.11965670146355</v>
      </c>
      <c r="G71" s="54">
        <v>466.54925462974154</v>
      </c>
      <c r="H71" s="54">
        <v>125.17829096034149</v>
      </c>
      <c r="I71" s="54">
        <v>345.43042222085955</v>
      </c>
      <c r="J71" s="54">
        <v>1083.016408404382</v>
      </c>
      <c r="K71" s="53">
        <v>22.923310492696459</v>
      </c>
      <c r="L71" s="54">
        <v>752.3032482129056</v>
      </c>
      <c r="M71" s="54">
        <v>195.2896635471659</v>
      </c>
      <c r="N71" s="54">
        <v>267.26497599535463</v>
      </c>
      <c r="O71" s="54">
        <v>308.80886541111141</v>
      </c>
      <c r="P71" s="54">
        <v>69.545176832600447</v>
      </c>
      <c r="Q71" s="54">
        <v>133.38113146704046</v>
      </c>
      <c r="R71" s="55">
        <v>161.36265533157945</v>
      </c>
      <c r="S71" s="55">
        <v>5151.3769248116059</v>
      </c>
    </row>
    <row r="72" spans="1:19" x14ac:dyDescent="0.3">
      <c r="A72" s="45">
        <f t="shared" si="2"/>
        <v>44423</v>
      </c>
      <c r="B72" s="53">
        <v>775.318999504987</v>
      </c>
      <c r="C72" s="54">
        <v>333.99840413506081</v>
      </c>
      <c r="D72" s="54">
        <v>557.52979812231752</v>
      </c>
      <c r="E72" s="54">
        <v>1359.8120003680997</v>
      </c>
      <c r="F72" s="54">
        <v>404.71088157669374</v>
      </c>
      <c r="G72" s="54">
        <v>431.11743751081053</v>
      </c>
      <c r="H72" s="54">
        <v>198.80401287782695</v>
      </c>
      <c r="I72" s="54">
        <v>360.48709451079401</v>
      </c>
      <c r="J72" s="54">
        <v>1031.6731519582038</v>
      </c>
      <c r="K72" s="53">
        <v>70.03917296307759</v>
      </c>
      <c r="L72" s="54">
        <v>714.51810667458153</v>
      </c>
      <c r="M72" s="54">
        <v>166.86714559156985</v>
      </c>
      <c r="N72" s="54">
        <v>347.19492831377823</v>
      </c>
      <c r="O72" s="54">
        <v>204.16859478861039</v>
      </c>
      <c r="P72" s="54">
        <v>94.167934941143727</v>
      </c>
      <c r="Q72" s="54">
        <v>159.68976047781979</v>
      </c>
      <c r="R72" s="55">
        <v>162.47178835345386</v>
      </c>
      <c r="S72" s="55">
        <v>5453.4517805647502</v>
      </c>
    </row>
    <row r="73" spans="1:19" x14ac:dyDescent="0.3">
      <c r="A73" s="45">
        <f t="shared" si="2"/>
        <v>44430</v>
      </c>
      <c r="B73" s="53">
        <v>865.93047134073322</v>
      </c>
      <c r="C73" s="54">
        <v>290.07609265465965</v>
      </c>
      <c r="D73" s="54">
        <v>365.74888151930418</v>
      </c>
      <c r="E73" s="54">
        <v>1228.459743858713</v>
      </c>
      <c r="F73" s="54">
        <v>277.95689634997734</v>
      </c>
      <c r="G73" s="54">
        <v>499.79084562602384</v>
      </c>
      <c r="H73" s="54">
        <v>161.40861021783007</v>
      </c>
      <c r="I73" s="54">
        <v>253.6759644461614</v>
      </c>
      <c r="J73" s="54">
        <v>824.44535942882123</v>
      </c>
      <c r="K73" s="53">
        <v>107.66572078270876</v>
      </c>
      <c r="L73" s="54">
        <v>555.99555235271714</v>
      </c>
      <c r="M73" s="54">
        <v>115.89436032393183</v>
      </c>
      <c r="N73" s="54">
        <v>317.21553710614131</v>
      </c>
      <c r="O73" s="54">
        <v>107.48594994676478</v>
      </c>
      <c r="P73" s="54">
        <v>73.710175639689126</v>
      </c>
      <c r="Q73" s="54">
        <v>155.82906755005536</v>
      </c>
      <c r="R73" s="55">
        <v>51.877359657634202</v>
      </c>
      <c r="S73" s="55">
        <v>4767.4928654422802</v>
      </c>
    </row>
    <row r="74" spans="1:19" x14ac:dyDescent="0.3">
      <c r="A74" s="45">
        <f t="shared" si="2"/>
        <v>44437</v>
      </c>
      <c r="B74" s="53">
        <v>853.99029403618192</v>
      </c>
      <c r="C74" s="54">
        <v>294.87851285033321</v>
      </c>
      <c r="D74" s="54">
        <v>332.70742130506733</v>
      </c>
      <c r="E74" s="54">
        <v>1266.7183560500064</v>
      </c>
      <c r="F74" s="54">
        <v>278.79365451805893</v>
      </c>
      <c r="G74" s="54">
        <v>299.01638656273133</v>
      </c>
      <c r="H74" s="54">
        <v>176.18010825270187</v>
      </c>
      <c r="I74" s="54">
        <v>270.87179884089551</v>
      </c>
      <c r="J74" s="54">
        <v>758.4018894621629</v>
      </c>
      <c r="K74" s="53">
        <v>80.760807242329918</v>
      </c>
      <c r="L74" s="54">
        <v>433.33958499823336</v>
      </c>
      <c r="M74" s="54">
        <v>-2.6335147266145782</v>
      </c>
      <c r="N74" s="54">
        <v>314.53222229925342</v>
      </c>
      <c r="O74" s="54">
        <v>54.176613530161717</v>
      </c>
      <c r="P74" s="54">
        <v>83.490711413173756</v>
      </c>
      <c r="Q74" s="54">
        <v>210.9414667774715</v>
      </c>
      <c r="R74" s="55">
        <v>74.337074168289234</v>
      </c>
      <c r="S74" s="55">
        <v>4531.5584218780859</v>
      </c>
    </row>
    <row r="75" spans="1:19" x14ac:dyDescent="0.3">
      <c r="A75" s="45">
        <f t="shared" si="2"/>
        <v>44444</v>
      </c>
      <c r="B75" s="53">
        <v>741.6145033536302</v>
      </c>
      <c r="C75" s="54">
        <v>180.99519201109695</v>
      </c>
      <c r="D75" s="54">
        <v>133.57202896561103</v>
      </c>
      <c r="E75" s="54">
        <v>889.11794296005883</v>
      </c>
      <c r="F75" s="54">
        <v>130.43180693785575</v>
      </c>
      <c r="G75" s="54">
        <v>237.84477084165746</v>
      </c>
      <c r="H75" s="54">
        <v>143.92974606088438</v>
      </c>
      <c r="I75" s="54">
        <v>130.65727958455045</v>
      </c>
      <c r="J75" s="54">
        <v>494.92815079680167</v>
      </c>
      <c r="K75" s="53">
        <v>105.95869196249087</v>
      </c>
      <c r="L75" s="54">
        <v>309.16631424912907</v>
      </c>
      <c r="M75" s="54">
        <v>15.413016128807612</v>
      </c>
      <c r="N75" s="54">
        <v>237.50032288856278</v>
      </c>
      <c r="O75" s="54">
        <v>58.65897539272521</v>
      </c>
      <c r="P75" s="54">
        <v>70.643226673041909</v>
      </c>
      <c r="Q75" s="54">
        <v>114.77133923639417</v>
      </c>
      <c r="R75" s="55">
        <v>41.66596678699085</v>
      </c>
      <c r="S75" s="55">
        <v>3083.0914215121702</v>
      </c>
    </row>
    <row r="76" spans="1:19" x14ac:dyDescent="0.3">
      <c r="A76" s="45">
        <f t="shared" si="2"/>
        <v>44451</v>
      </c>
      <c r="B76" s="53">
        <v>518.88255356708237</v>
      </c>
      <c r="C76" s="54">
        <v>164.2996266530796</v>
      </c>
      <c r="D76" s="54">
        <v>266.78099117949341</v>
      </c>
      <c r="E76" s="54">
        <v>685.69454646130202</v>
      </c>
      <c r="F76" s="54">
        <v>271.75593668816418</v>
      </c>
      <c r="G76" s="54">
        <v>184.26496228066583</v>
      </c>
      <c r="H76" s="54">
        <v>132.77668300911967</v>
      </c>
      <c r="I76" s="54">
        <v>77.954491510957837</v>
      </c>
      <c r="J76" s="54">
        <v>337.62174563133453</v>
      </c>
      <c r="K76" s="53">
        <v>71.917733737969343</v>
      </c>
      <c r="L76" s="54">
        <v>238.35824321666757</v>
      </c>
      <c r="M76" s="54">
        <v>76.877434570274431</v>
      </c>
      <c r="N76" s="54">
        <v>197.04376818721897</v>
      </c>
      <c r="O76" s="54">
        <v>87.072651987598192</v>
      </c>
      <c r="P76" s="54">
        <v>52.223459243340329</v>
      </c>
      <c r="Q76" s="54">
        <v>78.345266899864129</v>
      </c>
      <c r="R76" s="55">
        <v>41.53047890702004</v>
      </c>
      <c r="S76" s="55">
        <v>2640.0315369812342</v>
      </c>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2.1272750200024175</v>
      </c>
      <c r="K6" s="55">
        <v>0.25230631177737634</v>
      </c>
      <c r="L6" s="54"/>
      <c r="M6" s="53"/>
      <c r="N6" s="54"/>
      <c r="O6" s="54"/>
      <c r="P6" s="54"/>
      <c r="Q6" s="54"/>
      <c r="R6" s="54"/>
      <c r="S6" s="54"/>
      <c r="T6" s="54"/>
      <c r="U6" s="52">
        <f t="shared" si="0"/>
        <v>1.8736499180292334</v>
      </c>
      <c r="V6" s="52">
        <f t="shared" si="1"/>
        <v>0.25230631177737634</v>
      </c>
    </row>
    <row r="7" spans="1:22" x14ac:dyDescent="0.3">
      <c r="A7" s="45">
        <f t="shared" si="2"/>
        <v>43968</v>
      </c>
      <c r="B7" s="53"/>
      <c r="C7" s="54"/>
      <c r="D7" s="54"/>
      <c r="E7" s="54"/>
      <c r="F7" s="54"/>
      <c r="G7" s="54"/>
      <c r="H7" s="54"/>
      <c r="I7" s="54"/>
      <c r="J7" s="55">
        <v>6.5222719279012296</v>
      </c>
      <c r="K7" s="55">
        <v>0.77357669274751439</v>
      </c>
      <c r="L7" s="54"/>
      <c r="M7" s="53"/>
      <c r="N7" s="54"/>
      <c r="O7" s="54"/>
      <c r="P7" s="54"/>
      <c r="Q7" s="54"/>
      <c r="R7" s="54"/>
      <c r="S7" s="54"/>
      <c r="T7" s="54"/>
      <c r="U7" s="52">
        <f t="shared" si="0"/>
        <v>5.7446517954517331</v>
      </c>
      <c r="V7" s="52">
        <f t="shared" si="1"/>
        <v>0.77357669274751439</v>
      </c>
    </row>
    <row r="8" spans="1:22" x14ac:dyDescent="0.3">
      <c r="A8" s="45">
        <f t="shared" si="2"/>
        <v>43975</v>
      </c>
      <c r="B8" s="53"/>
      <c r="C8" s="54"/>
      <c r="D8" s="54"/>
      <c r="E8" s="54"/>
      <c r="F8" s="54"/>
      <c r="G8" s="54"/>
      <c r="H8" s="54"/>
      <c r="I8" s="54"/>
      <c r="J8" s="55">
        <v>10.63111834120315</v>
      </c>
      <c r="K8" s="55">
        <v>1.2609080788880469</v>
      </c>
      <c r="L8" s="54"/>
      <c r="M8" s="53"/>
      <c r="N8" s="54"/>
      <c r="O8" s="54"/>
      <c r="P8" s="54"/>
      <c r="Q8" s="54"/>
      <c r="R8" s="54"/>
      <c r="S8" s="54"/>
      <c r="T8" s="54"/>
      <c r="U8" s="52">
        <f t="shared" si="0"/>
        <v>9.363619570229206</v>
      </c>
      <c r="V8" s="52">
        <f t="shared" si="1"/>
        <v>1.2609080788880469</v>
      </c>
    </row>
    <row r="9" spans="1:22" x14ac:dyDescent="0.3">
      <c r="A9" s="45">
        <f t="shared" si="2"/>
        <v>43982</v>
      </c>
      <c r="B9" s="53">
        <v>2.0967762091164737</v>
      </c>
      <c r="C9" s="54"/>
      <c r="D9" s="54"/>
      <c r="E9" s="54"/>
      <c r="F9" s="54"/>
      <c r="G9" s="54"/>
      <c r="H9" s="54"/>
      <c r="I9" s="54"/>
      <c r="J9" s="55">
        <v>14.976803244870146</v>
      </c>
      <c r="K9" s="55">
        <v>2.0081948049539236</v>
      </c>
      <c r="L9" s="54"/>
      <c r="M9" s="53">
        <f>B9*M$2</f>
        <v>1.689956288458009</v>
      </c>
      <c r="N9" s="54"/>
      <c r="O9" s="54"/>
      <c r="P9" s="54"/>
      <c r="Q9" s="54"/>
      <c r="R9" s="54"/>
      <c r="S9" s="54"/>
      <c r="T9" s="54"/>
      <c r="U9" s="52">
        <f t="shared" si="0"/>
        <v>13.191188684225239</v>
      </c>
      <c r="V9" s="52">
        <f t="shared" si="1"/>
        <v>2.0081948049539236</v>
      </c>
    </row>
    <row r="10" spans="1:22" x14ac:dyDescent="0.3">
      <c r="A10" s="45">
        <f t="shared" si="2"/>
        <v>43989</v>
      </c>
      <c r="B10" s="53">
        <v>4.8687699257193815</v>
      </c>
      <c r="C10" s="54"/>
      <c r="D10" s="54">
        <v>0.55123880039588291</v>
      </c>
      <c r="E10" s="54">
        <v>0.63770630680296225</v>
      </c>
      <c r="F10" s="54"/>
      <c r="G10" s="54"/>
      <c r="H10" s="54"/>
      <c r="I10" s="54"/>
      <c r="J10" s="55">
        <v>21.484631883883221</v>
      </c>
      <c r="K10" s="55">
        <v>3.3537389624889387</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18.923119196915266</v>
      </c>
      <c r="V10" s="52">
        <f t="shared" si="1"/>
        <v>3.3537389624889387</v>
      </c>
    </row>
    <row r="11" spans="1:22" x14ac:dyDescent="0.3">
      <c r="A11" s="45">
        <f t="shared" si="2"/>
        <v>43996</v>
      </c>
      <c r="B11" s="53">
        <v>12.265238394979558</v>
      </c>
      <c r="C11" s="54"/>
      <c r="D11" s="54">
        <v>4.2384733032686128</v>
      </c>
      <c r="E11" s="54">
        <v>2.2209152720365166</v>
      </c>
      <c r="F11" s="54"/>
      <c r="G11" s="54"/>
      <c r="H11" s="54"/>
      <c r="I11" s="54"/>
      <c r="J11" s="55">
        <v>29.569685100208389</v>
      </c>
      <c r="K11" s="55">
        <v>6.4016207849572329</v>
      </c>
      <c r="L11" s="54"/>
      <c r="M11" s="53">
        <f t="shared" si="3"/>
        <v>9.8855169497399231</v>
      </c>
      <c r="N11" s="54"/>
      <c r="O11" s="54">
        <f t="shared" si="4"/>
        <v>4.6611419735910005</v>
      </c>
      <c r="P11" s="54">
        <f t="shared" si="5"/>
        <v>2.5557834136211719</v>
      </c>
      <c r="Q11" s="54"/>
      <c r="R11" s="54"/>
      <c r="S11" s="54"/>
      <c r="T11" s="54"/>
      <c r="U11" s="52">
        <f t="shared" si="0"/>
        <v>26.044229139724834</v>
      </c>
      <c r="V11" s="52">
        <f t="shared" si="1"/>
        <v>6.4016207849572329</v>
      </c>
    </row>
    <row r="12" spans="1:22" x14ac:dyDescent="0.3">
      <c r="A12" s="45">
        <f t="shared" si="2"/>
        <v>44003</v>
      </c>
      <c r="B12" s="53">
        <v>23.569036612726372</v>
      </c>
      <c r="C12" s="54"/>
      <c r="D12" s="54">
        <v>10.832254314159703</v>
      </c>
      <c r="E12" s="54">
        <v>4.7979063813780556</v>
      </c>
      <c r="F12" s="54">
        <v>0.1692665510767149</v>
      </c>
      <c r="G12" s="54">
        <v>0.14548247875588721</v>
      </c>
      <c r="H12" s="54"/>
      <c r="I12" s="54"/>
      <c r="J12" s="55">
        <v>36.120320075700008</v>
      </c>
      <c r="K12" s="55">
        <v>10.694624642410004</v>
      </c>
      <c r="L12" s="54"/>
      <c r="M12" s="53">
        <f t="shared" si="3"/>
        <v>18.99613390470391</v>
      </c>
      <c r="N12" s="54"/>
      <c r="O12" s="54">
        <f t="shared" si="4"/>
        <v>11.912467447513412</v>
      </c>
      <c r="P12" s="54">
        <f t="shared" si="5"/>
        <v>5.5213315447144131</v>
      </c>
      <c r="Q12" s="54">
        <f t="shared" ref="Q12:Q14" si="6">F12*Q$2</f>
        <v>0.14815358026863815</v>
      </c>
      <c r="R12" s="54">
        <f t="shared" ref="R12:R14" si="7">G12*R$2</f>
        <v>0.15675451644041594</v>
      </c>
      <c r="S12" s="54"/>
      <c r="T12" s="54"/>
      <c r="U12" s="52">
        <f t="shared" si="0"/>
        <v>31.813862388582031</v>
      </c>
      <c r="V12" s="52">
        <f t="shared" si="1"/>
        <v>10.694624642410004</v>
      </c>
    </row>
    <row r="13" spans="1:22" x14ac:dyDescent="0.3">
      <c r="A13" s="45">
        <f t="shared" si="2"/>
        <v>44010</v>
      </c>
      <c r="B13" s="53">
        <v>40.637269156458139</v>
      </c>
      <c r="C13" s="54">
        <v>1.9791867795986344</v>
      </c>
      <c r="D13" s="54">
        <v>19.771132381456365</v>
      </c>
      <c r="E13" s="54">
        <v>8.4609726054150105</v>
      </c>
      <c r="F13" s="54">
        <v>0.37135355944360143</v>
      </c>
      <c r="G13" s="54">
        <v>-3.8122805859759752E-2</v>
      </c>
      <c r="H13" s="54">
        <v>0.51261746309992928</v>
      </c>
      <c r="I13" s="54">
        <v>0.89397840868873024</v>
      </c>
      <c r="J13" s="55">
        <v>42.680406797122856</v>
      </c>
      <c r="K13" s="55">
        <v>16.566953237984681</v>
      </c>
      <c r="L13" s="54"/>
      <c r="M13" s="53">
        <f t="shared" si="3"/>
        <v>32.752760288927092</v>
      </c>
      <c r="N13" s="54">
        <f t="shared" ref="N13:N14" si="8">C13*N$2</f>
        <v>1.9793331428250351</v>
      </c>
      <c r="O13" s="54">
        <f t="shared" si="4"/>
        <v>21.742747544867591</v>
      </c>
      <c r="P13" s="54">
        <f t="shared" si="5"/>
        <v>9.7367124807934786</v>
      </c>
      <c r="Q13" s="54">
        <f t="shared" si="6"/>
        <v>0.32503385357061571</v>
      </c>
      <c r="R13" s="54">
        <f t="shared" si="7"/>
        <v>-4.1076575330599177E-2</v>
      </c>
      <c r="S13" s="54">
        <f t="shared" ref="S13:S14" si="9">H13*S$2</f>
        <v>0.47951700938088593</v>
      </c>
      <c r="T13" s="54">
        <f t="shared" ref="T13:T14" si="10">I13*T$2</f>
        <v>0.91761580197616455</v>
      </c>
      <c r="U13" s="52">
        <f t="shared" si="0"/>
        <v>37.591820495684054</v>
      </c>
      <c r="V13" s="52">
        <f t="shared" si="1"/>
        <v>16.566953237984681</v>
      </c>
    </row>
    <row r="14" spans="1:22" x14ac:dyDescent="0.3">
      <c r="A14" s="45">
        <f t="shared" si="2"/>
        <v>44017</v>
      </c>
      <c r="B14" s="53">
        <v>62.549025931076009</v>
      </c>
      <c r="C14" s="54">
        <v>7.4815960898475398</v>
      </c>
      <c r="D14" s="54">
        <v>31.151884875877304</v>
      </c>
      <c r="E14" s="54">
        <v>13.733854304247924</v>
      </c>
      <c r="F14" s="54">
        <v>1.1049867799021327</v>
      </c>
      <c r="G14" s="54">
        <v>3.402927939872876</v>
      </c>
      <c r="H14" s="54">
        <v>-1.2590807652350708</v>
      </c>
      <c r="I14" s="54">
        <v>4.5317805685296451</v>
      </c>
      <c r="J14" s="55">
        <v>49.799226148855787</v>
      </c>
      <c r="K14" s="55">
        <v>24.663169317557141</v>
      </c>
      <c r="L14" s="54"/>
      <c r="M14" s="53">
        <f t="shared" si="3"/>
        <v>50.413162477499846</v>
      </c>
      <c r="N14" s="54">
        <f t="shared" si="8"/>
        <v>7.4821493628148135</v>
      </c>
      <c r="O14" s="54">
        <f t="shared" si="4"/>
        <v>34.258410461014087</v>
      </c>
      <c r="P14" s="54">
        <f t="shared" si="5"/>
        <v>15.804635808416132</v>
      </c>
      <c r="Q14" s="54">
        <f t="shared" si="6"/>
        <v>0.9671594686053423</v>
      </c>
      <c r="R14" s="54">
        <f t="shared" si="7"/>
        <v>3.6665880885313658</v>
      </c>
      <c r="S14" s="54">
        <f t="shared" si="9"/>
        <v>-1.1777800925147643</v>
      </c>
      <c r="T14" s="54">
        <f t="shared" si="10"/>
        <v>4.6516039093951234</v>
      </c>
      <c r="U14" s="52">
        <f t="shared" ref="U14" si="11">J14*U$2</f>
        <v>43.86189614148568</v>
      </c>
      <c r="V14" s="52">
        <f t="shared" ref="V14:V20" si="12">K14*V$2</f>
        <v>24.663169317557141</v>
      </c>
    </row>
    <row r="15" spans="1:22" x14ac:dyDescent="0.3">
      <c r="A15" s="45">
        <f t="shared" si="2"/>
        <v>44024</v>
      </c>
      <c r="B15" s="53">
        <v>84.617233169771069</v>
      </c>
      <c r="C15" s="54">
        <v>19.237315848525952</v>
      </c>
      <c r="D15" s="54">
        <v>45.42734630324302</v>
      </c>
      <c r="E15" s="54">
        <v>24.187609513068466</v>
      </c>
      <c r="F15" s="54">
        <v>4.8307043957190006</v>
      </c>
      <c r="G15" s="54">
        <v>9.5701389078577588</v>
      </c>
      <c r="H15" s="54">
        <v>3.6204257039603012</v>
      </c>
      <c r="I15" s="54">
        <v>11.642343722943426</v>
      </c>
      <c r="J15" s="55">
        <v>56.316029801415986</v>
      </c>
      <c r="K15" s="55">
        <v>35.649592435293343</v>
      </c>
      <c r="L15" s="54"/>
      <c r="M15" s="53">
        <f t="shared" si="3"/>
        <v>68.199660357377113</v>
      </c>
      <c r="N15" s="54">
        <f t="shared" ref="N15:U15" si="13">C15*N$2</f>
        <v>19.238738471011057</v>
      </c>
      <c r="O15" s="54">
        <f t="shared" si="13"/>
        <v>49.957448225427882</v>
      </c>
      <c r="P15" s="54">
        <f t="shared" si="13"/>
        <v>27.834601340716805</v>
      </c>
      <c r="Q15" s="54">
        <f t="shared" si="13"/>
        <v>4.2281605366960848</v>
      </c>
      <c r="R15" s="54">
        <f t="shared" si="13"/>
        <v>10.311636903616797</v>
      </c>
      <c r="S15" s="54">
        <f t="shared" si="13"/>
        <v>3.3866495607667328</v>
      </c>
      <c r="T15" s="54">
        <f t="shared" si="13"/>
        <v>11.950175159018439</v>
      </c>
      <c r="U15" s="52">
        <f t="shared" si="13"/>
        <v>49.601731618620249</v>
      </c>
      <c r="V15" s="52">
        <f t="shared" si="12"/>
        <v>35.649592435293343</v>
      </c>
    </row>
    <row r="16" spans="1:22" x14ac:dyDescent="0.3">
      <c r="A16" s="45">
        <f t="shared" si="2"/>
        <v>44031</v>
      </c>
      <c r="B16" s="53">
        <v>105.4914532718219</v>
      </c>
      <c r="C16" s="54">
        <v>35.966967390300148</v>
      </c>
      <c r="D16" s="54">
        <v>57.242234667538561</v>
      </c>
      <c r="E16" s="54">
        <v>38.023289204900159</v>
      </c>
      <c r="F16" s="54">
        <v>8.4282046670542439</v>
      </c>
      <c r="G16" s="54">
        <v>19.072755884351782</v>
      </c>
      <c r="H16" s="54">
        <v>11.380064376569345</v>
      </c>
      <c r="I16" s="54">
        <v>18.767173956321884</v>
      </c>
      <c r="J16" s="55">
        <v>61.112708327737039</v>
      </c>
      <c r="K16" s="55">
        <v>46.863277806606924</v>
      </c>
      <c r="L16" s="54"/>
      <c r="M16" s="53">
        <f t="shared" ref="M16:M71" si="14">B16*M$2</f>
        <v>85.023830421278205</v>
      </c>
      <c r="N16" s="54">
        <f t="shared" ref="N16:N71" si="15">C16*N$2</f>
        <v>35.969627190499587</v>
      </c>
      <c r="O16" s="54">
        <f t="shared" ref="O16:O71" si="16">D16*O$2</f>
        <v>62.950539871337384</v>
      </c>
      <c r="P16" s="54">
        <f t="shared" ref="P16:P71" si="17">E16*P$2</f>
        <v>43.756415701574298</v>
      </c>
      <c r="Q16" s="54">
        <f t="shared" ref="Q16:Q71" si="18">F16*Q$2</f>
        <v>7.3769370777514727</v>
      </c>
      <c r="R16" s="54">
        <f t="shared" ref="R16:R71" si="19">G16*R$2</f>
        <v>20.550520250993976</v>
      </c>
      <c r="S16" s="54">
        <f t="shared" ref="S16:S71" si="20">H16*S$2</f>
        <v>10.645237100224808</v>
      </c>
      <c r="T16" s="54">
        <f t="shared" ref="T16:T71" si="21">I16*T$2</f>
        <v>19.263390718816126</v>
      </c>
      <c r="U16" s="52">
        <f t="shared" ref="U16:U47" si="22">J16*U$2</f>
        <v>53.826524484210239</v>
      </c>
      <c r="V16" s="52">
        <f t="shared" si="12"/>
        <v>46.863277806606924</v>
      </c>
    </row>
    <row r="17" spans="1:22" x14ac:dyDescent="0.3">
      <c r="A17" s="45">
        <f t="shared" si="2"/>
        <v>44038</v>
      </c>
      <c r="B17" s="53">
        <v>120.17389083281053</v>
      </c>
      <c r="C17" s="54">
        <v>54.745067789289457</v>
      </c>
      <c r="D17" s="54">
        <v>66.353615580994557</v>
      </c>
      <c r="E17" s="54">
        <v>49.847498786281939</v>
      </c>
      <c r="F17" s="54">
        <v>13.439242065385058</v>
      </c>
      <c r="G17" s="54">
        <v>27.33779475973018</v>
      </c>
      <c r="H17" s="54">
        <v>17.18811772458422</v>
      </c>
      <c r="I17" s="54">
        <v>24.782158973571008</v>
      </c>
      <c r="J17" s="55">
        <v>64.522570966488459</v>
      </c>
      <c r="K17" s="55">
        <v>56.159233146088113</v>
      </c>
      <c r="L17" s="54"/>
      <c r="M17" s="53">
        <f t="shared" si="14"/>
        <v>96.857557634608341</v>
      </c>
      <c r="N17" s="54">
        <f t="shared" si="15"/>
        <v>54.749116252442995</v>
      </c>
      <c r="O17" s="54">
        <f t="shared" si="16"/>
        <v>72.970525128843718</v>
      </c>
      <c r="P17" s="54">
        <f t="shared" si="17"/>
        <v>57.363471813879336</v>
      </c>
      <c r="Q17" s="54">
        <f t="shared" si="18"/>
        <v>11.762937304614253</v>
      </c>
      <c r="R17" s="54">
        <f t="shared" si="19"/>
        <v>29.455937476150734</v>
      </c>
      <c r="S17" s="54">
        <f t="shared" si="20"/>
        <v>16.078256012461548</v>
      </c>
      <c r="T17" s="54">
        <f t="shared" si="21"/>
        <v>25.437416004922845</v>
      </c>
      <c r="U17" s="52">
        <f t="shared" si="22"/>
        <v>56.829845067357162</v>
      </c>
      <c r="V17" s="52">
        <f t="shared" si="12"/>
        <v>56.159233146088113</v>
      </c>
    </row>
    <row r="18" spans="1:22" x14ac:dyDescent="0.3">
      <c r="A18" s="45">
        <f t="shared" si="2"/>
        <v>44045</v>
      </c>
      <c r="B18" s="53">
        <v>129.1087754942281</v>
      </c>
      <c r="C18" s="54">
        <v>70.531404352165808</v>
      </c>
      <c r="D18" s="54">
        <v>72.052057964300346</v>
      </c>
      <c r="E18" s="54">
        <v>59.18604637531385</v>
      </c>
      <c r="F18" s="54">
        <v>16.732623549022961</v>
      </c>
      <c r="G18" s="54">
        <v>33.064126703872766</v>
      </c>
      <c r="H18" s="54">
        <v>23.255498553549877</v>
      </c>
      <c r="I18" s="54">
        <v>29.803515702208369</v>
      </c>
      <c r="J18" s="55">
        <v>68.060858845473646</v>
      </c>
      <c r="K18" s="55">
        <v>62.877922267921313</v>
      </c>
      <c r="L18" s="54"/>
      <c r="M18" s="53">
        <f t="shared" si="14"/>
        <v>104.05888148336194</v>
      </c>
      <c r="N18" s="54">
        <f t="shared" si="15"/>
        <v>70.536620233764239</v>
      </c>
      <c r="O18" s="54">
        <f t="shared" si="16"/>
        <v>79.237227093542444</v>
      </c>
      <c r="P18" s="54">
        <f t="shared" si="17"/>
        <v>68.110079456175427</v>
      </c>
      <c r="Q18" s="54">
        <f t="shared" si="18"/>
        <v>14.645528430194977</v>
      </c>
      <c r="R18" s="54">
        <f t="shared" si="19"/>
        <v>35.625947793252607</v>
      </c>
      <c r="S18" s="54">
        <f t="shared" si="20"/>
        <v>21.753857253758653</v>
      </c>
      <c r="T18" s="54">
        <f t="shared" si="21"/>
        <v>30.59154079896058</v>
      </c>
      <c r="U18" s="52">
        <f t="shared" si="22"/>
        <v>59.946279346934652</v>
      </c>
      <c r="V18" s="52">
        <f t="shared" si="12"/>
        <v>62.877922267921313</v>
      </c>
    </row>
    <row r="19" spans="1:22" x14ac:dyDescent="0.3">
      <c r="A19" s="45">
        <f t="shared" si="2"/>
        <v>44052</v>
      </c>
      <c r="B19" s="53">
        <v>134.71844760135676</v>
      </c>
      <c r="C19" s="54">
        <v>81.554557612692861</v>
      </c>
      <c r="D19" s="54">
        <v>75.758152707543388</v>
      </c>
      <c r="E19" s="54">
        <v>65.118714836394886</v>
      </c>
      <c r="F19" s="54">
        <v>20.079823479894543</v>
      </c>
      <c r="G19" s="54">
        <v>37.951139166653682</v>
      </c>
      <c r="H19" s="54">
        <v>30.897264870966641</v>
      </c>
      <c r="I19" s="54">
        <v>33.02656890029678</v>
      </c>
      <c r="J19" s="55">
        <v>69.406977053286695</v>
      </c>
      <c r="K19" s="55">
        <v>67.405353158562619</v>
      </c>
      <c r="L19" s="54"/>
      <c r="M19" s="53">
        <f t="shared" si="14"/>
        <v>108.58015591046174</v>
      </c>
      <c r="N19" s="54">
        <f t="shared" si="15"/>
        <v>81.560588669641561</v>
      </c>
      <c r="O19" s="54">
        <f t="shared" si="16"/>
        <v>83.312900698119194</v>
      </c>
      <c r="P19" s="54">
        <f t="shared" si="17"/>
        <v>74.937271759392232</v>
      </c>
      <c r="Q19" s="54">
        <f t="shared" si="18"/>
        <v>17.575225115565566</v>
      </c>
      <c r="R19" s="54">
        <f t="shared" si="19"/>
        <v>40.891607836940231</v>
      </c>
      <c r="S19" s="54">
        <f t="shared" si="20"/>
        <v>28.902183627105295</v>
      </c>
      <c r="T19" s="54">
        <f t="shared" si="21"/>
        <v>33.899813701785803</v>
      </c>
      <c r="U19" s="52">
        <f t="shared" si="22"/>
        <v>61.13190614460359</v>
      </c>
      <c r="V19" s="52">
        <f t="shared" si="12"/>
        <v>67.405353158562619</v>
      </c>
    </row>
    <row r="20" spans="1:22" x14ac:dyDescent="0.3">
      <c r="A20" s="45">
        <f t="shared" si="2"/>
        <v>44059</v>
      </c>
      <c r="B20" s="53">
        <v>141.67288007437159</v>
      </c>
      <c r="C20" s="54">
        <v>92.077594413371997</v>
      </c>
      <c r="D20" s="54">
        <v>78.417668766081647</v>
      </c>
      <c r="E20" s="54">
        <v>69.019543377310455</v>
      </c>
      <c r="F20" s="54">
        <v>22.109694422329643</v>
      </c>
      <c r="G20" s="54">
        <v>40.150481202334475</v>
      </c>
      <c r="H20" s="54">
        <v>39.553806869303884</v>
      </c>
      <c r="I20" s="54">
        <v>37.197220352400478</v>
      </c>
      <c r="J20" s="55">
        <v>72.609985575075413</v>
      </c>
      <c r="K20" s="55">
        <v>71.348160012051054</v>
      </c>
      <c r="L20" s="54"/>
      <c r="M20" s="53">
        <f t="shared" si="14"/>
        <v>114.18527811631711</v>
      </c>
      <c r="N20" s="54">
        <f t="shared" si="15"/>
        <v>92.084403661461408</v>
      </c>
      <c r="O20" s="54">
        <f t="shared" si="16"/>
        <v>86.23762878838042</v>
      </c>
      <c r="P20" s="54">
        <f t="shared" si="17"/>
        <v>79.426264657851689</v>
      </c>
      <c r="Q20" s="54">
        <f t="shared" si="18"/>
        <v>19.35190601141921</v>
      </c>
      <c r="R20" s="54">
        <f t="shared" si="19"/>
        <v>43.261355728497044</v>
      </c>
      <c r="S20" s="54">
        <f t="shared" si="20"/>
        <v>36.999760142584883</v>
      </c>
      <c r="T20" s="54">
        <f t="shared" si="21"/>
        <v>38.180739996861135</v>
      </c>
      <c r="U20" s="52">
        <f t="shared" si="22"/>
        <v>63.953034864617209</v>
      </c>
      <c r="V20" s="52">
        <f t="shared" si="12"/>
        <v>71.348160012051054</v>
      </c>
    </row>
    <row r="21" spans="1:22" x14ac:dyDescent="0.3">
      <c r="A21" s="45">
        <f t="shared" si="2"/>
        <v>44066</v>
      </c>
      <c r="B21" s="53">
        <v>144.76471109003808</v>
      </c>
      <c r="C21" s="54">
        <v>100.59883761356328</v>
      </c>
      <c r="D21" s="54">
        <v>80.430036010881338</v>
      </c>
      <c r="E21" s="54">
        <v>71.802949949165182</v>
      </c>
      <c r="F21" s="54">
        <v>24.242295233197297</v>
      </c>
      <c r="G21" s="54">
        <v>41.362176616125424</v>
      </c>
      <c r="H21" s="54">
        <v>47.369202986501492</v>
      </c>
      <c r="I21" s="54">
        <v>38.355451995483108</v>
      </c>
      <c r="J21" s="55">
        <v>74.966222342973737</v>
      </c>
      <c r="K21" s="55">
        <v>73.990914256143739</v>
      </c>
      <c r="L21" s="54"/>
      <c r="M21" s="53">
        <f t="shared" si="14"/>
        <v>116.67722706397176</v>
      </c>
      <c r="N21" s="54">
        <f t="shared" si="15"/>
        <v>100.60627701776558</v>
      </c>
      <c r="O21" s="54">
        <f t="shared" si="16"/>
        <v>88.450673146541632</v>
      </c>
      <c r="P21" s="54">
        <f t="shared" si="17"/>
        <v>82.629351438909907</v>
      </c>
      <c r="Q21" s="54">
        <f t="shared" si="18"/>
        <v>21.218503064434415</v>
      </c>
      <c r="R21" s="54">
        <f t="shared" si="19"/>
        <v>44.56693376295285</v>
      </c>
      <c r="S21" s="54">
        <f t="shared" si="20"/>
        <v>44.310504787495717</v>
      </c>
      <c r="T21" s="54">
        <f t="shared" si="21"/>
        <v>39.369596067334193</v>
      </c>
      <c r="U21" s="52">
        <f t="shared" si="22"/>
        <v>66.028348486748271</v>
      </c>
      <c r="V21" s="52">
        <f t="shared" ref="V21:V70" si="23">K21*V$2</f>
        <v>73.990914256143739</v>
      </c>
    </row>
    <row r="22" spans="1:22" x14ac:dyDescent="0.3">
      <c r="A22" s="45">
        <f t="shared" si="2"/>
        <v>44073</v>
      </c>
      <c r="B22" s="53">
        <v>147.86333523569795</v>
      </c>
      <c r="C22" s="54">
        <v>104.86928073012693</v>
      </c>
      <c r="D22" s="54">
        <v>81.542045313539276</v>
      </c>
      <c r="E22" s="54">
        <v>74.44291675847164</v>
      </c>
      <c r="F22" s="54">
        <v>26.02318740961141</v>
      </c>
      <c r="G22" s="54">
        <v>42.161245630293728</v>
      </c>
      <c r="H22" s="54">
        <v>49.431772109713812</v>
      </c>
      <c r="I22" s="54">
        <v>39.120687502669064</v>
      </c>
      <c r="J22" s="55">
        <v>77.166039738883882</v>
      </c>
      <c r="K22" s="55">
        <v>75.936336140671372</v>
      </c>
      <c r="L22" s="54"/>
      <c r="M22" s="53">
        <f t="shared" si="14"/>
        <v>119.17465112752132</v>
      </c>
      <c r="N22" s="54">
        <f t="shared" si="15"/>
        <v>104.87703593869855</v>
      </c>
      <c r="O22" s="54">
        <f t="shared" si="16"/>
        <v>89.673574145268077</v>
      </c>
      <c r="P22" s="54">
        <f t="shared" si="17"/>
        <v>85.667370704520565</v>
      </c>
      <c r="Q22" s="54">
        <f t="shared" si="18"/>
        <v>22.777260836302634</v>
      </c>
      <c r="R22" s="54">
        <f t="shared" si="19"/>
        <v>45.427914947695029</v>
      </c>
      <c r="S22" s="54">
        <f t="shared" si="20"/>
        <v>46.239890828351932</v>
      </c>
      <c r="T22" s="54">
        <f t="shared" si="21"/>
        <v>40.155064918485799</v>
      </c>
      <c r="U22" s="52">
        <f t="shared" si="22"/>
        <v>67.965891890760815</v>
      </c>
      <c r="V22" s="52">
        <f t="shared" si="23"/>
        <v>75.936336140671372</v>
      </c>
    </row>
    <row r="23" spans="1:22" x14ac:dyDescent="0.3">
      <c r="A23" s="45">
        <f t="shared" si="2"/>
        <v>44080</v>
      </c>
      <c r="B23" s="53">
        <v>149.34726973221277</v>
      </c>
      <c r="C23" s="54">
        <v>107.45600419396604</v>
      </c>
      <c r="D23" s="54">
        <v>81.828937413802933</v>
      </c>
      <c r="E23" s="54">
        <v>74.722213949725898</v>
      </c>
      <c r="F23" s="54">
        <v>26.479469290013274</v>
      </c>
      <c r="G23" s="54">
        <v>42.867747422640491</v>
      </c>
      <c r="H23" s="54">
        <v>55.389152874765017</v>
      </c>
      <c r="I23" s="54">
        <v>39.120687502669064</v>
      </c>
      <c r="J23" s="55">
        <v>79.43818549988022</v>
      </c>
      <c r="K23" s="55">
        <v>76.844943304513066</v>
      </c>
      <c r="L23" s="54"/>
      <c r="M23" s="53">
        <f t="shared" si="14"/>
        <v>120.37067024636744</v>
      </c>
      <c r="N23" s="54">
        <f t="shared" si="15"/>
        <v>107.46395069382754</v>
      </c>
      <c r="O23" s="54">
        <f t="shared" si="16"/>
        <v>89.98907567488709</v>
      </c>
      <c r="P23" s="54">
        <f t="shared" si="17"/>
        <v>85.988780142271892</v>
      </c>
      <c r="Q23" s="54">
        <f t="shared" si="18"/>
        <v>23.176629723795386</v>
      </c>
      <c r="R23" s="54">
        <f t="shared" si="19"/>
        <v>46.189156767126995</v>
      </c>
      <c r="S23" s="54">
        <f t="shared" si="20"/>
        <v>51.812594869540028</v>
      </c>
      <c r="T23" s="54">
        <f t="shared" si="21"/>
        <v>40.155064918485799</v>
      </c>
      <c r="U23" s="52">
        <f t="shared" si="22"/>
        <v>69.967140285449531</v>
      </c>
      <c r="V23" s="52">
        <f t="shared" si="23"/>
        <v>76.844943304513066</v>
      </c>
    </row>
    <row r="24" spans="1:22" x14ac:dyDescent="0.3">
      <c r="A24" s="45">
        <f t="shared" si="2"/>
        <v>44087</v>
      </c>
      <c r="B24" s="53">
        <v>150.35107036972582</v>
      </c>
      <c r="C24" s="54">
        <v>108.71608730494575</v>
      </c>
      <c r="D24" s="54">
        <v>81.828937413802933</v>
      </c>
      <c r="E24" s="54">
        <v>76.034419020428928</v>
      </c>
      <c r="F24" s="54">
        <v>28.020247709668467</v>
      </c>
      <c r="G24" s="54">
        <v>43.07906630384219</v>
      </c>
      <c r="H24" s="54">
        <v>58.594482702682889</v>
      </c>
      <c r="I24" s="54">
        <v>39.550417763635615</v>
      </c>
      <c r="J24" s="55">
        <v>79.43818549988022</v>
      </c>
      <c r="K24" s="55">
        <v>77.532104821100958</v>
      </c>
      <c r="L24" s="54"/>
      <c r="M24" s="53">
        <f t="shared" si="14"/>
        <v>121.17971185621963</v>
      </c>
      <c r="N24" s="54">
        <f t="shared" si="15"/>
        <v>108.72412698945841</v>
      </c>
      <c r="O24" s="54">
        <f t="shared" si="16"/>
        <v>89.98907567488709</v>
      </c>
      <c r="P24" s="54">
        <f t="shared" si="17"/>
        <v>87.498838629058355</v>
      </c>
      <c r="Q24" s="54">
        <f t="shared" si="18"/>
        <v>24.525223629800561</v>
      </c>
      <c r="R24" s="54">
        <f t="shared" si="19"/>
        <v>46.416848715468653</v>
      </c>
      <c r="S24" s="54">
        <f t="shared" si="20"/>
        <v>54.810951897542616</v>
      </c>
      <c r="T24" s="54">
        <f t="shared" si="21"/>
        <v>40.596157537969347</v>
      </c>
      <c r="U24" s="52">
        <f t="shared" si="22"/>
        <v>69.967140285449531</v>
      </c>
      <c r="V24" s="52">
        <f t="shared" si="23"/>
        <v>77.532104821100958</v>
      </c>
    </row>
    <row r="25" spans="1:22" x14ac:dyDescent="0.3">
      <c r="A25" s="45">
        <f t="shared" si="2"/>
        <v>44094</v>
      </c>
      <c r="B25" s="53">
        <v>152.13875773879298</v>
      </c>
      <c r="C25" s="54">
        <v>113.78351955745597</v>
      </c>
      <c r="D25" s="54">
        <v>81.913967583220071</v>
      </c>
      <c r="E25" s="54">
        <v>76.938114488289784</v>
      </c>
      <c r="F25" s="54">
        <v>29.160464398673508</v>
      </c>
      <c r="G25" s="54">
        <v>44.357139381939355</v>
      </c>
      <c r="H25" s="54">
        <v>63.011998041686248</v>
      </c>
      <c r="I25" s="54">
        <v>39.85967765647387</v>
      </c>
      <c r="J25" s="55">
        <v>79.43818549988022</v>
      </c>
      <c r="K25" s="55">
        <v>78.498081193717255</v>
      </c>
      <c r="L25" s="54"/>
      <c r="M25" s="53">
        <f t="shared" si="14"/>
        <v>122.62054922265703</v>
      </c>
      <c r="N25" s="54">
        <f t="shared" si="15"/>
        <v>113.79193398463654</v>
      </c>
      <c r="O25" s="54">
        <f t="shared" si="16"/>
        <v>90.082585215547908</v>
      </c>
      <c r="P25" s="54">
        <f t="shared" si="17"/>
        <v>88.538792704211133</v>
      </c>
      <c r="Q25" s="54">
        <f t="shared" si="18"/>
        <v>25.523218707289839</v>
      </c>
      <c r="R25" s="54">
        <f t="shared" si="19"/>
        <v>47.793947380860537</v>
      </c>
      <c r="S25" s="54">
        <f t="shared" si="20"/>
        <v>58.943221858544987</v>
      </c>
      <c r="T25" s="54">
        <f t="shared" si="21"/>
        <v>40.913594471375923</v>
      </c>
      <c r="U25" s="52">
        <f t="shared" si="22"/>
        <v>69.967140285449531</v>
      </c>
      <c r="V25" s="52">
        <f t="shared" si="23"/>
        <v>78.498081193717255</v>
      </c>
    </row>
    <row r="26" spans="1:22" x14ac:dyDescent="0.3">
      <c r="A26" s="45">
        <f t="shared" si="2"/>
        <v>44101</v>
      </c>
      <c r="B26" s="53">
        <v>153.7205368545734</v>
      </c>
      <c r="C26" s="54">
        <v>116.35018513107944</v>
      </c>
      <c r="D26" s="54">
        <v>81.913967583220071</v>
      </c>
      <c r="E26" s="54">
        <v>76.938114488289784</v>
      </c>
      <c r="F26" s="54">
        <v>29.160464398673508</v>
      </c>
      <c r="G26" s="54">
        <v>44.357139381939355</v>
      </c>
      <c r="H26" s="54">
        <v>65.54538017615161</v>
      </c>
      <c r="I26" s="54">
        <v>40.333757234298879</v>
      </c>
      <c r="J26" s="55">
        <v>80.285482194490655</v>
      </c>
      <c r="K26" s="55">
        <v>78.980943514711328</v>
      </c>
      <c r="L26" s="54"/>
      <c r="M26" s="53">
        <f t="shared" si="14"/>
        <v>123.89542898905378</v>
      </c>
      <c r="N26" s="54">
        <f t="shared" si="15"/>
        <v>116.35878936624495</v>
      </c>
      <c r="O26" s="54">
        <f t="shared" si="16"/>
        <v>90.082585215547908</v>
      </c>
      <c r="P26" s="54">
        <f t="shared" si="17"/>
        <v>88.538792704211133</v>
      </c>
      <c r="Q26" s="54">
        <f t="shared" si="18"/>
        <v>25.523218707289839</v>
      </c>
      <c r="R26" s="54">
        <f t="shared" si="19"/>
        <v>47.793947380860537</v>
      </c>
      <c r="S26" s="54">
        <f t="shared" si="20"/>
        <v>61.313019831075209</v>
      </c>
      <c r="T26" s="54">
        <f t="shared" si="21"/>
        <v>41.40020903362749</v>
      </c>
      <c r="U26" s="52">
        <f t="shared" si="22"/>
        <v>70.713417737812733</v>
      </c>
      <c r="V26" s="52">
        <f t="shared" si="23"/>
        <v>78.980943514711328</v>
      </c>
    </row>
    <row r="27" spans="1:22" x14ac:dyDescent="0.3">
      <c r="A27" s="45">
        <f t="shared" si="2"/>
        <v>44108</v>
      </c>
      <c r="B27" s="53">
        <v>156.47851165476374</v>
      </c>
      <c r="C27" s="54">
        <v>118.7801090480874</v>
      </c>
      <c r="D27" s="54">
        <v>82.296731386626519</v>
      </c>
      <c r="E27" s="54">
        <v>78.243580985413047</v>
      </c>
      <c r="F27" s="54">
        <v>31.355481801265739</v>
      </c>
      <c r="G27" s="54">
        <v>44.735399681591964</v>
      </c>
      <c r="H27" s="54">
        <v>70.448317387192475</v>
      </c>
      <c r="I27" s="54">
        <v>40.826818124718706</v>
      </c>
      <c r="J27" s="55">
        <v>81.218320957693223</v>
      </c>
      <c r="K27" s="55">
        <v>80.245094813235198</v>
      </c>
      <c r="L27" s="54"/>
      <c r="M27" s="53">
        <f t="shared" si="14"/>
        <v>126.1182970456092</v>
      </c>
      <c r="N27" s="54">
        <f t="shared" si="15"/>
        <v>118.788892979029</v>
      </c>
      <c r="O27" s="54">
        <f t="shared" si="16"/>
        <v>90.503518958047422</v>
      </c>
      <c r="P27" s="54">
        <f t="shared" si="17"/>
        <v>90.041096579732823</v>
      </c>
      <c r="Q27" s="54">
        <f t="shared" si="18"/>
        <v>27.444447000046978</v>
      </c>
      <c r="R27" s="54">
        <f t="shared" si="19"/>
        <v>48.201515432131814</v>
      </c>
      <c r="S27" s="54">
        <f t="shared" si="20"/>
        <v>65.899367269188659</v>
      </c>
      <c r="T27" s="54">
        <f t="shared" si="21"/>
        <v>41.906306787206681</v>
      </c>
      <c r="U27" s="52">
        <f t="shared" si="22"/>
        <v>71.535038475975213</v>
      </c>
      <c r="V27" s="52">
        <f t="shared" si="23"/>
        <v>80.245094813235198</v>
      </c>
    </row>
    <row r="28" spans="1:22" x14ac:dyDescent="0.3">
      <c r="A28" s="45">
        <f t="shared" si="2"/>
        <v>44115</v>
      </c>
      <c r="B28" s="53">
        <v>160.02880847453642</v>
      </c>
      <c r="C28" s="54">
        <v>122.99922060114389</v>
      </c>
      <c r="D28" s="54">
        <v>83.107898714931665</v>
      </c>
      <c r="E28" s="54">
        <v>80.441838356051463</v>
      </c>
      <c r="F28" s="54">
        <v>33.331858865577686</v>
      </c>
      <c r="G28" s="54">
        <v>46.880760349577109</v>
      </c>
      <c r="H28" s="54">
        <v>74.582141880390168</v>
      </c>
      <c r="I28" s="54">
        <v>43.099142079570825</v>
      </c>
      <c r="J28" s="55">
        <v>82.12424901791438</v>
      </c>
      <c r="K28" s="55">
        <v>82.191620059220455</v>
      </c>
      <c r="L28" s="54"/>
      <c r="M28" s="53">
        <f t="shared" si="14"/>
        <v>128.97975951851444</v>
      </c>
      <c r="N28" s="54">
        <f t="shared" si="15"/>
        <v>123.00831654042437</v>
      </c>
      <c r="O28" s="54">
        <f t="shared" si="16"/>
        <v>91.395577444921216</v>
      </c>
      <c r="P28" s="54">
        <f t="shared" si="17"/>
        <v>92.57080574851004</v>
      </c>
      <c r="Q28" s="54">
        <f t="shared" si="18"/>
        <v>29.174306421037539</v>
      </c>
      <c r="R28" s="54">
        <f t="shared" si="19"/>
        <v>50.513099459130594</v>
      </c>
      <c r="S28" s="54">
        <f t="shared" si="20"/>
        <v>69.766264714110847</v>
      </c>
      <c r="T28" s="54">
        <f t="shared" si="21"/>
        <v>44.238712523089823</v>
      </c>
      <c r="U28" s="52">
        <f t="shared" si="22"/>
        <v>72.33295694905155</v>
      </c>
      <c r="V28" s="52">
        <f t="shared" si="23"/>
        <v>82.191620059220455</v>
      </c>
    </row>
    <row r="29" spans="1:22" x14ac:dyDescent="0.3">
      <c r="A29" s="45">
        <f t="shared" si="2"/>
        <v>44122</v>
      </c>
      <c r="B29" s="53">
        <v>163.65785623432117</v>
      </c>
      <c r="C29" s="54">
        <v>126.99067682265381</v>
      </c>
      <c r="D29" s="54">
        <v>83.796831077035748</v>
      </c>
      <c r="E29" s="54">
        <v>81.450844467871988</v>
      </c>
      <c r="F29" s="54">
        <v>36.321915154822769</v>
      </c>
      <c r="G29" s="54">
        <v>49.079467661309543</v>
      </c>
      <c r="H29" s="54">
        <v>80.096450200513473</v>
      </c>
      <c r="I29" s="54">
        <v>46.987084440765578</v>
      </c>
      <c r="J29" s="55">
        <v>82.249978409692901</v>
      </c>
      <c r="K29" s="55">
        <v>84.023799761868801</v>
      </c>
      <c r="L29" s="54"/>
      <c r="M29" s="53">
        <f t="shared" si="14"/>
        <v>131.90469354633183</v>
      </c>
      <c r="N29" s="54">
        <f t="shared" si="15"/>
        <v>127.00006793488949</v>
      </c>
      <c r="O29" s="54">
        <f t="shared" si="16"/>
        <v>92.153211460804286</v>
      </c>
      <c r="P29" s="54">
        <f t="shared" si="17"/>
        <v>93.731949137140361</v>
      </c>
      <c r="Q29" s="54">
        <f t="shared" si="18"/>
        <v>31.791406737896047</v>
      </c>
      <c r="R29" s="54">
        <f t="shared" si="19"/>
        <v>52.882163448086565</v>
      </c>
      <c r="S29" s="54">
        <f t="shared" si="20"/>
        <v>74.924506141313671</v>
      </c>
      <c r="T29" s="54">
        <f t="shared" si="21"/>
        <v>48.229454707834272</v>
      </c>
      <c r="U29" s="52">
        <f t="shared" si="22"/>
        <v>72.443696210493826</v>
      </c>
      <c r="V29" s="52">
        <f t="shared" si="23"/>
        <v>84.023799761868801</v>
      </c>
    </row>
    <row r="30" spans="1:22" x14ac:dyDescent="0.3">
      <c r="A30" s="45">
        <f t="shared" si="2"/>
        <v>44129</v>
      </c>
      <c r="B30" s="53">
        <v>168.32857463623557</v>
      </c>
      <c r="C30" s="54">
        <v>130.64175836892326</v>
      </c>
      <c r="D30" s="54">
        <v>84.115814867639742</v>
      </c>
      <c r="E30" s="54">
        <v>82.347056715900038</v>
      </c>
      <c r="F30" s="54">
        <v>37.741619256433054</v>
      </c>
      <c r="G30" s="54">
        <v>51.202906086602795</v>
      </c>
      <c r="H30" s="54">
        <v>83.826298386032164</v>
      </c>
      <c r="I30" s="54">
        <v>47.890005457446726</v>
      </c>
      <c r="J30" s="55">
        <v>82.249978409692901</v>
      </c>
      <c r="K30" s="55">
        <v>85.421916870680676</v>
      </c>
      <c r="L30" s="54"/>
      <c r="M30" s="53">
        <f t="shared" si="14"/>
        <v>135.66919158890443</v>
      </c>
      <c r="N30" s="54">
        <f t="shared" si="15"/>
        <v>130.65141948300035</v>
      </c>
      <c r="O30" s="54">
        <f t="shared" si="16"/>
        <v>92.504004925548486</v>
      </c>
      <c r="P30" s="54">
        <f t="shared" si="17"/>
        <v>94.763291677503858</v>
      </c>
      <c r="Q30" s="54">
        <f t="shared" si="18"/>
        <v>33.034028178680927</v>
      </c>
      <c r="R30" s="54">
        <f t="shared" si="19"/>
        <v>55.170126688707199</v>
      </c>
      <c r="S30" s="54">
        <f t="shared" si="20"/>
        <v>78.413512615164507</v>
      </c>
      <c r="T30" s="54">
        <f t="shared" si="21"/>
        <v>49.156249566401698</v>
      </c>
      <c r="U30" s="52">
        <f t="shared" si="22"/>
        <v>72.443696210493826</v>
      </c>
      <c r="V30" s="52">
        <f t="shared" si="23"/>
        <v>85.421916870680676</v>
      </c>
    </row>
    <row r="31" spans="1:22" x14ac:dyDescent="0.3">
      <c r="A31" s="45">
        <f t="shared" si="2"/>
        <v>44136</v>
      </c>
      <c r="B31" s="53">
        <v>174.83399843001024</v>
      </c>
      <c r="C31" s="54">
        <v>133.54479420561486</v>
      </c>
      <c r="D31" s="54">
        <v>84.312061991943125</v>
      </c>
      <c r="E31" s="54">
        <v>84.228807895095855</v>
      </c>
      <c r="F31" s="54">
        <v>39.369977136462438</v>
      </c>
      <c r="G31" s="54">
        <v>52.486032133393515</v>
      </c>
      <c r="H31" s="54">
        <v>88.130602863288473</v>
      </c>
      <c r="I31" s="54">
        <v>48.402658456534354</v>
      </c>
      <c r="J31" s="55">
        <v>82.916798076392197</v>
      </c>
      <c r="K31" s="55">
        <v>87.160465013125318</v>
      </c>
      <c r="L31" s="54"/>
      <c r="M31" s="53">
        <f t="shared" si="14"/>
        <v>140.9124225076711</v>
      </c>
      <c r="N31" s="54">
        <f t="shared" si="15"/>
        <v>133.55467000265961</v>
      </c>
      <c r="O31" s="54">
        <f t="shared" si="16"/>
        <v>92.719822188708221</v>
      </c>
      <c r="P31" s="54">
        <f t="shared" si="17"/>
        <v>96.928772059806207</v>
      </c>
      <c r="Q31" s="54">
        <f t="shared" si="18"/>
        <v>34.459277575861968</v>
      </c>
      <c r="R31" s="54">
        <f t="shared" si="19"/>
        <v>56.552669828725307</v>
      </c>
      <c r="S31" s="54">
        <f t="shared" si="20"/>
        <v>82.439881904102194</v>
      </c>
      <c r="T31" s="54">
        <f t="shared" si="21"/>
        <v>49.682457457242464</v>
      </c>
      <c r="U31" s="52">
        <f t="shared" si="22"/>
        <v>73.031014071185865</v>
      </c>
      <c r="V31" s="52">
        <f t="shared" si="23"/>
        <v>87.160465013125318</v>
      </c>
    </row>
    <row r="32" spans="1:22" x14ac:dyDescent="0.3">
      <c r="A32" s="45">
        <f t="shared" si="2"/>
        <v>44143</v>
      </c>
      <c r="B32" s="53">
        <v>185.47691503909135</v>
      </c>
      <c r="C32" s="54">
        <v>135.96562434453372</v>
      </c>
      <c r="D32" s="54">
        <v>85.295963559583925</v>
      </c>
      <c r="E32" s="54">
        <v>85.586014502116427</v>
      </c>
      <c r="F32" s="54">
        <v>44.603724367366247</v>
      </c>
      <c r="G32" s="54">
        <v>54.259614246877881</v>
      </c>
      <c r="H32" s="54">
        <v>90.996256988884028</v>
      </c>
      <c r="I32" s="54">
        <v>48.593973125816113</v>
      </c>
      <c r="J32" s="55">
        <v>84.88513440101508</v>
      </c>
      <c r="K32" s="55">
        <v>89.940396982837981</v>
      </c>
      <c r="L32" s="54"/>
      <c r="M32" s="53">
        <f t="shared" si="14"/>
        <v>149.49038317550492</v>
      </c>
      <c r="N32" s="54">
        <f t="shared" si="15"/>
        <v>135.9756791648588</v>
      </c>
      <c r="O32" s="54">
        <f t="shared" si="16"/>
        <v>93.801840303880923</v>
      </c>
      <c r="P32" s="54">
        <f t="shared" si="17"/>
        <v>98.490617384909271</v>
      </c>
      <c r="Q32" s="54">
        <f t="shared" si="18"/>
        <v>39.040208572252652</v>
      </c>
      <c r="R32" s="54">
        <f t="shared" si="19"/>
        <v>58.463669757679725</v>
      </c>
      <c r="S32" s="54">
        <f t="shared" si="20"/>
        <v>85.120496582962062</v>
      </c>
      <c r="T32" s="54">
        <f t="shared" si="21"/>
        <v>49.878830615672861</v>
      </c>
      <c r="U32" s="52">
        <f t="shared" si="22"/>
        <v>74.764674814910222</v>
      </c>
      <c r="V32" s="52">
        <f t="shared" si="23"/>
        <v>89.940396982837981</v>
      </c>
    </row>
    <row r="33" spans="1:22" x14ac:dyDescent="0.3">
      <c r="A33" s="45">
        <f t="shared" si="2"/>
        <v>44150</v>
      </c>
      <c r="B33" s="53">
        <v>198.31760611450201</v>
      </c>
      <c r="C33" s="54">
        <v>138.7403966013643</v>
      </c>
      <c r="D33" s="54">
        <v>85.977521158536348</v>
      </c>
      <c r="E33" s="54">
        <v>86.358812651449696</v>
      </c>
      <c r="F33" s="54">
        <v>47.972119881645035</v>
      </c>
      <c r="G33" s="54">
        <v>55.582894900233988</v>
      </c>
      <c r="H33" s="54">
        <v>95.391420806599527</v>
      </c>
      <c r="I33" s="54">
        <v>49.97816317165023</v>
      </c>
      <c r="J33" s="55">
        <v>86.604418618670849</v>
      </c>
      <c r="K33" s="55">
        <v>92.648708210657219</v>
      </c>
      <c r="L33" s="54"/>
      <c r="M33" s="53">
        <f t="shared" si="14"/>
        <v>159.83970254334571</v>
      </c>
      <c r="N33" s="54">
        <f t="shared" si="15"/>
        <v>138.75065661941213</v>
      </c>
      <c r="O33" s="54">
        <f t="shared" si="16"/>
        <v>94.551364131115406</v>
      </c>
      <c r="P33" s="54">
        <f t="shared" si="17"/>
        <v>99.379937530081662</v>
      </c>
      <c r="Q33" s="54">
        <f t="shared" si="18"/>
        <v>41.988457071597622</v>
      </c>
      <c r="R33" s="54">
        <f t="shared" si="19"/>
        <v>59.889478698424071</v>
      </c>
      <c r="S33" s="54">
        <f t="shared" si="20"/>
        <v>89.231858292852081</v>
      </c>
      <c r="T33" s="54">
        <f t="shared" si="21"/>
        <v>51.299619581771644</v>
      </c>
      <c r="U33" s="52">
        <f t="shared" si="22"/>
        <v>76.278976775488886</v>
      </c>
      <c r="V33" s="52">
        <f t="shared" si="23"/>
        <v>92.648708210657219</v>
      </c>
    </row>
    <row r="34" spans="1:22" x14ac:dyDescent="0.3">
      <c r="A34" s="45">
        <f t="shared" si="2"/>
        <v>44157</v>
      </c>
      <c r="B34" s="53">
        <v>215.54654861127145</v>
      </c>
      <c r="C34" s="54">
        <v>138.7403966013643</v>
      </c>
      <c r="D34" s="54">
        <v>85.977521158536348</v>
      </c>
      <c r="E34" s="54">
        <v>87.54327940808183</v>
      </c>
      <c r="F34" s="54">
        <v>49.147617147802201</v>
      </c>
      <c r="G34" s="54">
        <v>55.582894900233988</v>
      </c>
      <c r="H34" s="54">
        <v>95.391420806599527</v>
      </c>
      <c r="I34" s="54">
        <v>49.97816317165023</v>
      </c>
      <c r="J34" s="55">
        <v>87.188623241000272</v>
      </c>
      <c r="K34" s="55">
        <v>94.967700407620498</v>
      </c>
      <c r="L34" s="54"/>
      <c r="M34" s="53">
        <f t="shared" si="14"/>
        <v>173.72585767487769</v>
      </c>
      <c r="N34" s="54">
        <f t="shared" si="15"/>
        <v>138.75065661941213</v>
      </c>
      <c r="O34" s="54">
        <f t="shared" si="16"/>
        <v>94.551364131115406</v>
      </c>
      <c r="P34" s="54">
        <f t="shared" si="17"/>
        <v>100.74299740395527</v>
      </c>
      <c r="Q34" s="54">
        <f t="shared" si="18"/>
        <v>43.01733210608834</v>
      </c>
      <c r="R34" s="54">
        <f t="shared" si="19"/>
        <v>59.889478698424071</v>
      </c>
      <c r="S34" s="54">
        <f t="shared" si="20"/>
        <v>89.231858292852081</v>
      </c>
      <c r="T34" s="54">
        <f t="shared" si="21"/>
        <v>51.299619581771644</v>
      </c>
      <c r="U34" s="52">
        <f t="shared" si="22"/>
        <v>76.793529399125944</v>
      </c>
      <c r="V34" s="52">
        <f t="shared" si="23"/>
        <v>94.967700407620498</v>
      </c>
    </row>
    <row r="35" spans="1:22" x14ac:dyDescent="0.3">
      <c r="A35" s="45">
        <f t="shared" si="2"/>
        <v>44164</v>
      </c>
      <c r="B35" s="53">
        <v>238.97545629894802</v>
      </c>
      <c r="C35" s="54">
        <v>138.7403966013643</v>
      </c>
      <c r="D35" s="54">
        <v>85.977521158536348</v>
      </c>
      <c r="E35" s="54">
        <v>89.518719931621661</v>
      </c>
      <c r="F35" s="54">
        <v>50.598312145560833</v>
      </c>
      <c r="G35" s="54">
        <v>56.193548329539787</v>
      </c>
      <c r="H35" s="54">
        <v>96.960735208933301</v>
      </c>
      <c r="I35" s="54">
        <v>49.97816317165023</v>
      </c>
      <c r="J35" s="55">
        <v>90.971777741473673</v>
      </c>
      <c r="K35" s="55">
        <v>98.611385747978701</v>
      </c>
      <c r="L35" s="54"/>
      <c r="M35" s="53">
        <f t="shared" si="14"/>
        <v>192.609050695832</v>
      </c>
      <c r="N35" s="54">
        <f t="shared" si="15"/>
        <v>138.75065661941213</v>
      </c>
      <c r="O35" s="54">
        <f t="shared" si="16"/>
        <v>94.551364131115406</v>
      </c>
      <c r="P35" s="54">
        <f t="shared" si="17"/>
        <v>103.01629354821954</v>
      </c>
      <c r="Q35" s="54">
        <f t="shared" si="18"/>
        <v>44.287078883751086</v>
      </c>
      <c r="R35" s="54">
        <f t="shared" si="19"/>
        <v>60.547445787259086</v>
      </c>
      <c r="S35" s="54">
        <f t="shared" si="20"/>
        <v>90.699839786176184</v>
      </c>
      <c r="T35" s="54">
        <f t="shared" si="21"/>
        <v>51.299619581771644</v>
      </c>
      <c r="U35" s="52">
        <f t="shared" si="22"/>
        <v>80.125635992327915</v>
      </c>
      <c r="V35" s="52">
        <f t="shared" si="23"/>
        <v>98.611385747978701</v>
      </c>
    </row>
    <row r="36" spans="1:22" x14ac:dyDescent="0.3">
      <c r="A36" s="45">
        <f t="shared" si="2"/>
        <v>44171</v>
      </c>
      <c r="B36" s="53">
        <v>267.95464222453671</v>
      </c>
      <c r="C36" s="54">
        <v>138.95084491466108</v>
      </c>
      <c r="D36" s="54">
        <v>86.967984712391498</v>
      </c>
      <c r="E36" s="54">
        <v>95.008948759859862</v>
      </c>
      <c r="F36" s="54">
        <v>54.0181976301688</v>
      </c>
      <c r="G36" s="54">
        <v>59.180266233671965</v>
      </c>
      <c r="H36" s="54">
        <v>101.12992185155005</v>
      </c>
      <c r="I36" s="54">
        <v>50.578128547349301</v>
      </c>
      <c r="J36" s="55">
        <v>96.900803686877865</v>
      </c>
      <c r="K36" s="55">
        <v>104.54856031529003</v>
      </c>
      <c r="L36" s="54"/>
      <c r="M36" s="53">
        <f t="shared" si="14"/>
        <v>215.96564796950034</v>
      </c>
      <c r="N36" s="54">
        <f t="shared" si="15"/>
        <v>138.96112049561305</v>
      </c>
      <c r="O36" s="54">
        <f t="shared" si="16"/>
        <v>95.640598606327515</v>
      </c>
      <c r="P36" s="54">
        <f t="shared" si="17"/>
        <v>109.33433546223151</v>
      </c>
      <c r="Q36" s="54">
        <f t="shared" si="18"/>
        <v>47.28039490177396</v>
      </c>
      <c r="R36" s="54">
        <f t="shared" si="19"/>
        <v>63.765575728471859</v>
      </c>
      <c r="S36" s="54">
        <f t="shared" si="20"/>
        <v>94.599815995196977</v>
      </c>
      <c r="T36" s="54">
        <f t="shared" si="21"/>
        <v>51.915448447468243</v>
      </c>
      <c r="U36" s="52">
        <f t="shared" si="22"/>
        <v>85.347771763276398</v>
      </c>
      <c r="V36" s="52">
        <f t="shared" si="23"/>
        <v>104.54856031529003</v>
      </c>
    </row>
    <row r="37" spans="1:22" x14ac:dyDescent="0.3">
      <c r="A37" s="45">
        <f t="shared" si="2"/>
        <v>44178</v>
      </c>
      <c r="B37" s="53">
        <v>301.27411446277193</v>
      </c>
      <c r="C37" s="54">
        <v>139.97384421364069</v>
      </c>
      <c r="D37" s="54">
        <v>87.72906180571313</v>
      </c>
      <c r="E37" s="54">
        <v>104.76268295654771</v>
      </c>
      <c r="F37" s="54">
        <v>56.710693728422775</v>
      </c>
      <c r="G37" s="54">
        <v>61.372450325574746</v>
      </c>
      <c r="H37" s="54">
        <v>106.61759067232742</v>
      </c>
      <c r="I37" s="54">
        <v>50.578128547349301</v>
      </c>
      <c r="J37" s="55">
        <v>108.91819867436197</v>
      </c>
      <c r="K37" s="55">
        <v>112.33634535460087</v>
      </c>
      <c r="L37" s="54"/>
      <c r="M37" s="53">
        <f t="shared" si="14"/>
        <v>242.82042216633013</v>
      </c>
      <c r="N37" s="54">
        <f t="shared" si="15"/>
        <v>139.98419544661274</v>
      </c>
      <c r="O37" s="54">
        <f t="shared" si="16"/>
        <v>96.477571764111559</v>
      </c>
      <c r="P37" s="54">
        <f t="shared" si="17"/>
        <v>120.55873127536208</v>
      </c>
      <c r="Q37" s="54">
        <f t="shared" si="18"/>
        <v>49.637050332384554</v>
      </c>
      <c r="R37" s="54">
        <f t="shared" si="19"/>
        <v>66.12761107604932</v>
      </c>
      <c r="S37" s="54">
        <f t="shared" si="20"/>
        <v>99.7331380741971</v>
      </c>
      <c r="T37" s="54">
        <f t="shared" si="21"/>
        <v>51.915448447468243</v>
      </c>
      <c r="U37" s="52">
        <f t="shared" si="22"/>
        <v>95.932388665889647</v>
      </c>
      <c r="V37" s="52">
        <f t="shared" si="23"/>
        <v>112.33634535460087</v>
      </c>
    </row>
    <row r="38" spans="1:22" x14ac:dyDescent="0.3">
      <c r="A38" s="45">
        <f t="shared" si="2"/>
        <v>44185</v>
      </c>
      <c r="B38" s="53">
        <v>337.84157763008426</v>
      </c>
      <c r="C38" s="54">
        <v>144.05823631976216</v>
      </c>
      <c r="D38" s="54">
        <v>91.811595641431978</v>
      </c>
      <c r="E38" s="54">
        <v>124.39573814281022</v>
      </c>
      <c r="F38" s="54">
        <v>62.578884396169016</v>
      </c>
      <c r="G38" s="54">
        <v>67.400410531216835</v>
      </c>
      <c r="H38" s="54">
        <v>112.69254766886384</v>
      </c>
      <c r="I38" s="54">
        <v>53.698527062987253</v>
      </c>
      <c r="J38" s="55">
        <v>125.71502640523281</v>
      </c>
      <c r="K38" s="55">
        <v>124.81870902941853</v>
      </c>
      <c r="L38" s="54"/>
      <c r="M38" s="53">
        <f t="shared" si="14"/>
        <v>272.29300682456403</v>
      </c>
      <c r="N38" s="54">
        <f t="shared" si="15"/>
        <v>144.06888959840907</v>
      </c>
      <c r="O38" s="54">
        <f t="shared" si="16"/>
        <v>100.96722368797755</v>
      </c>
      <c r="P38" s="54">
        <f t="shared" si="17"/>
        <v>143.15204558840526</v>
      </c>
      <c r="Q38" s="54">
        <f t="shared" si="18"/>
        <v>54.773289309284301</v>
      </c>
      <c r="R38" s="54">
        <f t="shared" si="19"/>
        <v>72.622619926860907</v>
      </c>
      <c r="S38" s="54">
        <f t="shared" si="20"/>
        <v>105.4158262789272</v>
      </c>
      <c r="T38" s="54">
        <f t="shared" si="21"/>
        <v>55.118352408663711</v>
      </c>
      <c r="U38" s="52">
        <f t="shared" si="22"/>
        <v>110.72660878560953</v>
      </c>
      <c r="V38" s="52">
        <f t="shared" si="23"/>
        <v>124.81870902941853</v>
      </c>
    </row>
    <row r="39" spans="1:22" x14ac:dyDescent="0.3">
      <c r="A39" s="45">
        <f t="shared" si="2"/>
        <v>44192</v>
      </c>
      <c r="B39" s="53">
        <v>372.39675542305838</v>
      </c>
      <c r="C39" s="54">
        <v>150.55167224471722</v>
      </c>
      <c r="D39" s="54">
        <v>100.18096441825962</v>
      </c>
      <c r="E39" s="54">
        <v>153.82136772831606</v>
      </c>
      <c r="F39" s="54">
        <v>78.262408884568458</v>
      </c>
      <c r="G39" s="54">
        <v>79.825926503778859</v>
      </c>
      <c r="H39" s="54">
        <v>122.9059679950628</v>
      </c>
      <c r="I39" s="54">
        <v>61.978575382717381</v>
      </c>
      <c r="J39" s="55">
        <v>146.99292786292742</v>
      </c>
      <c r="K39" s="55">
        <v>142.65701395534541</v>
      </c>
      <c r="L39" s="54"/>
      <c r="M39" s="53">
        <f t="shared" si="14"/>
        <v>300.14373298032677</v>
      </c>
      <c r="N39" s="54">
        <f t="shared" si="15"/>
        <v>150.5628057207069</v>
      </c>
      <c r="O39" s="54">
        <f t="shared" si="16"/>
        <v>110.17120193836527</v>
      </c>
      <c r="P39" s="54">
        <f t="shared" si="17"/>
        <v>177.01445221728801</v>
      </c>
      <c r="Q39" s="54">
        <f t="shared" si="18"/>
        <v>68.500574998080268</v>
      </c>
      <c r="R39" s="54">
        <f t="shared" si="19"/>
        <v>86.010869594161861</v>
      </c>
      <c r="S39" s="54">
        <f t="shared" si="20"/>
        <v>114.96975122863996</v>
      </c>
      <c r="T39" s="54">
        <f t="shared" si="21"/>
        <v>63.617330801726922</v>
      </c>
      <c r="U39" s="52">
        <f t="shared" si="22"/>
        <v>129.46764506309015</v>
      </c>
      <c r="V39" s="52">
        <f t="shared" si="23"/>
        <v>142.65701395534541</v>
      </c>
    </row>
    <row r="40" spans="1:22" x14ac:dyDescent="0.3">
      <c r="A40" s="45">
        <f t="shared" si="2"/>
        <v>44199</v>
      </c>
      <c r="B40" s="53">
        <v>407.67926273913969</v>
      </c>
      <c r="C40" s="54">
        <v>162.77472398778255</v>
      </c>
      <c r="D40" s="54">
        <v>112.44504880033122</v>
      </c>
      <c r="E40" s="54">
        <v>195.52042452327032</v>
      </c>
      <c r="F40" s="54">
        <v>107.62817988545599</v>
      </c>
      <c r="G40" s="54">
        <v>99.276062731246313</v>
      </c>
      <c r="H40" s="54">
        <v>127.10419984445666</v>
      </c>
      <c r="I40" s="54">
        <v>73.420953828975556</v>
      </c>
      <c r="J40" s="55">
        <v>168.28505719242267</v>
      </c>
      <c r="K40" s="55">
        <v>166.26093650808178</v>
      </c>
      <c r="L40" s="54"/>
      <c r="M40" s="53">
        <f t="shared" si="14"/>
        <v>328.58067100553552</v>
      </c>
      <c r="N40" s="54">
        <f t="shared" si="15"/>
        <v>162.78676137304853</v>
      </c>
      <c r="O40" s="54">
        <f t="shared" si="16"/>
        <v>123.65828428871339</v>
      </c>
      <c r="P40" s="54">
        <f t="shared" si="17"/>
        <v>225.00086532455896</v>
      </c>
      <c r="Q40" s="54">
        <f t="shared" si="18"/>
        <v>94.203491985847336</v>
      </c>
      <c r="R40" s="54">
        <f t="shared" si="19"/>
        <v>106.96800976052363</v>
      </c>
      <c r="S40" s="54">
        <f t="shared" si="20"/>
        <v>118.89689715327361</v>
      </c>
      <c r="T40" s="54">
        <f t="shared" si="21"/>
        <v>75.362253467005544</v>
      </c>
      <c r="U40" s="52">
        <f t="shared" si="22"/>
        <v>148.22121288942193</v>
      </c>
      <c r="V40" s="52">
        <f t="shared" si="23"/>
        <v>166.26093650808178</v>
      </c>
    </row>
    <row r="41" spans="1:22" x14ac:dyDescent="0.3">
      <c r="A41" s="45">
        <f t="shared" si="2"/>
        <v>44206</v>
      </c>
      <c r="B41" s="53">
        <v>440.43714330910365</v>
      </c>
      <c r="C41" s="54">
        <v>178.03147190313013</v>
      </c>
      <c r="D41" s="54">
        <v>126.41111295881514</v>
      </c>
      <c r="E41" s="54">
        <v>239.78621360728982</v>
      </c>
      <c r="F41" s="54">
        <v>152.3218570435732</v>
      </c>
      <c r="G41" s="54">
        <v>130.35080205564961</v>
      </c>
      <c r="H41" s="54">
        <v>138.81653874234689</v>
      </c>
      <c r="I41" s="54">
        <v>89.650461927422214</v>
      </c>
      <c r="J41" s="55">
        <v>187.24186885765431</v>
      </c>
      <c r="K41" s="55">
        <v>193.32983613654537</v>
      </c>
      <c r="L41" s="54"/>
      <c r="M41" s="53">
        <f t="shared" si="14"/>
        <v>354.98281446036515</v>
      </c>
      <c r="N41" s="54">
        <f t="shared" si="15"/>
        <v>178.04463754312795</v>
      </c>
      <c r="O41" s="54">
        <f t="shared" si="16"/>
        <v>139.01707109640009</v>
      </c>
      <c r="P41" s="54">
        <f t="shared" si="17"/>
        <v>275.94102092448406</v>
      </c>
      <c r="Q41" s="54">
        <f t="shared" si="18"/>
        <v>133.32243334919272</v>
      </c>
      <c r="R41" s="54">
        <f t="shared" si="19"/>
        <v>140.45043168490054</v>
      </c>
      <c r="S41" s="54">
        <f t="shared" si="20"/>
        <v>129.85295332664069</v>
      </c>
      <c r="T41" s="54">
        <f t="shared" si="21"/>
        <v>92.020880727678133</v>
      </c>
      <c r="U41" s="52">
        <f t="shared" si="22"/>
        <v>164.91789210987199</v>
      </c>
      <c r="V41" s="52">
        <f t="shared" si="23"/>
        <v>193.32983613654537</v>
      </c>
    </row>
    <row r="42" spans="1:22" x14ac:dyDescent="0.3">
      <c r="A42" s="45">
        <f t="shared" si="2"/>
        <v>44213</v>
      </c>
      <c r="B42" s="53">
        <v>463.71465991835635</v>
      </c>
      <c r="C42" s="54">
        <v>194.71628469534008</v>
      </c>
      <c r="D42" s="54">
        <v>138.15123999452345</v>
      </c>
      <c r="E42" s="54">
        <v>274.84988081682707</v>
      </c>
      <c r="F42" s="54">
        <v>187.27673826163186</v>
      </c>
      <c r="G42" s="54">
        <v>157.87418066024696</v>
      </c>
      <c r="H42" s="54">
        <v>152.52528837912811</v>
      </c>
      <c r="I42" s="54">
        <v>107.38748086269274</v>
      </c>
      <c r="J42" s="55">
        <v>201.11463762980355</v>
      </c>
      <c r="K42" s="55">
        <v>215.35133075199809</v>
      </c>
      <c r="L42" s="54"/>
      <c r="M42" s="53">
        <f t="shared" si="14"/>
        <v>373.74398954545848</v>
      </c>
      <c r="N42" s="54">
        <f t="shared" si="15"/>
        <v>194.73068419717313</v>
      </c>
      <c r="O42" s="54">
        <f t="shared" si="16"/>
        <v>151.927946070941</v>
      </c>
      <c r="P42" s="54">
        <f t="shared" si="17"/>
        <v>316.29156477602567</v>
      </c>
      <c r="Q42" s="54">
        <f t="shared" si="18"/>
        <v>163.91731915136921</v>
      </c>
      <c r="R42" s="54">
        <f t="shared" si="19"/>
        <v>170.10633211267324</v>
      </c>
      <c r="S42" s="54">
        <f t="shared" si="20"/>
        <v>142.67650909945522</v>
      </c>
      <c r="T42" s="54">
        <f t="shared" si="21"/>
        <v>110.22687843049475</v>
      </c>
      <c r="U42" s="52">
        <f t="shared" si="22"/>
        <v>177.13667521425236</v>
      </c>
      <c r="V42" s="52">
        <f t="shared" si="23"/>
        <v>215.35133075199809</v>
      </c>
    </row>
    <row r="43" spans="1:22" x14ac:dyDescent="0.3">
      <c r="A43" s="45">
        <f t="shared" si="2"/>
        <v>44220</v>
      </c>
      <c r="B43" s="53">
        <v>476.49335406214743</v>
      </c>
      <c r="C43" s="54">
        <v>204.76834722752636</v>
      </c>
      <c r="D43" s="54">
        <v>144.95636525029084</v>
      </c>
      <c r="E43" s="54">
        <v>292.06272754150399</v>
      </c>
      <c r="F43" s="54">
        <v>208.28826598001106</v>
      </c>
      <c r="G43" s="54">
        <v>175.71088089149433</v>
      </c>
      <c r="H43" s="54">
        <v>162.19417660961278</v>
      </c>
      <c r="I43" s="54">
        <v>118.62135061826984</v>
      </c>
      <c r="J43" s="55">
        <v>209.59496923554909</v>
      </c>
      <c r="K43" s="55">
        <v>227.83427030513724</v>
      </c>
      <c r="L43" s="54"/>
      <c r="M43" s="53">
        <f t="shared" si="14"/>
        <v>384.04334072689954</v>
      </c>
      <c r="N43" s="54">
        <f t="shared" si="15"/>
        <v>204.78349009139041</v>
      </c>
      <c r="O43" s="54">
        <f t="shared" si="16"/>
        <v>159.41169144235579</v>
      </c>
      <c r="P43" s="54">
        <f t="shared" si="17"/>
        <v>336.09975319007219</v>
      </c>
      <c r="Q43" s="54">
        <f t="shared" si="18"/>
        <v>182.30803508780232</v>
      </c>
      <c r="R43" s="54">
        <f t="shared" si="19"/>
        <v>189.32502664930789</v>
      </c>
      <c r="S43" s="54">
        <f t="shared" si="20"/>
        <v>151.72106318132862</v>
      </c>
      <c r="T43" s="54">
        <f t="shared" si="21"/>
        <v>121.75777929439793</v>
      </c>
      <c r="U43" s="52">
        <f t="shared" si="22"/>
        <v>184.60593634342587</v>
      </c>
      <c r="V43" s="52">
        <f t="shared" si="23"/>
        <v>227.83427030513724</v>
      </c>
    </row>
    <row r="44" spans="1:22" x14ac:dyDescent="0.3">
      <c r="A44" s="45">
        <f t="shared" si="2"/>
        <v>44227</v>
      </c>
      <c r="B44" s="53">
        <v>483.7715502793958</v>
      </c>
      <c r="C44" s="54">
        <v>213.97476451899402</v>
      </c>
      <c r="D44" s="54">
        <v>150.11714215913409</v>
      </c>
      <c r="E44" s="54">
        <v>303.58407919764443</v>
      </c>
      <c r="F44" s="54">
        <v>220.23942083504772</v>
      </c>
      <c r="G44" s="54">
        <v>186.93496262958507</v>
      </c>
      <c r="H44" s="54">
        <v>170.44570299436324</v>
      </c>
      <c r="I44" s="54">
        <v>125.02373752339552</v>
      </c>
      <c r="J44" s="55">
        <v>215.45264688165639</v>
      </c>
      <c r="K44" s="55">
        <v>236.04211140406184</v>
      </c>
      <c r="L44" s="54"/>
      <c r="M44" s="53">
        <f t="shared" si="14"/>
        <v>389.90940951025004</v>
      </c>
      <c r="N44" s="54">
        <f t="shared" si="15"/>
        <v>213.99058820841341</v>
      </c>
      <c r="O44" s="54">
        <f t="shared" si="16"/>
        <v>165.08711090237639</v>
      </c>
      <c r="P44" s="54">
        <f t="shared" si="17"/>
        <v>349.35828665869002</v>
      </c>
      <c r="Q44" s="54">
        <f t="shared" si="18"/>
        <v>192.76849741101776</v>
      </c>
      <c r="R44" s="54">
        <f t="shared" si="19"/>
        <v>201.41875450154191</v>
      </c>
      <c r="S44" s="54">
        <f t="shared" si="20"/>
        <v>159.43977652932023</v>
      </c>
      <c r="T44" s="54">
        <f t="shared" si="21"/>
        <v>128.32944963610765</v>
      </c>
      <c r="U44" s="52">
        <f t="shared" si="22"/>
        <v>189.76523034080387</v>
      </c>
      <c r="V44" s="52">
        <f t="shared" si="23"/>
        <v>236.04211140406184</v>
      </c>
    </row>
    <row r="45" spans="1:22" x14ac:dyDescent="0.3">
      <c r="A45" s="45">
        <f t="shared" si="2"/>
        <v>44234</v>
      </c>
      <c r="B45" s="53">
        <v>489.84104758750919</v>
      </c>
      <c r="C45" s="54">
        <v>220.57122377210214</v>
      </c>
      <c r="D45" s="54">
        <v>152.77790498064991</v>
      </c>
      <c r="E45" s="54">
        <v>310.13795965667458</v>
      </c>
      <c r="F45" s="54">
        <v>226.46123175723056</v>
      </c>
      <c r="G45" s="54">
        <v>194.37218239801814</v>
      </c>
      <c r="H45" s="54">
        <v>177.50396284918426</v>
      </c>
      <c r="I45" s="54">
        <v>129.82379233270146</v>
      </c>
      <c r="J45" s="55">
        <v>219.00974527289594</v>
      </c>
      <c r="K45" s="55">
        <v>241.09828312692974</v>
      </c>
      <c r="L45" s="54"/>
      <c r="M45" s="53">
        <f t="shared" si="14"/>
        <v>394.80129310709191</v>
      </c>
      <c r="N45" s="54">
        <f t="shared" si="15"/>
        <v>220.58753527756249</v>
      </c>
      <c r="O45" s="54">
        <f t="shared" si="16"/>
        <v>168.01321008520563</v>
      </c>
      <c r="P45" s="54">
        <f t="shared" si="17"/>
        <v>356.90035689565389</v>
      </c>
      <c r="Q45" s="54">
        <f t="shared" si="18"/>
        <v>198.21424884869037</v>
      </c>
      <c r="R45" s="54">
        <f t="shared" si="19"/>
        <v>209.43221288107651</v>
      </c>
      <c r="S45" s="54">
        <f t="shared" si="20"/>
        <v>166.04227429939161</v>
      </c>
      <c r="T45" s="54">
        <f t="shared" si="21"/>
        <v>133.25642113850827</v>
      </c>
      <c r="U45" s="52">
        <f t="shared" si="22"/>
        <v>192.89823244278892</v>
      </c>
      <c r="V45" s="52">
        <f t="shared" si="23"/>
        <v>241.09828312692974</v>
      </c>
    </row>
    <row r="46" spans="1:22" x14ac:dyDescent="0.3">
      <c r="A46" s="45">
        <f t="shared" si="2"/>
        <v>44241</v>
      </c>
      <c r="B46" s="53">
        <v>492.96346192396652</v>
      </c>
      <c r="C46" s="54">
        <v>223.58150628129829</v>
      </c>
      <c r="D46" s="54">
        <v>156.04379248314157</v>
      </c>
      <c r="E46" s="54">
        <v>315.06610459293125</v>
      </c>
      <c r="F46" s="54">
        <v>233.19726929197353</v>
      </c>
      <c r="G46" s="54">
        <v>201.47704041859947</v>
      </c>
      <c r="H46" s="54">
        <v>188.31175572500223</v>
      </c>
      <c r="I46" s="54">
        <v>135.19221280882351</v>
      </c>
      <c r="J46" s="55">
        <v>221.45203034681018</v>
      </c>
      <c r="K46" s="55">
        <v>245.5032140245105</v>
      </c>
      <c r="L46" s="54"/>
      <c r="M46" s="53">
        <f t="shared" si="14"/>
        <v>397.31789155003736</v>
      </c>
      <c r="N46" s="54">
        <f t="shared" si="15"/>
        <v>223.59804040074584</v>
      </c>
      <c r="O46" s="54">
        <f t="shared" si="16"/>
        <v>171.60477814041803</v>
      </c>
      <c r="P46" s="54">
        <f t="shared" si="17"/>
        <v>362.57156427875071</v>
      </c>
      <c r="Q46" s="54">
        <f t="shared" si="18"/>
        <v>204.11008633842454</v>
      </c>
      <c r="R46" s="54">
        <f t="shared" si="19"/>
        <v>217.08755799835902</v>
      </c>
      <c r="S46" s="54">
        <f t="shared" si="20"/>
        <v>176.15219230039034</v>
      </c>
      <c r="T46" s="54">
        <f t="shared" si="21"/>
        <v>138.76678628006417</v>
      </c>
      <c r="U46" s="52">
        <f t="shared" si="22"/>
        <v>195.04933523181063</v>
      </c>
      <c r="V46" s="52">
        <f t="shared" si="23"/>
        <v>245.5032140245105</v>
      </c>
    </row>
    <row r="47" spans="1:22" x14ac:dyDescent="0.3">
      <c r="A47" s="45">
        <f t="shared" si="2"/>
        <v>44248</v>
      </c>
      <c r="B47" s="53">
        <v>496.54565149678996</v>
      </c>
      <c r="C47" s="54">
        <v>228.79453952641362</v>
      </c>
      <c r="D47" s="54">
        <v>158.332169528451</v>
      </c>
      <c r="E47" s="54">
        <v>317.98986915136101</v>
      </c>
      <c r="F47" s="54">
        <v>238.11753248532304</v>
      </c>
      <c r="G47" s="54">
        <v>207.13785690395696</v>
      </c>
      <c r="H47" s="54">
        <v>195.2882818800561</v>
      </c>
      <c r="I47" s="54">
        <v>137.86414842816103</v>
      </c>
      <c r="J47" s="55">
        <v>223.1854496117781</v>
      </c>
      <c r="K47" s="55">
        <v>248.78615095953177</v>
      </c>
      <c r="L47" s="54"/>
      <c r="M47" s="53">
        <f t="shared" si="14"/>
        <v>400.20505889232254</v>
      </c>
      <c r="N47" s="54">
        <f t="shared" si="15"/>
        <v>228.81145915589636</v>
      </c>
      <c r="O47" s="54">
        <f t="shared" si="16"/>
        <v>174.12135652468396</v>
      </c>
      <c r="P47" s="54">
        <f t="shared" si="17"/>
        <v>365.93617213113225</v>
      </c>
      <c r="Q47" s="54">
        <f t="shared" si="18"/>
        <v>208.41663481667857</v>
      </c>
      <c r="R47" s="54">
        <f t="shared" si="19"/>
        <v>223.18697669405702</v>
      </c>
      <c r="S47" s="54">
        <f t="shared" si="20"/>
        <v>182.67823403433499</v>
      </c>
      <c r="T47" s="54">
        <f t="shared" si="21"/>
        <v>141.50936968290424</v>
      </c>
      <c r="U47" s="52">
        <f t="shared" si="22"/>
        <v>196.5760869837838</v>
      </c>
      <c r="V47" s="52">
        <f t="shared" si="23"/>
        <v>248.78615095953177</v>
      </c>
    </row>
    <row r="48" spans="1:22" x14ac:dyDescent="0.3">
      <c r="A48" s="45">
        <f t="shared" si="2"/>
        <v>44255</v>
      </c>
      <c r="B48" s="53">
        <v>499.54174606409651</v>
      </c>
      <c r="C48" s="54">
        <v>233.06804327172659</v>
      </c>
      <c r="D48" s="54">
        <v>160.22517656402002</v>
      </c>
      <c r="E48" s="54">
        <v>321.27430210966503</v>
      </c>
      <c r="F48" s="54">
        <v>243.72261663286474</v>
      </c>
      <c r="G48" s="54">
        <v>209.88148910681491</v>
      </c>
      <c r="H48" s="54">
        <v>200.02336962134083</v>
      </c>
      <c r="I48" s="54">
        <v>139.93215388599614</v>
      </c>
      <c r="J48" s="55">
        <v>225.07131318549193</v>
      </c>
      <c r="K48" s="55">
        <v>251.68932968625546</v>
      </c>
      <c r="L48" s="54"/>
      <c r="M48" s="53">
        <f t="shared" si="14"/>
        <v>402.61984633259408</v>
      </c>
      <c r="N48" s="54">
        <f t="shared" si="15"/>
        <v>233.08527893191581</v>
      </c>
      <c r="O48" s="54">
        <f t="shared" si="16"/>
        <v>176.20313784509224</v>
      </c>
      <c r="P48" s="54">
        <f t="shared" si="17"/>
        <v>369.71582972711377</v>
      </c>
      <c r="Q48" s="54">
        <f t="shared" si="18"/>
        <v>213.3225850997261</v>
      </c>
      <c r="R48" s="54">
        <f t="shared" si="19"/>
        <v>226.14318656157653</v>
      </c>
      <c r="S48" s="54">
        <f t="shared" si="20"/>
        <v>187.10757028660839</v>
      </c>
      <c r="T48" s="54">
        <f t="shared" si="21"/>
        <v>143.63205460262827</v>
      </c>
      <c r="U48" s="52">
        <f t="shared" ref="U48:U71" si="24">J48*U$2</f>
        <v>198.2371078189268</v>
      </c>
      <c r="V48" s="52">
        <f t="shared" si="23"/>
        <v>251.68932968625546</v>
      </c>
    </row>
    <row r="49" spans="1:22" x14ac:dyDescent="0.3">
      <c r="A49" s="45">
        <f t="shared" si="2"/>
        <v>44262</v>
      </c>
      <c r="B49" s="53">
        <v>501.88737982589674</v>
      </c>
      <c r="C49" s="54">
        <v>237.8716039593418</v>
      </c>
      <c r="D49" s="54">
        <v>161.89463221569261</v>
      </c>
      <c r="E49" s="54">
        <v>324.40094568003798</v>
      </c>
      <c r="F49" s="54">
        <v>248.39916776660166</v>
      </c>
      <c r="G49" s="54">
        <v>215.86609859455103</v>
      </c>
      <c r="H49" s="54">
        <v>206.6061487237975</v>
      </c>
      <c r="I49" s="54">
        <v>143.30787052913192</v>
      </c>
      <c r="J49" s="55">
        <v>226.47182030612848</v>
      </c>
      <c r="K49" s="55">
        <v>254.6946535968948</v>
      </c>
      <c r="L49" s="54"/>
      <c r="M49" s="53">
        <f t="shared" si="14"/>
        <v>404.51037642776527</v>
      </c>
      <c r="N49" s="54">
        <f t="shared" si="15"/>
        <v>237.8891948485815</v>
      </c>
      <c r="O49" s="54">
        <f t="shared" si="16"/>
        <v>178.03907480972023</v>
      </c>
      <c r="P49" s="54">
        <f t="shared" si="17"/>
        <v>373.31390655520318</v>
      </c>
      <c r="Q49" s="54">
        <f t="shared" si="18"/>
        <v>217.41582023310147</v>
      </c>
      <c r="R49" s="54">
        <f t="shared" si="19"/>
        <v>232.59148586440128</v>
      </c>
      <c r="S49" s="54">
        <f t="shared" si="20"/>
        <v>193.26528978671385</v>
      </c>
      <c r="T49" s="54">
        <f t="shared" si="21"/>
        <v>147.09702747515976</v>
      </c>
      <c r="U49" s="52">
        <f t="shared" si="24"/>
        <v>199.47063899242642</v>
      </c>
      <c r="V49" s="52">
        <f t="shared" si="23"/>
        <v>254.6946535968948</v>
      </c>
    </row>
    <row r="50" spans="1:22" x14ac:dyDescent="0.3">
      <c r="A50" s="45">
        <f t="shared" si="2"/>
        <v>44269</v>
      </c>
      <c r="B50" s="53">
        <v>503.12515719977245</v>
      </c>
      <c r="C50" s="54">
        <v>243.46475390790459</v>
      </c>
      <c r="D50" s="54">
        <v>163.26579406773993</v>
      </c>
      <c r="E50" s="54">
        <v>326.576218258349</v>
      </c>
      <c r="F50" s="54">
        <v>251.30392899500259</v>
      </c>
      <c r="G50" s="54">
        <v>218.71690690899052</v>
      </c>
      <c r="H50" s="54">
        <v>211.098938169062</v>
      </c>
      <c r="I50" s="54">
        <v>145.12586080073459</v>
      </c>
      <c r="J50" s="55">
        <v>226.69706929502644</v>
      </c>
      <c r="K50" s="55">
        <v>256.63981247727452</v>
      </c>
      <c r="L50" s="54"/>
      <c r="M50" s="53">
        <f t="shared" si="14"/>
        <v>405.50799822812598</v>
      </c>
      <c r="N50" s="54">
        <f t="shared" si="15"/>
        <v>243.48275841726377</v>
      </c>
      <c r="O50" s="54">
        <f t="shared" si="16"/>
        <v>179.54697154608422</v>
      </c>
      <c r="P50" s="54">
        <f t="shared" si="17"/>
        <v>375.81716529980821</v>
      </c>
      <c r="Q50" s="54">
        <f t="shared" si="18"/>
        <v>219.95826452038469</v>
      </c>
      <c r="R50" s="54">
        <f t="shared" si="19"/>
        <v>235.66317588931568</v>
      </c>
      <c r="S50" s="54">
        <f t="shared" si="20"/>
        <v>197.46797329566652</v>
      </c>
      <c r="T50" s="54">
        <f t="shared" si="21"/>
        <v>148.96308663816399</v>
      </c>
      <c r="U50" s="52">
        <f t="shared" si="24"/>
        <v>199.66903259250938</v>
      </c>
      <c r="V50" s="52">
        <f t="shared" si="23"/>
        <v>256.63981247727452</v>
      </c>
    </row>
    <row r="51" spans="1:22" x14ac:dyDescent="0.3">
      <c r="A51" s="45">
        <f t="shared" si="2"/>
        <v>44276</v>
      </c>
      <c r="B51" s="53">
        <v>504.87729168649872</v>
      </c>
      <c r="C51" s="54">
        <v>247.56291451292469</v>
      </c>
      <c r="D51" s="54">
        <v>164.4232566225329</v>
      </c>
      <c r="E51" s="54">
        <v>328.92690359798684</v>
      </c>
      <c r="F51" s="54">
        <v>254.68714089121573</v>
      </c>
      <c r="G51" s="54">
        <v>223.11242795077592</v>
      </c>
      <c r="H51" s="54">
        <v>216.0873239165478</v>
      </c>
      <c r="I51" s="54">
        <v>147.5662492819028</v>
      </c>
      <c r="J51" s="55">
        <v>228.51269738663422</v>
      </c>
      <c r="K51" s="55">
        <v>258.95929682948753</v>
      </c>
      <c r="L51" s="54"/>
      <c r="M51" s="53">
        <f t="shared" si="14"/>
        <v>406.92018074011423</v>
      </c>
      <c r="N51" s="54">
        <f t="shared" si="15"/>
        <v>247.58122208615566</v>
      </c>
      <c r="O51" s="54">
        <f t="shared" si="16"/>
        <v>180.81985848224701</v>
      </c>
      <c r="P51" s="54">
        <f t="shared" si="17"/>
        <v>378.52228542633145</v>
      </c>
      <c r="Q51" s="54">
        <f t="shared" si="18"/>
        <v>222.91948132336813</v>
      </c>
      <c r="R51" s="54">
        <f t="shared" si="19"/>
        <v>240.39926357012075</v>
      </c>
      <c r="S51" s="54">
        <f t="shared" si="20"/>
        <v>202.13425173418773</v>
      </c>
      <c r="T51" s="54">
        <f t="shared" si="21"/>
        <v>151.46800064001911</v>
      </c>
      <c r="U51" s="52">
        <f t="shared" si="24"/>
        <v>201.26819179525722</v>
      </c>
      <c r="V51" s="52">
        <f t="shared" si="23"/>
        <v>258.95929682948753</v>
      </c>
    </row>
    <row r="52" spans="1:22" x14ac:dyDescent="0.3">
      <c r="A52" s="45">
        <f t="shared" si="2"/>
        <v>44283</v>
      </c>
      <c r="B52" s="53">
        <v>507.06480678596637</v>
      </c>
      <c r="C52" s="54">
        <v>252.07457603672779</v>
      </c>
      <c r="D52" s="54">
        <v>166.07842762135203</v>
      </c>
      <c r="E52" s="54">
        <v>331.02490042398892</v>
      </c>
      <c r="F52" s="54">
        <v>257.83348309830114</v>
      </c>
      <c r="G52" s="54">
        <v>226.02938842399158</v>
      </c>
      <c r="H52" s="54">
        <v>219.1819705632733</v>
      </c>
      <c r="I52" s="54">
        <v>149.07975308179093</v>
      </c>
      <c r="J52" s="55">
        <v>228.9248607760793</v>
      </c>
      <c r="K52" s="55">
        <v>261.01955927914503</v>
      </c>
      <c r="L52" s="54"/>
      <c r="M52" s="53">
        <f t="shared" si="14"/>
        <v>408.68327061225654</v>
      </c>
      <c r="N52" s="54">
        <f t="shared" si="15"/>
        <v>252.09321725271744</v>
      </c>
      <c r="O52" s="54">
        <f t="shared" si="16"/>
        <v>182.64008630109791</v>
      </c>
      <c r="P52" s="54">
        <f t="shared" si="17"/>
        <v>380.93661683160349</v>
      </c>
      <c r="Q52" s="54">
        <f t="shared" si="18"/>
        <v>225.6733736887816</v>
      </c>
      <c r="R52" s="54">
        <f t="shared" si="19"/>
        <v>243.54223124818708</v>
      </c>
      <c r="S52" s="54">
        <f t="shared" si="20"/>
        <v>205.02907255467764</v>
      </c>
      <c r="T52" s="54">
        <f t="shared" si="21"/>
        <v>153.02152250322092</v>
      </c>
      <c r="U52" s="52">
        <f t="shared" si="24"/>
        <v>201.63121486166241</v>
      </c>
      <c r="V52" s="52">
        <f t="shared" si="23"/>
        <v>261.01955927914503</v>
      </c>
    </row>
    <row r="53" spans="1:22" x14ac:dyDescent="0.3">
      <c r="A53" s="45">
        <f t="shared" si="2"/>
        <v>44290</v>
      </c>
      <c r="B53" s="53">
        <v>509.74838701982378</v>
      </c>
      <c r="C53" s="54">
        <v>258.33202389154997</v>
      </c>
      <c r="D53" s="54">
        <v>167.87283628314549</v>
      </c>
      <c r="E53" s="54">
        <v>333.46341216594078</v>
      </c>
      <c r="F53" s="54">
        <v>260.74627486051895</v>
      </c>
      <c r="G53" s="54">
        <v>229.44734758418858</v>
      </c>
      <c r="H53" s="54">
        <v>229.0208874201781</v>
      </c>
      <c r="I53" s="54">
        <v>151.25246299097287</v>
      </c>
      <c r="J53" s="55">
        <v>229.09766665294146</v>
      </c>
      <c r="K53" s="55">
        <v>263.48823275107253</v>
      </c>
      <c r="L53" s="54"/>
      <c r="M53" s="53">
        <f t="shared" si="14"/>
        <v>410.84617825689253</v>
      </c>
      <c r="N53" s="54">
        <f t="shared" si="15"/>
        <v>258.35112785328272</v>
      </c>
      <c r="O53" s="54">
        <f t="shared" si="16"/>
        <v>184.61343682917854</v>
      </c>
      <c r="P53" s="54">
        <f t="shared" si="17"/>
        <v>383.74280576752187</v>
      </c>
      <c r="Q53" s="54">
        <f t="shared" si="18"/>
        <v>228.22284684460894</v>
      </c>
      <c r="R53" s="54">
        <f t="shared" si="19"/>
        <v>247.22501518169969</v>
      </c>
      <c r="S53" s="54">
        <f t="shared" si="20"/>
        <v>214.23267626774597</v>
      </c>
      <c r="T53" s="54">
        <f t="shared" si="21"/>
        <v>155.25168033074598</v>
      </c>
      <c r="U53" s="52">
        <f t="shared" si="24"/>
        <v>201.78341789792867</v>
      </c>
      <c r="V53" s="52">
        <f t="shared" si="23"/>
        <v>263.48823275107253</v>
      </c>
    </row>
    <row r="54" spans="1:22" x14ac:dyDescent="0.3">
      <c r="A54" s="45">
        <f t="shared" si="2"/>
        <v>44297</v>
      </c>
      <c r="B54" s="53">
        <v>512.26794627480001</v>
      </c>
      <c r="C54" s="54">
        <v>263.21988515271875</v>
      </c>
      <c r="D54" s="54">
        <v>169.63217314671076</v>
      </c>
      <c r="E54" s="54">
        <v>335.57565202911672</v>
      </c>
      <c r="F54" s="54">
        <v>263.83701378191552</v>
      </c>
      <c r="G54" s="54">
        <v>231.79073538097396</v>
      </c>
      <c r="H54" s="54">
        <v>238.34551921027247</v>
      </c>
      <c r="I54" s="54">
        <v>156.53813949338382</v>
      </c>
      <c r="J54" s="55">
        <v>230.94457043070381</v>
      </c>
      <c r="K54" s="55">
        <v>266.12968278452928</v>
      </c>
      <c r="L54" s="54"/>
      <c r="M54" s="53">
        <f t="shared" si="14"/>
        <v>412.87688853898021</v>
      </c>
      <c r="N54" s="54">
        <f t="shared" si="15"/>
        <v>263.23935057763009</v>
      </c>
      <c r="O54" s="54">
        <f t="shared" si="16"/>
        <v>186.54821813218354</v>
      </c>
      <c r="P54" s="54">
        <f t="shared" si="17"/>
        <v>386.17352776572955</v>
      </c>
      <c r="Q54" s="54">
        <f t="shared" si="18"/>
        <v>230.92807143840952</v>
      </c>
      <c r="R54" s="54">
        <f t="shared" si="19"/>
        <v>249.74996955461657</v>
      </c>
      <c r="S54" s="54">
        <f t="shared" si="20"/>
        <v>222.95520304731522</v>
      </c>
      <c r="T54" s="54">
        <f t="shared" si="21"/>
        <v>160.67711369200646</v>
      </c>
      <c r="U54" s="52">
        <f t="shared" si="24"/>
        <v>203.41012393230329</v>
      </c>
      <c r="V54" s="52">
        <f t="shared" si="23"/>
        <v>266.12968278452928</v>
      </c>
    </row>
    <row r="55" spans="1:22" x14ac:dyDescent="0.3">
      <c r="A55" s="45">
        <f t="shared" si="2"/>
        <v>44304</v>
      </c>
      <c r="B55" s="53">
        <v>514.35536020401059</v>
      </c>
      <c r="C55" s="54">
        <v>272.29050320862945</v>
      </c>
      <c r="D55" s="54">
        <v>171.44926181318326</v>
      </c>
      <c r="E55" s="54">
        <v>337.32774155024805</v>
      </c>
      <c r="F55" s="54">
        <v>267.6781525403913</v>
      </c>
      <c r="G55" s="54">
        <v>235.22482046813002</v>
      </c>
      <c r="H55" s="54">
        <v>246.02690895641427</v>
      </c>
      <c r="I55" s="54">
        <v>160.25473449894758</v>
      </c>
      <c r="J55" s="55">
        <v>231.32306589873241</v>
      </c>
      <c r="K55" s="55">
        <v>268.72384581684435</v>
      </c>
      <c r="L55" s="54"/>
      <c r="M55" s="53">
        <f t="shared" si="14"/>
        <v>414.55929903226348</v>
      </c>
      <c r="N55" s="54">
        <f t="shared" si="15"/>
        <v>272.31063941658044</v>
      </c>
      <c r="O55" s="54">
        <f t="shared" si="16"/>
        <v>188.54651035841977</v>
      </c>
      <c r="P55" s="54">
        <f t="shared" si="17"/>
        <v>388.18979619058518</v>
      </c>
      <c r="Q55" s="54">
        <f t="shared" si="18"/>
        <v>234.29009692871978</v>
      </c>
      <c r="R55" s="54">
        <f t="shared" si="19"/>
        <v>253.45012885803104</v>
      </c>
      <c r="S55" s="54">
        <f t="shared" si="20"/>
        <v>230.1405943070759</v>
      </c>
      <c r="T55" s="54">
        <f t="shared" si="21"/>
        <v>164.49197798123836</v>
      </c>
      <c r="U55" s="52">
        <f t="shared" si="24"/>
        <v>203.74349314689852</v>
      </c>
      <c r="V55" s="52">
        <f t="shared" si="23"/>
        <v>268.72384581684435</v>
      </c>
    </row>
    <row r="56" spans="1:22" x14ac:dyDescent="0.3">
      <c r="A56" s="45">
        <f t="shared" si="2"/>
        <v>44311</v>
      </c>
      <c r="B56" s="53">
        <v>515.9916096283913</v>
      </c>
      <c r="C56" s="54">
        <v>281.00414761416306</v>
      </c>
      <c r="D56" s="54">
        <v>173.4215727170486</v>
      </c>
      <c r="E56" s="54">
        <v>339.42516369543961</v>
      </c>
      <c r="F56" s="54">
        <v>269.80611509491337</v>
      </c>
      <c r="G56" s="54">
        <v>237.8595049250539</v>
      </c>
      <c r="H56" s="54">
        <v>262.27781943669481</v>
      </c>
      <c r="I56" s="54">
        <v>164.43598231835264</v>
      </c>
      <c r="J56" s="55">
        <v>231.32306589873241</v>
      </c>
      <c r="K56" s="55">
        <v>271.27815780419695</v>
      </c>
      <c r="L56" s="54"/>
      <c r="M56" s="53">
        <f t="shared" si="14"/>
        <v>415.87808068964557</v>
      </c>
      <c r="N56" s="54">
        <f t="shared" si="15"/>
        <v>281.02492820652594</v>
      </c>
      <c r="O56" s="54">
        <f t="shared" si="16"/>
        <v>190.71550388066007</v>
      </c>
      <c r="P56" s="54">
        <f t="shared" si="17"/>
        <v>390.60346626505265</v>
      </c>
      <c r="Q56" s="54">
        <f t="shared" si="18"/>
        <v>236.15263426480075</v>
      </c>
      <c r="R56" s="54">
        <f t="shared" si="19"/>
        <v>256.28894966690092</v>
      </c>
      <c r="S56" s="54">
        <f t="shared" si="20"/>
        <v>245.34215990746893</v>
      </c>
      <c r="T56" s="54">
        <f t="shared" si="21"/>
        <v>168.78378081872765</v>
      </c>
      <c r="U56" s="52">
        <f t="shared" si="24"/>
        <v>203.74349314689852</v>
      </c>
      <c r="V56" s="52">
        <f t="shared" si="23"/>
        <v>271.27815780419695</v>
      </c>
    </row>
    <row r="57" spans="1:22" x14ac:dyDescent="0.3">
      <c r="A57" s="45">
        <f t="shared" si="2"/>
        <v>44318</v>
      </c>
      <c r="B57" s="53">
        <v>517.29796403559612</v>
      </c>
      <c r="C57" s="54">
        <v>290.65009099228843</v>
      </c>
      <c r="D57" s="54">
        <v>175.09795712707179</v>
      </c>
      <c r="E57" s="54">
        <v>341.30975629664346</v>
      </c>
      <c r="F57" s="54">
        <v>272.43999385314606</v>
      </c>
      <c r="G57" s="54">
        <v>240.63126842143194</v>
      </c>
      <c r="H57" s="54">
        <v>279.37380689839227</v>
      </c>
      <c r="I57" s="54">
        <v>169.05011835441047</v>
      </c>
      <c r="J57" s="55">
        <v>232.38610856694464</v>
      </c>
      <c r="K57" s="55">
        <v>273.95638123382309</v>
      </c>
      <c r="L57" s="54"/>
      <c r="M57" s="53">
        <f t="shared" si="14"/>
        <v>416.93097409611022</v>
      </c>
      <c r="N57" s="54">
        <f t="shared" si="15"/>
        <v>290.67158491368576</v>
      </c>
      <c r="O57" s="54">
        <f t="shared" si="16"/>
        <v>192.55906055268315</v>
      </c>
      <c r="P57" s="54">
        <f t="shared" si="17"/>
        <v>392.77221649710145</v>
      </c>
      <c r="Q57" s="54">
        <f t="shared" si="18"/>
        <v>238.45798381876452</v>
      </c>
      <c r="R57" s="54">
        <f t="shared" si="19"/>
        <v>259.27547045124214</v>
      </c>
      <c r="S57" s="54">
        <f t="shared" si="20"/>
        <v>261.3342346418566</v>
      </c>
      <c r="T57" s="54">
        <f t="shared" si="21"/>
        <v>173.51991772986926</v>
      </c>
      <c r="U57" s="52">
        <f t="shared" si="24"/>
        <v>204.67979418434274</v>
      </c>
      <c r="V57" s="52">
        <f t="shared" si="23"/>
        <v>273.95638123382309</v>
      </c>
    </row>
    <row r="58" spans="1:22" x14ac:dyDescent="0.3">
      <c r="A58" s="45">
        <f t="shared" si="2"/>
        <v>44325</v>
      </c>
      <c r="B58" s="53">
        <v>519.03953098016621</v>
      </c>
      <c r="C58" s="54">
        <v>301.84425063091066</v>
      </c>
      <c r="D58" s="54">
        <v>176.95059869470563</v>
      </c>
      <c r="E58" s="54">
        <v>343.15794337750549</v>
      </c>
      <c r="F58" s="54">
        <v>274.85417905698756</v>
      </c>
      <c r="G58" s="54">
        <v>244.44418567623114</v>
      </c>
      <c r="H58" s="54">
        <v>302.29323113818714</v>
      </c>
      <c r="I58" s="54">
        <v>175.11091853946928</v>
      </c>
      <c r="J58" s="55">
        <v>233.52717513713679</v>
      </c>
      <c r="K58" s="55">
        <v>277.0816875629306</v>
      </c>
      <c r="L58" s="54"/>
      <c r="M58" s="53">
        <f t="shared" si="14"/>
        <v>418.33463939760986</v>
      </c>
      <c r="N58" s="54">
        <f t="shared" si="15"/>
        <v>301.86657237378421</v>
      </c>
      <c r="O58" s="54">
        <f t="shared" si="16"/>
        <v>194.59645108343349</v>
      </c>
      <c r="P58" s="54">
        <f t="shared" si="17"/>
        <v>394.89907200843521</v>
      </c>
      <c r="Q58" s="54">
        <f t="shared" si="18"/>
        <v>240.57104265469832</v>
      </c>
      <c r="R58" s="54">
        <f t="shared" si="19"/>
        <v>263.38381398246742</v>
      </c>
      <c r="S58" s="54">
        <f t="shared" si="20"/>
        <v>282.77371838815219</v>
      </c>
      <c r="T58" s="54">
        <f t="shared" si="21"/>
        <v>179.74096956778502</v>
      </c>
      <c r="U58" s="52">
        <f t="shared" si="24"/>
        <v>205.68481669699557</v>
      </c>
      <c r="V58" s="52">
        <f t="shared" si="23"/>
        <v>277.0816875629306</v>
      </c>
    </row>
    <row r="59" spans="1:22" x14ac:dyDescent="0.3">
      <c r="A59" s="45">
        <f t="shared" si="2"/>
        <v>44332</v>
      </c>
      <c r="B59" s="53">
        <v>519.92599946257417</v>
      </c>
      <c r="C59" s="54">
        <v>314.5831599454296</v>
      </c>
      <c r="D59" s="54">
        <v>180.31648172023523</v>
      </c>
      <c r="E59" s="54">
        <v>345.04830072013033</v>
      </c>
      <c r="F59" s="54">
        <v>277.27095338483286</v>
      </c>
      <c r="G59" s="54">
        <v>247.03412911123908</v>
      </c>
      <c r="H59" s="54">
        <v>321.53393999970723</v>
      </c>
      <c r="I59" s="54">
        <v>181.00491491234723</v>
      </c>
      <c r="J59" s="55">
        <v>233.54397141160052</v>
      </c>
      <c r="K59" s="55">
        <v>280.27718831817776</v>
      </c>
      <c r="L59" s="54"/>
      <c r="M59" s="53">
        <f t="shared" si="14"/>
        <v>419.04911382738055</v>
      </c>
      <c r="N59" s="54">
        <f t="shared" si="15"/>
        <v>314.60642374586297</v>
      </c>
      <c r="O59" s="54">
        <f t="shared" si="16"/>
        <v>198.29798640663455</v>
      </c>
      <c r="P59" s="54">
        <f t="shared" si="17"/>
        <v>397.07445618581869</v>
      </c>
      <c r="Q59" s="54">
        <f t="shared" si="18"/>
        <v>242.68636766778573</v>
      </c>
      <c r="R59" s="54">
        <f t="shared" si="19"/>
        <v>266.17442721805793</v>
      </c>
      <c r="S59" s="54">
        <f t="shared" si="20"/>
        <v>300.77202674825162</v>
      </c>
      <c r="T59" s="54">
        <f t="shared" si="21"/>
        <v>185.79080718799776</v>
      </c>
      <c r="U59" s="52">
        <f t="shared" si="24"/>
        <v>205.6996104298116</v>
      </c>
      <c r="V59" s="52">
        <f t="shared" si="23"/>
        <v>280.27718831817776</v>
      </c>
    </row>
    <row r="60" spans="1:22" x14ac:dyDescent="0.3">
      <c r="A60" s="45">
        <f t="shared" si="2"/>
        <v>44339</v>
      </c>
      <c r="B60" s="53">
        <v>521.76335206581973</v>
      </c>
      <c r="C60" s="54">
        <v>328.52728039205152</v>
      </c>
      <c r="D60" s="54">
        <v>184.28043610086388</v>
      </c>
      <c r="E60" s="54">
        <v>347.36691257439088</v>
      </c>
      <c r="F60" s="54">
        <v>279.38287911113753</v>
      </c>
      <c r="G60" s="54">
        <v>251.52458875756403</v>
      </c>
      <c r="H60" s="54">
        <v>343.55539990612294</v>
      </c>
      <c r="I60" s="54">
        <v>190.13233353078905</v>
      </c>
      <c r="J60" s="55">
        <v>236.0195619777879</v>
      </c>
      <c r="K60" s="55">
        <v>284.5644047703081</v>
      </c>
      <c r="L60" s="54"/>
      <c r="M60" s="53">
        <f t="shared" si="14"/>
        <v>420.52998029871367</v>
      </c>
      <c r="N60" s="54">
        <f t="shared" si="15"/>
        <v>328.55157537684755</v>
      </c>
      <c r="O60" s="54">
        <f t="shared" si="16"/>
        <v>202.65723390518536</v>
      </c>
      <c r="P60" s="54">
        <f t="shared" si="17"/>
        <v>399.74266680796939</v>
      </c>
      <c r="Q60" s="54">
        <f t="shared" si="18"/>
        <v>244.53486848276168</v>
      </c>
      <c r="R60" s="54">
        <f t="shared" si="19"/>
        <v>271.01280938252449</v>
      </c>
      <c r="S60" s="54">
        <f t="shared" si="20"/>
        <v>321.37152902167895</v>
      </c>
      <c r="T60" s="54">
        <f t="shared" si="21"/>
        <v>195.15956092313397</v>
      </c>
      <c r="U60" s="52">
        <f t="shared" si="24"/>
        <v>207.88004785224024</v>
      </c>
      <c r="V60" s="52">
        <f t="shared" si="23"/>
        <v>284.5644047703081</v>
      </c>
    </row>
    <row r="61" spans="1:22" x14ac:dyDescent="0.3">
      <c r="A61" s="45">
        <f t="shared" si="2"/>
        <v>44346</v>
      </c>
      <c r="B61" s="53">
        <v>524.31313850019694</v>
      </c>
      <c r="C61" s="54">
        <v>342.23093763068266</v>
      </c>
      <c r="D61" s="54">
        <v>190.33619290774701</v>
      </c>
      <c r="E61" s="54">
        <v>351.13466023735634</v>
      </c>
      <c r="F61" s="54">
        <v>284.44433598388713</v>
      </c>
      <c r="G61" s="54">
        <v>257.30650066668693</v>
      </c>
      <c r="H61" s="54">
        <v>369.05168259120063</v>
      </c>
      <c r="I61" s="54">
        <v>199.25497167745482</v>
      </c>
      <c r="J61" s="55">
        <v>236.14273235074367</v>
      </c>
      <c r="K61" s="55">
        <v>289.93186689908788</v>
      </c>
      <c r="L61" s="54"/>
      <c r="M61" s="53">
        <f t="shared" si="14"/>
        <v>422.58505303383231</v>
      </c>
      <c r="N61" s="54">
        <f t="shared" si="15"/>
        <v>342.25624601729987</v>
      </c>
      <c r="O61" s="54">
        <f t="shared" si="16"/>
        <v>209.31688237168734</v>
      </c>
      <c r="P61" s="54">
        <f t="shared" si="17"/>
        <v>404.07851298137473</v>
      </c>
      <c r="Q61" s="54">
        <f t="shared" si="18"/>
        <v>248.96499925758502</v>
      </c>
      <c r="R61" s="54">
        <f t="shared" si="19"/>
        <v>277.24270602139353</v>
      </c>
      <c r="S61" s="54">
        <f t="shared" si="20"/>
        <v>345.22147972282158</v>
      </c>
      <c r="T61" s="54">
        <f t="shared" si="21"/>
        <v>204.52340778758966</v>
      </c>
      <c r="U61" s="52">
        <f t="shared" si="24"/>
        <v>207.98853319476638</v>
      </c>
      <c r="V61" s="52">
        <f t="shared" si="23"/>
        <v>289.93186689908788</v>
      </c>
    </row>
    <row r="62" spans="1:22" x14ac:dyDescent="0.3">
      <c r="A62" s="45">
        <f t="shared" si="2"/>
        <v>44353</v>
      </c>
      <c r="B62" s="53">
        <v>526.38798481262745</v>
      </c>
      <c r="C62" s="54">
        <v>356.25562726360874</v>
      </c>
      <c r="D62" s="54">
        <v>197.380495405304</v>
      </c>
      <c r="E62" s="54">
        <v>353.72684455842182</v>
      </c>
      <c r="F62" s="54">
        <v>290.2260103913693</v>
      </c>
      <c r="G62" s="54">
        <v>264.05803476046668</v>
      </c>
      <c r="H62" s="54">
        <v>387.77702824341151</v>
      </c>
      <c r="I62" s="54">
        <v>208.9721774498486</v>
      </c>
      <c r="J62" s="55">
        <v>237.35372258529875</v>
      </c>
      <c r="K62" s="55">
        <v>295.48150889021758</v>
      </c>
      <c r="L62" s="54"/>
      <c r="M62" s="53">
        <f t="shared" si="14"/>
        <v>424.25733429972541</v>
      </c>
      <c r="N62" s="54">
        <f t="shared" si="15"/>
        <v>356.28197279277617</v>
      </c>
      <c r="O62" s="54">
        <f t="shared" si="16"/>
        <v>217.06365619723289</v>
      </c>
      <c r="P62" s="54">
        <f t="shared" si="17"/>
        <v>407.06154514664638</v>
      </c>
      <c r="Q62" s="54">
        <f t="shared" si="18"/>
        <v>254.0255133282464</v>
      </c>
      <c r="R62" s="54">
        <f t="shared" si="19"/>
        <v>284.51735153989108</v>
      </c>
      <c r="S62" s="54">
        <f t="shared" si="20"/>
        <v>362.73770262414939</v>
      </c>
      <c r="T62" s="54">
        <f t="shared" si="21"/>
        <v>214.49754304761379</v>
      </c>
      <c r="U62" s="52">
        <f t="shared" si="24"/>
        <v>209.05514269864977</v>
      </c>
      <c r="V62" s="52">
        <f t="shared" si="23"/>
        <v>295.48150889021758</v>
      </c>
    </row>
    <row r="63" spans="1:22" x14ac:dyDescent="0.3">
      <c r="A63" s="45">
        <f t="shared" si="2"/>
        <v>44360</v>
      </c>
      <c r="B63" s="53">
        <v>526.38798481262745</v>
      </c>
      <c r="C63" s="54">
        <v>365.4297647063338</v>
      </c>
      <c r="D63" s="54">
        <v>208.18193552680287</v>
      </c>
      <c r="E63" s="54">
        <v>355.56794973999297</v>
      </c>
      <c r="F63" s="54">
        <v>293.61786129560767</v>
      </c>
      <c r="G63" s="54">
        <v>268.37682782776722</v>
      </c>
      <c r="H63" s="54">
        <v>398.88020420314075</v>
      </c>
      <c r="I63" s="54">
        <v>215.10400512939589</v>
      </c>
      <c r="J63" s="55">
        <v>237.53649828183885</v>
      </c>
      <c r="K63" s="55">
        <v>300.45650342206119</v>
      </c>
      <c r="L63" s="54"/>
      <c r="M63" s="53">
        <f t="shared" si="14"/>
        <v>424.25733429972541</v>
      </c>
      <c r="N63" s="54">
        <f t="shared" si="15"/>
        <v>365.45678867392326</v>
      </c>
      <c r="O63" s="54">
        <f t="shared" si="16"/>
        <v>228.94223660181436</v>
      </c>
      <c r="P63" s="54">
        <f t="shared" si="17"/>
        <v>409.18025095457972</v>
      </c>
      <c r="Q63" s="54">
        <f t="shared" si="18"/>
        <v>256.99429157772221</v>
      </c>
      <c r="R63" s="54">
        <f t="shared" si="19"/>
        <v>289.17076633361944</v>
      </c>
      <c r="S63" s="54">
        <f t="shared" si="20"/>
        <v>373.12393039454673</v>
      </c>
      <c r="T63" s="54">
        <f t="shared" si="21"/>
        <v>220.79150039497355</v>
      </c>
      <c r="U63" s="52">
        <f t="shared" si="24"/>
        <v>209.21612689938544</v>
      </c>
      <c r="V63" s="52">
        <f t="shared" si="23"/>
        <v>300.45650342206119</v>
      </c>
    </row>
    <row r="64" spans="1:22" x14ac:dyDescent="0.3">
      <c r="A64" s="45">
        <f t="shared" si="2"/>
        <v>44367</v>
      </c>
      <c r="B64" s="53">
        <v>528.4213191325257</v>
      </c>
      <c r="C64" s="54">
        <v>373.17902513043452</v>
      </c>
      <c r="D64" s="54">
        <v>225.7299147675221</v>
      </c>
      <c r="E64" s="54">
        <v>358.17459990614702</v>
      </c>
      <c r="F64" s="54">
        <v>298.78721071924627</v>
      </c>
      <c r="G64" s="54">
        <v>275.19060249661095</v>
      </c>
      <c r="H64" s="54">
        <v>409.43473401797542</v>
      </c>
      <c r="I64" s="54">
        <v>227.55178894938967</v>
      </c>
      <c r="J64" s="55">
        <v>240.69303141001606</v>
      </c>
      <c r="K64" s="55">
        <v>308.64974191465399</v>
      </c>
      <c r="L64" s="54"/>
      <c r="M64" s="53">
        <f t="shared" si="14"/>
        <v>425.89615779720179</v>
      </c>
      <c r="N64" s="54">
        <f t="shared" si="15"/>
        <v>373.20662216508845</v>
      </c>
      <c r="O64" s="54">
        <f t="shared" si="16"/>
        <v>248.2401339195921</v>
      </c>
      <c r="P64" s="54">
        <f t="shared" si="17"/>
        <v>412.17993011553233</v>
      </c>
      <c r="Q64" s="54">
        <f t="shared" si="18"/>
        <v>261.51885723998691</v>
      </c>
      <c r="R64" s="54">
        <f t="shared" si="19"/>
        <v>296.51247485056575</v>
      </c>
      <c r="S64" s="54">
        <f t="shared" si="20"/>
        <v>382.99693889805201</v>
      </c>
      <c r="T64" s="54">
        <f t="shared" si="21"/>
        <v>233.56841203153479</v>
      </c>
      <c r="U64" s="52">
        <f t="shared" si="24"/>
        <v>211.99632127070802</v>
      </c>
      <c r="V64" s="52">
        <f t="shared" si="23"/>
        <v>308.64974191465399</v>
      </c>
    </row>
    <row r="65" spans="1:22" x14ac:dyDescent="0.3">
      <c r="A65" s="45">
        <f t="shared" si="2"/>
        <v>44374</v>
      </c>
      <c r="B65" s="53">
        <v>531.01995593244737</v>
      </c>
      <c r="C65" s="54">
        <v>382.61286377831192</v>
      </c>
      <c r="D65" s="54">
        <v>248.91619132054947</v>
      </c>
      <c r="E65" s="54">
        <v>361.07346153858822</v>
      </c>
      <c r="F65" s="54">
        <v>309.71849417480189</v>
      </c>
      <c r="G65" s="54">
        <v>285.21119721663445</v>
      </c>
      <c r="H65" s="54">
        <v>422.4167029926428</v>
      </c>
      <c r="I65" s="54">
        <v>241.7367062791229</v>
      </c>
      <c r="J65" s="55">
        <v>245.74604387662285</v>
      </c>
      <c r="K65" s="55">
        <v>319.74345899047358</v>
      </c>
      <c r="L65" s="54"/>
      <c r="M65" s="53">
        <f t="shared" si="14"/>
        <v>427.99060287071609</v>
      </c>
      <c r="N65" s="54">
        <f t="shared" si="15"/>
        <v>382.64115845660217</v>
      </c>
      <c r="O65" s="54">
        <f t="shared" si="16"/>
        <v>273.73859034947219</v>
      </c>
      <c r="P65" s="54">
        <f t="shared" si="17"/>
        <v>415.51588019515077</v>
      </c>
      <c r="Q65" s="54">
        <f t="shared" si="18"/>
        <v>271.08665885566404</v>
      </c>
      <c r="R65" s="54">
        <f t="shared" si="19"/>
        <v>307.30946905368455</v>
      </c>
      <c r="S65" s="54">
        <f t="shared" si="20"/>
        <v>395.14064329111608</v>
      </c>
      <c r="T65" s="54">
        <f t="shared" si="21"/>
        <v>248.12838816180934</v>
      </c>
      <c r="U65" s="52">
        <f t="shared" si="24"/>
        <v>216.44688657365964</v>
      </c>
      <c r="V65" s="52">
        <f t="shared" si="23"/>
        <v>319.74345899047358</v>
      </c>
    </row>
    <row r="66" spans="1:22" x14ac:dyDescent="0.3">
      <c r="A66" s="45">
        <f t="shared" si="2"/>
        <v>44381</v>
      </c>
      <c r="B66" s="53">
        <v>535.64319143189573</v>
      </c>
      <c r="C66" s="54">
        <v>393.38778424739644</v>
      </c>
      <c r="D66" s="54">
        <v>273.29402050160377</v>
      </c>
      <c r="E66" s="54">
        <v>365.10431105251854</v>
      </c>
      <c r="F66" s="54">
        <v>329.79733592279854</v>
      </c>
      <c r="G66" s="54">
        <v>300.17562723637309</v>
      </c>
      <c r="H66" s="54">
        <v>432.54067977900968</v>
      </c>
      <c r="I66" s="54">
        <v>259.74231022070529</v>
      </c>
      <c r="J66" s="55">
        <v>254.00628442466825</v>
      </c>
      <c r="K66" s="55">
        <v>333.54710477295345</v>
      </c>
      <c r="L66" s="54"/>
      <c r="M66" s="53">
        <f t="shared" si="14"/>
        <v>431.7168307205672</v>
      </c>
      <c r="N66" s="54">
        <f t="shared" si="15"/>
        <v>393.41687574392552</v>
      </c>
      <c r="O66" s="54">
        <f t="shared" si="16"/>
        <v>300.547423316101</v>
      </c>
      <c r="P66" s="54">
        <f t="shared" si="17"/>
        <v>420.15449854327869</v>
      </c>
      <c r="Q66" s="54">
        <f t="shared" si="18"/>
        <v>288.66102469280389</v>
      </c>
      <c r="R66" s="54">
        <f t="shared" si="19"/>
        <v>323.43334879240291</v>
      </c>
      <c r="S66" s="54">
        <f t="shared" si="20"/>
        <v>404.61090020020191</v>
      </c>
      <c r="T66" s="54">
        <f t="shared" si="21"/>
        <v>266.6100724400178</v>
      </c>
      <c r="U66" s="52">
        <f t="shared" si="24"/>
        <v>223.72229707781224</v>
      </c>
      <c r="V66" s="52">
        <f t="shared" si="23"/>
        <v>333.54710477295345</v>
      </c>
    </row>
    <row r="67" spans="1:22" x14ac:dyDescent="0.3">
      <c r="A67" s="45">
        <f t="shared" si="2"/>
        <v>44388</v>
      </c>
      <c r="B67" s="53">
        <v>544.77543800419244</v>
      </c>
      <c r="C67" s="54">
        <v>405.57434770844105</v>
      </c>
      <c r="D67" s="54">
        <v>296.96094928617953</v>
      </c>
      <c r="E67" s="54">
        <v>373.84551691946854</v>
      </c>
      <c r="F67" s="54">
        <v>357.01886380560688</v>
      </c>
      <c r="G67" s="54">
        <v>320.81811654508863</v>
      </c>
      <c r="H67" s="54">
        <v>451.1035188824668</v>
      </c>
      <c r="I67" s="54">
        <v>282.81485957603684</v>
      </c>
      <c r="J67" s="55">
        <v>266.55825604740107</v>
      </c>
      <c r="K67" s="55">
        <v>350.82388014752013</v>
      </c>
      <c r="L67" s="54"/>
      <c r="M67" s="53">
        <f t="shared" si="14"/>
        <v>439.07722400216829</v>
      </c>
      <c r="N67" s="54">
        <f t="shared" si="15"/>
        <v>405.6043404158944</v>
      </c>
      <c r="O67" s="54">
        <f t="shared" si="16"/>
        <v>326.57446353803726</v>
      </c>
      <c r="P67" s="54">
        <f t="shared" si="17"/>
        <v>430.21369767216447</v>
      </c>
      <c r="Q67" s="54">
        <f t="shared" si="18"/>
        <v>312.48715448966379</v>
      </c>
      <c r="R67" s="54">
        <f t="shared" si="19"/>
        <v>345.67522600940913</v>
      </c>
      <c r="S67" s="54">
        <f t="shared" si="20"/>
        <v>421.975109836527</v>
      </c>
      <c r="T67" s="54">
        <f t="shared" si="21"/>
        <v>290.29267559301957</v>
      </c>
      <c r="U67" s="52">
        <f t="shared" si="24"/>
        <v>234.77775553095194</v>
      </c>
      <c r="V67" s="52">
        <f t="shared" si="23"/>
        <v>350.82388014752013</v>
      </c>
    </row>
    <row r="68" spans="1:22" x14ac:dyDescent="0.3">
      <c r="A68" s="45">
        <f t="shared" si="2"/>
        <v>44395</v>
      </c>
      <c r="B68" s="53">
        <v>555.34847954884583</v>
      </c>
      <c r="C68" s="54">
        <v>419.68754807266652</v>
      </c>
      <c r="D68" s="54">
        <v>314.87923472583356</v>
      </c>
      <c r="E68" s="54">
        <v>384.43874264082416</v>
      </c>
      <c r="F68" s="54">
        <v>385.06982529075134</v>
      </c>
      <c r="G68" s="54">
        <v>343.25142715677106</v>
      </c>
      <c r="H68" s="54">
        <v>467.62734130658839</v>
      </c>
      <c r="I68" s="54">
        <v>307.23360156319063</v>
      </c>
      <c r="J68" s="55">
        <v>281.74187453272089</v>
      </c>
      <c r="K68" s="55">
        <v>367.79376954270032</v>
      </c>
      <c r="L68" s="54"/>
      <c r="M68" s="53">
        <f t="shared" si="14"/>
        <v>447.59886687889855</v>
      </c>
      <c r="N68" s="54">
        <f t="shared" si="15"/>
        <v>419.71858446814434</v>
      </c>
      <c r="O68" s="54">
        <f t="shared" si="16"/>
        <v>346.27959469768086</v>
      </c>
      <c r="P68" s="54">
        <f t="shared" si="17"/>
        <v>442.40416298899748</v>
      </c>
      <c r="Q68" s="54">
        <f t="shared" si="18"/>
        <v>337.03926090151072</v>
      </c>
      <c r="R68" s="54">
        <f t="shared" si="19"/>
        <v>369.84667804379802</v>
      </c>
      <c r="S68" s="54">
        <f t="shared" si="20"/>
        <v>437.43196506038231</v>
      </c>
      <c r="T68" s="54">
        <f t="shared" si="21"/>
        <v>315.35706562080259</v>
      </c>
      <c r="U68" s="52">
        <f t="shared" si="24"/>
        <v>248.15110183686318</v>
      </c>
      <c r="V68" s="52">
        <f t="shared" si="23"/>
        <v>367.79376954270032</v>
      </c>
    </row>
    <row r="69" spans="1:22" x14ac:dyDescent="0.3">
      <c r="A69" s="45">
        <f t="shared" si="2"/>
        <v>44402</v>
      </c>
      <c r="B69" s="53">
        <v>562.96961486228815</v>
      </c>
      <c r="C69" s="54">
        <v>435.32899835167007</v>
      </c>
      <c r="D69" s="54">
        <v>328.59979835477913</v>
      </c>
      <c r="E69" s="54">
        <v>396.37980050082575</v>
      </c>
      <c r="F69" s="54">
        <v>408.65077873616565</v>
      </c>
      <c r="G69" s="54">
        <v>362.60343036814351</v>
      </c>
      <c r="H69" s="54">
        <v>482.63774869341376</v>
      </c>
      <c r="I69" s="54">
        <v>323.99971051274815</v>
      </c>
      <c r="J69" s="55">
        <v>299.49695444801904</v>
      </c>
      <c r="K69" s="55">
        <v>382.7355249943983</v>
      </c>
      <c r="L69" s="54"/>
      <c r="M69" s="53">
        <f t="shared" si="14"/>
        <v>453.74133715881851</v>
      </c>
      <c r="N69" s="54">
        <f t="shared" si="15"/>
        <v>435.36119145107904</v>
      </c>
      <c r="O69" s="54">
        <f t="shared" si="16"/>
        <v>361.36839919313087</v>
      </c>
      <c r="P69" s="54">
        <f t="shared" si="17"/>
        <v>456.14568568639328</v>
      </c>
      <c r="Q69" s="54">
        <f t="shared" si="18"/>
        <v>357.67891272204577</v>
      </c>
      <c r="R69" s="54">
        <f t="shared" si="19"/>
        <v>390.69808181072284</v>
      </c>
      <c r="S69" s="54">
        <f t="shared" si="20"/>
        <v>451.47312865280588</v>
      </c>
      <c r="T69" s="54">
        <f t="shared" si="21"/>
        <v>332.56648182173092</v>
      </c>
      <c r="U69" s="52">
        <f t="shared" si="24"/>
        <v>263.78932619201169</v>
      </c>
      <c r="V69" s="52">
        <f t="shared" si="23"/>
        <v>382.7355249943983</v>
      </c>
    </row>
    <row r="70" spans="1:22" x14ac:dyDescent="0.3">
      <c r="A70" s="45">
        <f t="shared" ref="A70:A92" si="25">A69+7</f>
        <v>44409</v>
      </c>
      <c r="B70" s="53">
        <v>572.04735499349238</v>
      </c>
      <c r="C70" s="54">
        <v>446.45302354371267</v>
      </c>
      <c r="D70" s="54">
        <v>336.77207340196441</v>
      </c>
      <c r="E70" s="54">
        <v>406.60339222274047</v>
      </c>
      <c r="F70" s="54">
        <v>423.23943525834102</v>
      </c>
      <c r="G70" s="54">
        <v>376.56663659317678</v>
      </c>
      <c r="H70" s="54">
        <v>494.16573762996939</v>
      </c>
      <c r="I70" s="54">
        <v>337.1177320318036</v>
      </c>
      <c r="J70" s="55">
        <v>317.29200758823828</v>
      </c>
      <c r="K70" s="55">
        <v>394.19385907639582</v>
      </c>
      <c r="L70" s="54"/>
      <c r="M70" s="53">
        <f t="shared" si="14"/>
        <v>461.0577994274268</v>
      </c>
      <c r="N70" s="54">
        <f t="shared" si="15"/>
        <v>446.48603927807176</v>
      </c>
      <c r="O70" s="54">
        <f t="shared" si="16"/>
        <v>370.35562914991505</v>
      </c>
      <c r="P70" s="54">
        <f t="shared" si="17"/>
        <v>467.91078383286356</v>
      </c>
      <c r="Q70" s="54">
        <f t="shared" si="18"/>
        <v>370.44789561512857</v>
      </c>
      <c r="R70" s="54">
        <f t="shared" si="19"/>
        <v>405.74316255502055</v>
      </c>
      <c r="S70" s="54">
        <f t="shared" si="20"/>
        <v>462.25673860944818</v>
      </c>
      <c r="T70" s="54">
        <f t="shared" si="21"/>
        <v>346.03135269507197</v>
      </c>
      <c r="U70" s="52">
        <f t="shared" si="24"/>
        <v>279.46275795047785</v>
      </c>
      <c r="V70" s="52">
        <f t="shared" si="23"/>
        <v>394.19385907639582</v>
      </c>
    </row>
    <row r="71" spans="1:22" x14ac:dyDescent="0.3">
      <c r="A71" s="45">
        <f t="shared" si="25"/>
        <v>44416</v>
      </c>
      <c r="B71" s="53">
        <v>580.18224693542766</v>
      </c>
      <c r="C71" s="54">
        <v>454.97714697131926</v>
      </c>
      <c r="D71" s="54">
        <v>342.1480159734279</v>
      </c>
      <c r="E71" s="54">
        <v>416.28075240195295</v>
      </c>
      <c r="F71" s="54">
        <v>430.02904934423429</v>
      </c>
      <c r="G71" s="54">
        <v>386.26302831106915</v>
      </c>
      <c r="H71" s="54">
        <v>504.86050062118193</v>
      </c>
      <c r="I71" s="54">
        <v>345.69571367540578</v>
      </c>
      <c r="J71" s="55">
        <v>332.63417441247606</v>
      </c>
      <c r="K71" s="55">
        <v>402.84910609970797</v>
      </c>
      <c r="L71" s="54"/>
      <c r="M71" s="53">
        <f t="shared" si="14"/>
        <v>467.61434644156566</v>
      </c>
      <c r="N71" s="54">
        <f t="shared" si="15"/>
        <v>455.0107930747875</v>
      </c>
      <c r="O71" s="54">
        <f t="shared" si="16"/>
        <v>376.26767100426366</v>
      </c>
      <c r="P71" s="54">
        <f t="shared" si="17"/>
        <v>479.04729000447884</v>
      </c>
      <c r="Q71" s="54">
        <f t="shared" si="18"/>
        <v>376.39062694077347</v>
      </c>
      <c r="R71" s="54">
        <f t="shared" si="19"/>
        <v>416.19083438432364</v>
      </c>
      <c r="S71" s="54">
        <f t="shared" si="20"/>
        <v>472.26092522956708</v>
      </c>
      <c r="T71" s="54">
        <f t="shared" si="21"/>
        <v>354.83614197043744</v>
      </c>
      <c r="U71" s="52">
        <f t="shared" si="24"/>
        <v>292.97574961461692</v>
      </c>
      <c r="V71" s="52">
        <f t="shared" ref="V71:V76" si="26">K71*V$2</f>
        <v>402.84910609970797</v>
      </c>
    </row>
    <row r="72" spans="1:22" x14ac:dyDescent="0.3">
      <c r="A72" s="45">
        <f t="shared" si="25"/>
        <v>44423</v>
      </c>
      <c r="B72" s="53">
        <v>591.9624674617902</v>
      </c>
      <c r="C72" s="54">
        <v>466.44904759874743</v>
      </c>
      <c r="D72" s="54">
        <v>345.7216445443803</v>
      </c>
      <c r="E72" s="54">
        <v>428.15966594580351</v>
      </c>
      <c r="F72" s="54">
        <v>436.87945085500473</v>
      </c>
      <c r="G72" s="54">
        <v>395.22303308877758</v>
      </c>
      <c r="H72" s="54">
        <v>521.84556874376813</v>
      </c>
      <c r="I72" s="54">
        <v>354.64759365050537</v>
      </c>
      <c r="J72" s="55">
        <v>347.24900525215793</v>
      </c>
      <c r="K72" s="55">
        <v>412.011893637767</v>
      </c>
      <c r="L72" s="54"/>
      <c r="M72" s="53">
        <f t="shared" ref="M72" si="27">B72*M$2</f>
        <v>477.10894947616282</v>
      </c>
      <c r="N72" s="54">
        <f t="shared" ref="N72" si="28">C72*N$2</f>
        <v>466.48354206296972</v>
      </c>
      <c r="O72" s="54">
        <f t="shared" ref="O72" si="29">D72*O$2</f>
        <v>380.19766865630606</v>
      </c>
      <c r="P72" s="54">
        <f t="shared" ref="P72" si="30">E72*P$2</f>
        <v>492.71729830667488</v>
      </c>
      <c r="Q72" s="54">
        <f t="shared" ref="Q72" si="31">F72*Q$2</f>
        <v>382.38656354869988</v>
      </c>
      <c r="R72" s="54">
        <f t="shared" ref="R72" si="32">G72*R$2</f>
        <v>425.84506373375768</v>
      </c>
      <c r="S72" s="54">
        <f t="shared" ref="S72" si="33">H72*S$2</f>
        <v>488.14924284758285</v>
      </c>
      <c r="T72" s="54">
        <f t="shared" ref="T72" si="34">I72*T$2</f>
        <v>364.02471570187026</v>
      </c>
      <c r="U72" s="52">
        <f t="shared" ref="U72" si="35">J72*U$2</f>
        <v>305.84812217919017</v>
      </c>
      <c r="V72" s="52">
        <f t="shared" si="26"/>
        <v>412.011893637767</v>
      </c>
    </row>
    <row r="73" spans="1:22" x14ac:dyDescent="0.3">
      <c r="A73" s="45">
        <f t="shared" si="25"/>
        <v>44430</v>
      </c>
      <c r="B73" s="53">
        <v>605.11944145495147</v>
      </c>
      <c r="C73" s="54">
        <v>476.41234104005753</v>
      </c>
      <c r="D73" s="54">
        <v>348.06600471525047</v>
      </c>
      <c r="E73" s="54">
        <v>438.89112521035497</v>
      </c>
      <c r="F73" s="54">
        <v>441.5843313743195</v>
      </c>
      <c r="G73" s="54">
        <v>405.61029181465966</v>
      </c>
      <c r="H73" s="54">
        <v>535.63571412582633</v>
      </c>
      <c r="I73" s="54">
        <v>360.94706128989861</v>
      </c>
      <c r="J73" s="55">
        <v>358.92821726009157</v>
      </c>
      <c r="K73" s="55">
        <v>420.02214585470995</v>
      </c>
      <c r="L73" s="54"/>
      <c r="M73" s="53">
        <f t="shared" ref="M73" si="36">B73*M$2</f>
        <v>487.7131860371025</v>
      </c>
      <c r="N73" s="54">
        <f t="shared" ref="N73" si="37">C73*N$2</f>
        <v>476.44757230173053</v>
      </c>
      <c r="O73" s="54">
        <f t="shared" ref="O73" si="38">D73*O$2</f>
        <v>382.77581291056646</v>
      </c>
      <c r="P73" s="54">
        <f t="shared" ref="P73" si="39">E73*P$2</f>
        <v>505.0668399292789</v>
      </c>
      <c r="Q73" s="54">
        <f t="shared" ref="Q73" si="40">F73*Q$2</f>
        <v>386.50459448416063</v>
      </c>
      <c r="R73" s="54">
        <f t="shared" ref="R73" si="41">G73*R$2</f>
        <v>437.03713120910822</v>
      </c>
      <c r="S73" s="54">
        <f t="shared" ref="S73" si="42">H73*S$2</f>
        <v>501.04893852424595</v>
      </c>
      <c r="T73" s="54">
        <f t="shared" ref="T73" si="43">I73*T$2</f>
        <v>370.4907455229075</v>
      </c>
      <c r="U73" s="52">
        <f t="shared" ref="U73" si="44">J73*U$2</f>
        <v>316.13487608526765</v>
      </c>
      <c r="V73" s="52">
        <f t="shared" si="26"/>
        <v>420.02214585470995</v>
      </c>
    </row>
    <row r="74" spans="1:22" x14ac:dyDescent="0.3">
      <c r="A74" s="45">
        <f t="shared" si="25"/>
        <v>44437</v>
      </c>
      <c r="B74" s="53">
        <v>618.09499602996198</v>
      </c>
      <c r="C74" s="54">
        <v>486.54058403374239</v>
      </c>
      <c r="D74" s="54">
        <v>350.19857727109951</v>
      </c>
      <c r="E74" s="54">
        <v>449.95680034180936</v>
      </c>
      <c r="F74" s="54">
        <v>446.30337541055405</v>
      </c>
      <c r="G74" s="54">
        <v>411.8248125440561</v>
      </c>
      <c r="H74" s="54">
        <v>550.68788081602145</v>
      </c>
      <c r="I74" s="54">
        <v>367.67354850341081</v>
      </c>
      <c r="J74" s="55">
        <v>369.67184793609243</v>
      </c>
      <c r="K74" s="55">
        <v>427.63598543864987</v>
      </c>
      <c r="L74" s="54"/>
      <c r="M74" s="53">
        <f t="shared" ref="M74" si="45">B74*M$2</f>
        <v>498.17120246962821</v>
      </c>
      <c r="N74" s="54">
        <f t="shared" ref="N74" si="46">C74*N$2</f>
        <v>486.57656429108249</v>
      </c>
      <c r="O74" s="54">
        <f t="shared" ref="O74" si="47">D74*O$2</f>
        <v>385.12104968347018</v>
      </c>
      <c r="P74" s="54">
        <f t="shared" ref="P74" si="48">E74*P$2</f>
        <v>517.80099026701691</v>
      </c>
      <c r="Q74" s="54">
        <f t="shared" ref="Q74" si="49">F74*Q$2</f>
        <v>390.63502229146349</v>
      </c>
      <c r="R74" s="54">
        <f t="shared" ref="R74" si="50">G74*R$2</f>
        <v>443.73315536387986</v>
      </c>
      <c r="S74" s="54">
        <f t="shared" ref="S74" si="51">H74*S$2</f>
        <v>515.12916496120204</v>
      </c>
      <c r="T74" s="54">
        <f t="shared" ref="T74" si="52">I74*T$2</f>
        <v>377.39508560418847</v>
      </c>
      <c r="U74" s="52">
        <f t="shared" ref="U74" si="53">J74*U$2</f>
        <v>325.59759366816036</v>
      </c>
      <c r="V74" s="52">
        <f t="shared" si="26"/>
        <v>427.63598543864987</v>
      </c>
    </row>
    <row r="75" spans="1:22" x14ac:dyDescent="0.3">
      <c r="A75" s="45">
        <f t="shared" si="25"/>
        <v>44444</v>
      </c>
      <c r="B75" s="53">
        <v>629.36310941378531</v>
      </c>
      <c r="C75" s="54">
        <v>492.7572570210599</v>
      </c>
      <c r="D75" s="54">
        <v>351.05474105032562</v>
      </c>
      <c r="E75" s="54">
        <v>457.72387047492316</v>
      </c>
      <c r="F75" s="54">
        <v>448.51114962166156</v>
      </c>
      <c r="G75" s="54">
        <v>416.76799066136613</v>
      </c>
      <c r="H75" s="54">
        <v>562.98469769774601</v>
      </c>
      <c r="I75" s="54">
        <v>370.91812591692735</v>
      </c>
      <c r="J75" s="55">
        <v>376.68307158571679</v>
      </c>
      <c r="K75" s="55">
        <v>432.81613789849303</v>
      </c>
      <c r="L75" s="54"/>
      <c r="M75" s="53">
        <f t="shared" ref="M75" si="54">B75*M$2</f>
        <v>507.25305822002048</v>
      </c>
      <c r="N75" s="54">
        <f t="shared" ref="N75" si="55">C75*N$2</f>
        <v>492.79369700879295</v>
      </c>
      <c r="O75" s="54">
        <f t="shared" ref="O75" si="56">D75*O$2</f>
        <v>386.06259175347486</v>
      </c>
      <c r="P75" s="54">
        <f t="shared" ref="P75" si="57">E75*P$2</f>
        <v>526.7391741178767</v>
      </c>
      <c r="Q75" s="54">
        <f t="shared" ref="Q75" si="58">F75*Q$2</f>
        <v>392.5674162093386</v>
      </c>
      <c r="R75" s="54">
        <f t="shared" ref="R75" si="59">G75*R$2</f>
        <v>449.05933279833209</v>
      </c>
      <c r="S75" s="54">
        <f t="shared" ref="S75" si="60">H75*S$2</f>
        <v>526.63195852654621</v>
      </c>
      <c r="T75" s="54">
        <f t="shared" ref="T75" si="61">I75*T$2</f>
        <v>380.72545183724412</v>
      </c>
      <c r="U75" s="52">
        <f t="shared" ref="U75" si="62">J75*U$2</f>
        <v>331.77290174675022</v>
      </c>
      <c r="V75" s="52">
        <f t="shared" si="26"/>
        <v>432.81613789849303</v>
      </c>
    </row>
    <row r="76" spans="1:22" x14ac:dyDescent="0.3">
      <c r="A76" s="45">
        <f t="shared" si="25"/>
        <v>44451</v>
      </c>
      <c r="B76" s="53">
        <v>637.24702675903939</v>
      </c>
      <c r="C76" s="54">
        <v>498.40048455374438</v>
      </c>
      <c r="D76" s="54">
        <v>352.76474144039776</v>
      </c>
      <c r="E76" s="54">
        <v>463.71389426696101</v>
      </c>
      <c r="F76" s="54">
        <v>453.11106863544433</v>
      </c>
      <c r="G76" s="54">
        <v>420.5976082985735</v>
      </c>
      <c r="H76" s="54">
        <v>574.3286387649058</v>
      </c>
      <c r="I76" s="54">
        <v>372.8539490355692</v>
      </c>
      <c r="J76" s="55">
        <v>381.46586998541767</v>
      </c>
      <c r="K76" s="55">
        <v>437.25186943889906</v>
      </c>
      <c r="L76" s="54"/>
      <c r="M76" s="53">
        <f t="shared" ref="M76" si="63">B76*M$2</f>
        <v>513.6073251357584</v>
      </c>
      <c r="N76" s="54">
        <f t="shared" ref="N76" si="64">C76*N$2</f>
        <v>498.43734186489405</v>
      </c>
      <c r="O76" s="54">
        <f t="shared" ref="O76" si="65">D76*O$2</f>
        <v>387.94311665541903</v>
      </c>
      <c r="P76" s="54">
        <f t="shared" ref="P76" si="66">E76*P$2</f>
        <v>533.63236975106645</v>
      </c>
      <c r="Q76" s="54">
        <f t="shared" ref="Q76" si="67">F76*Q$2</f>
        <v>396.59357770729952</v>
      </c>
      <c r="R76" s="54">
        <f t="shared" ref="R76" si="68">G76*R$2</f>
        <v>453.18567066393462</v>
      </c>
      <c r="S76" s="54">
        <f t="shared" ref="S76" si="69">H76*S$2</f>
        <v>537.24340485188748</v>
      </c>
      <c r="T76" s="54">
        <f t="shared" ref="T76" si="70">I76*T$2</f>
        <v>382.71245942739614</v>
      </c>
      <c r="U76" s="52">
        <f t="shared" ref="U76" si="71">J76*U$2</f>
        <v>335.98546934862981</v>
      </c>
      <c r="V76" s="52">
        <f t="shared" si="26"/>
        <v>437.25186943889906</v>
      </c>
    </row>
    <row r="77" spans="1:22" x14ac:dyDescent="0.3">
      <c r="A77" s="45">
        <f t="shared" si="25"/>
        <v>44458</v>
      </c>
      <c r="B77" s="56"/>
      <c r="C77" s="10"/>
      <c r="D77" s="10"/>
      <c r="E77" s="10"/>
      <c r="F77" s="10"/>
      <c r="G77" s="10"/>
      <c r="H77" s="10"/>
      <c r="I77" s="10"/>
      <c r="J77" s="57"/>
      <c r="K77" s="57"/>
      <c r="L77" s="10"/>
      <c r="M77" s="56"/>
      <c r="N77" s="10"/>
      <c r="O77" s="10"/>
      <c r="P77" s="10"/>
      <c r="Q77" s="10"/>
      <c r="R77" s="10"/>
      <c r="S77" s="10"/>
      <c r="T77" s="10"/>
      <c r="U77" s="57"/>
      <c r="V77" s="57"/>
    </row>
    <row r="78" spans="1:22" x14ac:dyDescent="0.3">
      <c r="A78" s="45">
        <f t="shared" si="25"/>
        <v>44465</v>
      </c>
      <c r="B78" s="56"/>
      <c r="C78" s="10"/>
      <c r="D78" s="10"/>
      <c r="E78" s="10"/>
      <c r="F78" s="10"/>
      <c r="G78" s="10"/>
      <c r="H78" s="10"/>
      <c r="I78" s="10"/>
      <c r="J78" s="57"/>
      <c r="K78" s="57"/>
      <c r="L78" s="10"/>
      <c r="M78" s="56"/>
      <c r="N78" s="10"/>
      <c r="O78" s="10"/>
      <c r="P78" s="10"/>
      <c r="Q78" s="10"/>
      <c r="R78" s="10"/>
      <c r="S78" s="10"/>
      <c r="T78" s="10"/>
      <c r="U78" s="57"/>
      <c r="V78" s="57"/>
    </row>
    <row r="79" spans="1:22" x14ac:dyDescent="0.3">
      <c r="A79" s="45">
        <f t="shared" si="25"/>
        <v>44472</v>
      </c>
      <c r="B79" s="56"/>
      <c r="C79" s="10"/>
      <c r="D79" s="10"/>
      <c r="E79" s="10"/>
      <c r="F79" s="10"/>
      <c r="G79" s="10"/>
      <c r="H79" s="10"/>
      <c r="I79" s="10"/>
      <c r="J79" s="57"/>
      <c r="K79" s="57"/>
      <c r="L79" s="10"/>
      <c r="M79" s="56"/>
      <c r="N79" s="10"/>
      <c r="O79" s="10"/>
      <c r="P79" s="10"/>
      <c r="Q79" s="10"/>
      <c r="R79" s="10"/>
      <c r="S79" s="10"/>
      <c r="T79" s="10"/>
      <c r="U79" s="57"/>
      <c r="V79" s="57"/>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2" t="s">
        <v>18</v>
      </c>
      <c r="B1" s="113"/>
      <c r="C1" s="113"/>
      <c r="D1" s="113"/>
      <c r="E1" s="113"/>
      <c r="F1" s="113"/>
      <c r="G1" s="113"/>
      <c r="H1" s="113"/>
      <c r="I1" s="113"/>
      <c r="J1" s="113"/>
      <c r="K1" s="114"/>
      <c r="M1" s="112" t="s">
        <v>46</v>
      </c>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4"/>
      <c r="AQ1" s="112" t="s">
        <v>46</v>
      </c>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4"/>
    </row>
    <row r="2" spans="1:68" ht="13.8" customHeight="1" x14ac:dyDescent="0.3">
      <c r="A2" s="115" t="s">
        <v>47</v>
      </c>
      <c r="B2" s="115" t="s">
        <v>48</v>
      </c>
      <c r="C2" s="109" t="s">
        <v>19</v>
      </c>
      <c r="D2" s="110"/>
      <c r="E2" s="111"/>
      <c r="F2" s="109" t="s">
        <v>163</v>
      </c>
      <c r="G2" s="110"/>
      <c r="H2" s="111"/>
      <c r="I2" s="109" t="s">
        <v>21</v>
      </c>
      <c r="J2" s="110"/>
      <c r="K2" s="111"/>
      <c r="M2" s="115" t="s">
        <v>47</v>
      </c>
      <c r="N2" s="115" t="s">
        <v>48</v>
      </c>
      <c r="O2" s="109" t="s">
        <v>49</v>
      </c>
      <c r="P2" s="110"/>
      <c r="Q2" s="111"/>
      <c r="R2" s="109" t="s">
        <v>10</v>
      </c>
      <c r="S2" s="110"/>
      <c r="T2" s="111"/>
      <c r="U2" s="109" t="s">
        <v>11</v>
      </c>
      <c r="V2" s="110"/>
      <c r="W2" s="111"/>
      <c r="X2" s="109" t="s">
        <v>12</v>
      </c>
      <c r="Y2" s="110"/>
      <c r="Z2" s="111"/>
      <c r="AA2" s="109" t="s">
        <v>13</v>
      </c>
      <c r="AB2" s="110"/>
      <c r="AC2" s="111"/>
      <c r="AD2" s="109" t="s">
        <v>14</v>
      </c>
      <c r="AE2" s="110"/>
      <c r="AF2" s="111"/>
      <c r="AG2" s="109" t="s">
        <v>15</v>
      </c>
      <c r="AH2" s="110"/>
      <c r="AI2" s="111"/>
      <c r="AJ2" s="109" t="s">
        <v>16</v>
      </c>
      <c r="AK2" s="110"/>
      <c r="AL2" s="111"/>
      <c r="AM2" s="109" t="s">
        <v>50</v>
      </c>
      <c r="AN2" s="110"/>
      <c r="AO2" s="111"/>
      <c r="AQ2" s="115" t="s">
        <v>47</v>
      </c>
      <c r="AR2" s="115" t="s">
        <v>48</v>
      </c>
      <c r="AS2" s="109" t="s">
        <v>3</v>
      </c>
      <c r="AT2" s="110"/>
      <c r="AU2" s="111"/>
      <c r="AV2" s="109" t="s">
        <v>51</v>
      </c>
      <c r="AW2" s="110"/>
      <c r="AX2" s="111"/>
      <c r="AY2" s="109" t="s">
        <v>5</v>
      </c>
      <c r="AZ2" s="110"/>
      <c r="BA2" s="111"/>
      <c r="BB2" s="109" t="s">
        <v>52</v>
      </c>
      <c r="BC2" s="110"/>
      <c r="BD2" s="111"/>
      <c r="BE2" s="109" t="s">
        <v>7</v>
      </c>
      <c r="BF2" s="110"/>
      <c r="BG2" s="111"/>
      <c r="BH2" s="109" t="s">
        <v>0</v>
      </c>
      <c r="BI2" s="110"/>
      <c r="BJ2" s="111"/>
      <c r="BK2" s="109" t="s">
        <v>1</v>
      </c>
      <c r="BL2" s="110"/>
      <c r="BM2" s="111"/>
      <c r="BN2" s="109" t="s">
        <v>2</v>
      </c>
      <c r="BO2" s="110"/>
      <c r="BP2" s="111"/>
    </row>
    <row r="3" spans="1:68" ht="13.2" customHeight="1" thickBot="1" x14ac:dyDescent="0.35">
      <c r="A3" s="116"/>
      <c r="B3" s="116"/>
      <c r="C3" s="61" t="s">
        <v>53</v>
      </c>
      <c r="D3" s="117" t="s">
        <v>54</v>
      </c>
      <c r="E3" s="118"/>
      <c r="F3" s="61" t="s">
        <v>53</v>
      </c>
      <c r="G3" s="117" t="s">
        <v>54</v>
      </c>
      <c r="H3" s="118"/>
      <c r="I3" s="61" t="s">
        <v>53</v>
      </c>
      <c r="J3" s="117" t="s">
        <v>54</v>
      </c>
      <c r="K3" s="118"/>
      <c r="M3" s="116"/>
      <c r="N3" s="116"/>
      <c r="O3" s="61" t="s">
        <v>53</v>
      </c>
      <c r="P3" s="117" t="s">
        <v>54</v>
      </c>
      <c r="Q3" s="118"/>
      <c r="R3" s="61" t="s">
        <v>53</v>
      </c>
      <c r="S3" s="117" t="s">
        <v>54</v>
      </c>
      <c r="T3" s="118"/>
      <c r="U3" s="61" t="s">
        <v>53</v>
      </c>
      <c r="V3" s="117" t="s">
        <v>54</v>
      </c>
      <c r="W3" s="118"/>
      <c r="X3" s="61" t="s">
        <v>53</v>
      </c>
      <c r="Y3" s="117" t="s">
        <v>54</v>
      </c>
      <c r="Z3" s="118"/>
      <c r="AA3" s="61" t="s">
        <v>53</v>
      </c>
      <c r="AB3" s="117" t="s">
        <v>54</v>
      </c>
      <c r="AC3" s="118"/>
      <c r="AD3" s="61" t="s">
        <v>53</v>
      </c>
      <c r="AE3" s="117" t="s">
        <v>54</v>
      </c>
      <c r="AF3" s="118"/>
      <c r="AG3" s="61" t="s">
        <v>53</v>
      </c>
      <c r="AH3" s="117" t="s">
        <v>54</v>
      </c>
      <c r="AI3" s="118"/>
      <c r="AJ3" s="61" t="s">
        <v>53</v>
      </c>
      <c r="AK3" s="117" t="s">
        <v>54</v>
      </c>
      <c r="AL3" s="118"/>
      <c r="AM3" s="61" t="s">
        <v>53</v>
      </c>
      <c r="AN3" s="117" t="s">
        <v>54</v>
      </c>
      <c r="AO3" s="118"/>
      <c r="AQ3" s="116"/>
      <c r="AR3" s="116"/>
      <c r="AS3" s="61" t="s">
        <v>53</v>
      </c>
      <c r="AT3" s="117" t="s">
        <v>54</v>
      </c>
      <c r="AU3" s="118"/>
      <c r="AV3" s="61" t="s">
        <v>53</v>
      </c>
      <c r="AW3" s="117" t="s">
        <v>54</v>
      </c>
      <c r="AX3" s="118"/>
      <c r="AY3" s="61" t="s">
        <v>53</v>
      </c>
      <c r="AZ3" s="117" t="s">
        <v>54</v>
      </c>
      <c r="BA3" s="118"/>
      <c r="BB3" s="61" t="s">
        <v>53</v>
      </c>
      <c r="BC3" s="117" t="s">
        <v>54</v>
      </c>
      <c r="BD3" s="118"/>
      <c r="BE3" s="61" t="s">
        <v>53</v>
      </c>
      <c r="BF3" s="117" t="s">
        <v>54</v>
      </c>
      <c r="BG3" s="118"/>
      <c r="BH3" s="61" t="s">
        <v>53</v>
      </c>
      <c r="BI3" s="117" t="s">
        <v>54</v>
      </c>
      <c r="BJ3" s="118"/>
      <c r="BK3" s="61" t="s">
        <v>53</v>
      </c>
      <c r="BL3" s="117" t="s">
        <v>54</v>
      </c>
      <c r="BM3" s="118"/>
      <c r="BN3" s="61" t="s">
        <v>53</v>
      </c>
      <c r="BO3" s="117" t="s">
        <v>54</v>
      </c>
      <c r="BP3" s="118"/>
    </row>
    <row r="4" spans="1:68" ht="15" thickBot="1" x14ac:dyDescent="0.35">
      <c r="A4" s="119">
        <v>2020</v>
      </c>
      <c r="B4" s="120"/>
      <c r="C4" s="120"/>
      <c r="D4" s="120"/>
      <c r="E4" s="120"/>
      <c r="F4" s="120"/>
      <c r="G4" s="120"/>
      <c r="H4" s="120"/>
      <c r="I4" s="120"/>
      <c r="J4" s="120"/>
      <c r="K4" s="121"/>
      <c r="M4" s="119">
        <v>2020</v>
      </c>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1"/>
      <c r="AQ4" s="119">
        <v>2020</v>
      </c>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1"/>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9">
        <v>2021</v>
      </c>
      <c r="B58" s="120"/>
      <c r="C58" s="120"/>
      <c r="D58" s="120"/>
      <c r="E58" s="120"/>
      <c r="F58" s="120"/>
      <c r="G58" s="120"/>
      <c r="H58" s="120"/>
      <c r="I58" s="120"/>
      <c r="J58" s="120"/>
      <c r="K58" s="121"/>
      <c r="M58" s="119">
        <v>2021</v>
      </c>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1"/>
      <c r="AQ58" s="119">
        <v>2021</v>
      </c>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1"/>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Total deaths </vt:lpstr>
      <vt:lpstr>Province natural </vt:lpstr>
      <vt:lpstr>Metro natural </vt:lpstr>
      <vt:lpstr>Weekly excesses</vt:lpstr>
      <vt:lpstr>Total excess deaths per capita</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2021-09-22T16:42:05Z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