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33_24 Aug\"/>
    </mc:Choice>
  </mc:AlternateContent>
  <xr:revisionPtr revIDLastSave="72" documentId="8_{59AB03EE-9666-4FD7-921F-8F7CFBBC9867}" xr6:coauthVersionLast="33" xr6:coauthVersionMax="47" xr10:uidLastSave="{6CD1A259-DE91-4BEE-9D24-C48AF45ECF21}"/>
  <bookViews>
    <workbookView xWindow="-108" yWindow="-108" windowWidth="19416" windowHeight="10416" activeTab="5"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2" i="7" l="1"/>
  <c r="O72" i="7"/>
  <c r="S72" i="7"/>
  <c r="T72" i="7"/>
  <c r="V72" i="7"/>
  <c r="M72" i="7"/>
  <c r="P72" i="7"/>
  <c r="Q72" i="7"/>
  <c r="R72" i="7"/>
  <c r="U72" i="7"/>
  <c r="D89" i="3"/>
  <c r="E89" i="3"/>
  <c r="F89" i="3"/>
  <c r="G89" i="3"/>
  <c r="H89" i="3"/>
  <c r="I89" i="3"/>
  <c r="J89" i="3"/>
  <c r="C89" i="3"/>
  <c r="D89" i="1"/>
  <c r="E89" i="1"/>
  <c r="F89" i="1"/>
  <c r="G89" i="1"/>
  <c r="H89" i="1"/>
  <c r="I89" i="1"/>
  <c r="J89" i="1"/>
  <c r="K89" i="1"/>
  <c r="L89" i="1"/>
  <c r="C89" i="1"/>
  <c r="D89" i="2"/>
  <c r="S13" i="7"/>
  <c r="V5" i="7"/>
  <c r="O10" i="7"/>
  <c r="P10" i="7"/>
  <c r="Q12" i="7"/>
  <c r="R12" i="7"/>
  <c r="U5" i="7"/>
  <c r="T13" i="7"/>
  <c r="M9"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R2" i="5" l="1"/>
  <c r="P2" i="5"/>
  <c r="K2" i="5"/>
  <c r="Q2" i="5"/>
  <c r="N2" i="5"/>
  <c r="L2" i="5"/>
  <c r="O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V6" i="7"/>
  <c r="R19" i="7" l="1"/>
  <c r="O15" i="7"/>
  <c r="S20" i="7"/>
  <c r="P15" i="7"/>
  <c r="T20" i="7"/>
  <c r="N17" i="7"/>
  <c r="V7" i="7"/>
  <c r="Q17" i="7"/>
  <c r="U10" i="7"/>
  <c r="M14" i="7"/>
  <c r="N18" i="7" l="1"/>
  <c r="O16" i="7"/>
  <c r="S21" i="7"/>
  <c r="T21" i="7"/>
  <c r="R20" i="7"/>
  <c r="P16" i="7"/>
  <c r="M15" i="7"/>
  <c r="Q18" i="7"/>
  <c r="U11" i="7"/>
  <c r="V8" i="7"/>
  <c r="Q19" i="7" l="1"/>
  <c r="P17" i="7"/>
  <c r="S22" i="7"/>
  <c r="R21" i="7"/>
  <c r="O17" i="7"/>
  <c r="T22" i="7"/>
  <c r="N19" i="7"/>
  <c r="M16" i="7"/>
  <c r="V9" i="7"/>
  <c r="U12" i="7"/>
  <c r="N20" i="7" l="1"/>
  <c r="R22" i="7"/>
  <c r="T23" i="7"/>
  <c r="S23" i="7"/>
  <c r="P18" i="7"/>
  <c r="O18" i="7"/>
  <c r="Q20" i="7"/>
  <c r="V10" i="7"/>
  <c r="M17" i="7"/>
  <c r="U13" i="7"/>
  <c r="T24" i="7" l="1"/>
  <c r="O19" i="7"/>
  <c r="R23" i="7"/>
  <c r="Q21" i="7"/>
  <c r="P19" i="7"/>
  <c r="N21" i="7"/>
  <c r="S24" i="7"/>
  <c r="M18" i="7"/>
  <c r="V11" i="7"/>
  <c r="U14" i="7"/>
  <c r="S25" i="7" l="1"/>
  <c r="Q22" i="7"/>
  <c r="R24" i="7"/>
  <c r="N22" i="7"/>
  <c r="O20" i="7"/>
  <c r="P20" i="7"/>
  <c r="T25" i="7"/>
  <c r="V12" i="7"/>
  <c r="M19" i="7"/>
  <c r="U15" i="7"/>
  <c r="T26" i="7" l="1"/>
  <c r="P21" i="7"/>
  <c r="R25" i="7"/>
  <c r="O21" i="7"/>
  <c r="Q23" i="7"/>
  <c r="N23" i="7"/>
  <c r="S26" i="7"/>
  <c r="V13" i="7"/>
  <c r="M20" i="7"/>
  <c r="U16" i="7"/>
  <c r="S27" i="7" l="1"/>
  <c r="O22" i="7"/>
  <c r="N24" i="7"/>
  <c r="R26" i="7"/>
  <c r="P22" i="7"/>
  <c r="Q24" i="7"/>
  <c r="T27" i="7"/>
  <c r="M21" i="7"/>
  <c r="V14" i="7"/>
  <c r="U17" i="7"/>
  <c r="E2" i="5"/>
  <c r="R27" i="7" l="1"/>
  <c r="T28" i="7"/>
  <c r="N25" i="7"/>
  <c r="Q25" i="7"/>
  <c r="O23" i="7"/>
  <c r="P23" i="7"/>
  <c r="S28" i="7"/>
  <c r="J2" i="5"/>
  <c r="F2" i="5"/>
  <c r="G2" i="5"/>
  <c r="V15" i="7"/>
  <c r="M22" i="7"/>
  <c r="U18" i="7"/>
  <c r="Q26" i="7" l="1"/>
  <c r="S29" i="7"/>
  <c r="N26" i="7"/>
  <c r="P24" i="7"/>
  <c r="T29" i="7"/>
  <c r="O24" i="7"/>
  <c r="R28" i="7"/>
  <c r="I2" i="5"/>
  <c r="H2" i="5"/>
  <c r="D2" i="5"/>
  <c r="U19" i="7"/>
  <c r="V16" i="7"/>
  <c r="M23" i="7"/>
  <c r="P25" i="7" l="1"/>
  <c r="R29" i="7"/>
  <c r="N27" i="7"/>
  <c r="O25" i="7"/>
  <c r="S30" i="7"/>
  <c r="T30" i="7"/>
  <c r="Q27" i="7"/>
  <c r="U20" i="7"/>
  <c r="M24" i="7"/>
  <c r="V17" i="7"/>
  <c r="O26" i="7" l="1"/>
  <c r="Q28" i="7"/>
  <c r="N28" i="7"/>
  <c r="R30" i="7"/>
  <c r="T31" i="7"/>
  <c r="S31" i="7"/>
  <c r="P26" i="7"/>
  <c r="M25" i="7"/>
  <c r="V18" i="7"/>
  <c r="U21" i="7"/>
  <c r="R31" i="7" l="1"/>
  <c r="P27" i="7"/>
  <c r="N29" i="7"/>
  <c r="S32" i="7"/>
  <c r="Q29" i="7"/>
  <c r="T32" i="7"/>
  <c r="O27" i="7"/>
  <c r="V19" i="7"/>
  <c r="M26" i="7"/>
  <c r="U22" i="7"/>
  <c r="N30" i="7" l="1"/>
  <c r="T33" i="7"/>
  <c r="O28" i="7"/>
  <c r="S33" i="7"/>
  <c r="P28" i="7"/>
  <c r="Q30" i="7"/>
  <c r="R32" i="7"/>
  <c r="C2" i="5"/>
  <c r="U23" i="7"/>
  <c r="M27" i="7"/>
  <c r="V20" i="7"/>
  <c r="S34" i="7" l="1"/>
  <c r="R33" i="7"/>
  <c r="O29" i="7"/>
  <c r="Q31" i="7"/>
  <c r="T34" i="7"/>
  <c r="P29" i="7"/>
  <c r="N31" i="7"/>
  <c r="U24" i="7"/>
  <c r="M28" i="7"/>
  <c r="V21" i="7"/>
  <c r="N32" i="7" l="1"/>
  <c r="O30" i="7"/>
  <c r="P30" i="7"/>
  <c r="Q32" i="7"/>
  <c r="R34" i="7"/>
  <c r="T35" i="7"/>
  <c r="S35" i="7"/>
  <c r="U25" i="7"/>
  <c r="V22" i="7"/>
  <c r="M29" i="7"/>
  <c r="Q33" i="7" l="1"/>
  <c r="S36" i="7"/>
  <c r="P31" i="7"/>
  <c r="T36" i="7"/>
  <c r="O31" i="7"/>
  <c r="R35" i="7"/>
  <c r="N33" i="7"/>
  <c r="U26" i="7"/>
  <c r="M30" i="7"/>
  <c r="V23" i="7"/>
  <c r="T37" i="7" l="1"/>
  <c r="N34" i="7"/>
  <c r="P32" i="7"/>
  <c r="R36" i="7"/>
  <c r="S37" i="7"/>
  <c r="O32" i="7"/>
  <c r="Q34" i="7"/>
  <c r="M31" i="7"/>
  <c r="V24" i="7"/>
  <c r="U27" i="7"/>
  <c r="R37" i="7" l="1"/>
  <c r="Q35" i="7"/>
  <c r="P33" i="7"/>
  <c r="O33" i="7"/>
  <c r="N35" i="7"/>
  <c r="S38" i="7"/>
  <c r="T38" i="7"/>
  <c r="V25" i="7"/>
  <c r="U28" i="7"/>
  <c r="M32" i="7"/>
  <c r="O34" i="7" l="1"/>
  <c r="T39" i="7"/>
  <c r="P34" i="7"/>
  <c r="S39" i="7"/>
  <c r="Q36" i="7"/>
  <c r="N36" i="7"/>
  <c r="R38" i="7"/>
  <c r="U29" i="7"/>
  <c r="V26" i="7"/>
  <c r="M33" i="7"/>
  <c r="R39" i="7" l="1"/>
  <c r="P35" i="7"/>
  <c r="T40" i="7"/>
  <c r="N37" i="7"/>
  <c r="S40" i="7"/>
  <c r="Q37" i="7"/>
  <c r="O35" i="7"/>
  <c r="U30" i="7"/>
  <c r="M34" i="7"/>
  <c r="V27" i="7"/>
  <c r="N38" i="7" l="1"/>
  <c r="T41" i="7"/>
  <c r="Q38" i="7"/>
  <c r="S41" i="7"/>
  <c r="P36" i="7"/>
  <c r="R40" i="7"/>
  <c r="O36" i="7"/>
  <c r="U31" i="7"/>
  <c r="V28" i="7"/>
  <c r="M35" i="7"/>
  <c r="S42" i="7" l="1"/>
  <c r="O37" i="7"/>
  <c r="R41" i="7"/>
  <c r="Q39" i="7"/>
  <c r="T42" i="7"/>
  <c r="P37" i="7"/>
  <c r="N39" i="7"/>
  <c r="V29" i="7"/>
  <c r="M36" i="7"/>
  <c r="U32" i="7"/>
  <c r="Q40" i="7" l="1"/>
  <c r="N40" i="7"/>
  <c r="R42" i="7"/>
  <c r="P38" i="7"/>
  <c r="O38" i="7"/>
  <c r="T43" i="7"/>
  <c r="S43" i="7"/>
  <c r="V30" i="7"/>
  <c r="M37" i="7"/>
  <c r="U33" i="7"/>
  <c r="S44" i="7" l="1"/>
  <c r="R43" i="7"/>
  <c r="T44" i="7"/>
  <c r="N41" i="7"/>
  <c r="O39" i="7"/>
  <c r="Q41" i="7"/>
  <c r="P39" i="7"/>
  <c r="M38" i="7"/>
  <c r="U34" i="7"/>
  <c r="V31" i="7"/>
  <c r="N42" i="7" l="1"/>
  <c r="T45" i="7"/>
  <c r="P40" i="7"/>
  <c r="Q42" i="7"/>
  <c r="R44" i="7"/>
  <c r="S45" i="7"/>
  <c r="O40" i="7"/>
  <c r="U35" i="7"/>
  <c r="V32" i="7"/>
  <c r="M39" i="7"/>
  <c r="O41" i="7" l="1"/>
  <c r="Q43" i="7"/>
  <c r="P41" i="7"/>
  <c r="S46" i="7"/>
  <c r="T46" i="7"/>
  <c r="R45" i="7"/>
  <c r="N43" i="7"/>
  <c r="V33" i="7"/>
  <c r="M40" i="7"/>
  <c r="U36" i="7"/>
  <c r="S47" i="7" l="1"/>
  <c r="N44" i="7"/>
  <c r="R46" i="7"/>
  <c r="P42" i="7"/>
  <c r="Q44" i="7"/>
  <c r="T47" i="7"/>
  <c r="O42" i="7"/>
  <c r="U37" i="7"/>
  <c r="V34" i="7"/>
  <c r="M41" i="7"/>
  <c r="P43" i="7" l="1"/>
  <c r="O43" i="7"/>
  <c r="R47" i="7"/>
  <c r="T48" i="7"/>
  <c r="N45" i="7"/>
  <c r="S48" i="7"/>
  <c r="Q45" i="7"/>
  <c r="U38" i="7"/>
  <c r="M42" i="7"/>
  <c r="V35" i="7"/>
  <c r="T49" i="7" l="1"/>
  <c r="Q46" i="7"/>
  <c r="R48" i="7"/>
  <c r="S49" i="7"/>
  <c r="O44" i="7"/>
  <c r="N46" i="7"/>
  <c r="P44" i="7"/>
  <c r="M43" i="7"/>
  <c r="U39" i="7"/>
  <c r="V36" i="7"/>
  <c r="S50" i="7" l="1"/>
  <c r="P45" i="7"/>
  <c r="R49" i="7"/>
  <c r="N47" i="7"/>
  <c r="T50" i="7"/>
  <c r="Q47" i="7"/>
  <c r="O45" i="7"/>
  <c r="U40" i="7"/>
  <c r="V37" i="7"/>
  <c r="M44" i="7"/>
  <c r="Q48" i="7" l="1"/>
  <c r="O46" i="7"/>
  <c r="T51" i="7"/>
  <c r="P46" i="7"/>
  <c r="N48" i="7"/>
  <c r="S51" i="7"/>
  <c r="R50" i="7"/>
  <c r="V38" i="7"/>
  <c r="U41" i="7"/>
  <c r="M45" i="7"/>
  <c r="P47" i="7" l="1"/>
  <c r="T52" i="7"/>
  <c r="S52" i="7"/>
  <c r="O47" i="7"/>
  <c r="N49" i="7"/>
  <c r="Q49" i="7"/>
  <c r="R51" i="7"/>
  <c r="U42" i="7"/>
  <c r="M46" i="7"/>
  <c r="V39" i="7"/>
  <c r="O48" i="7" l="1"/>
  <c r="S53" i="7"/>
  <c r="T53" i="7"/>
  <c r="Q50" i="7"/>
  <c r="N50" i="7"/>
  <c r="P48" i="7"/>
  <c r="R52" i="7"/>
  <c r="M47" i="7"/>
  <c r="V40" i="7"/>
  <c r="U43" i="7"/>
  <c r="Q51" i="7" l="1"/>
  <c r="P49" i="7"/>
  <c r="R53" i="7"/>
  <c r="N51" i="7"/>
  <c r="S54" i="7"/>
  <c r="T54" i="7"/>
  <c r="O49" i="7"/>
  <c r="U44" i="7"/>
  <c r="M48" i="7"/>
  <c r="V41" i="7"/>
  <c r="R54" i="7" l="1"/>
  <c r="T55" i="7"/>
  <c r="P50" i="7"/>
  <c r="O50" i="7"/>
  <c r="M49" i="7"/>
  <c r="N52" i="7"/>
  <c r="S55" i="7"/>
  <c r="Q52" i="7"/>
  <c r="V42" i="7"/>
  <c r="U45" i="7"/>
  <c r="Q53" i="7" l="1"/>
  <c r="O51" i="7"/>
  <c r="S56" i="7"/>
  <c r="P51" i="7"/>
  <c r="N53" i="7"/>
  <c r="T56" i="7"/>
  <c r="R55" i="7"/>
  <c r="M50" i="7"/>
  <c r="U46" i="7"/>
  <c r="V43" i="7"/>
  <c r="M51" i="7" l="1"/>
  <c r="S57" i="7"/>
  <c r="T57" i="7"/>
  <c r="O52" i="7"/>
  <c r="P52" i="7"/>
  <c r="R56" i="7"/>
  <c r="N54" i="7"/>
  <c r="Q54" i="7"/>
  <c r="V44" i="7"/>
  <c r="U47" i="7"/>
  <c r="R57" i="7" l="1"/>
  <c r="Q55" i="7"/>
  <c r="O53" i="7"/>
  <c r="S58" i="7"/>
  <c r="P53" i="7"/>
  <c r="N55" i="7"/>
  <c r="T58" i="7"/>
  <c r="M52" i="7"/>
  <c r="U48" i="7"/>
  <c r="V45" i="7"/>
  <c r="Q56" i="7" l="1"/>
  <c r="N56" i="7"/>
  <c r="P54" i="7"/>
  <c r="R58" i="7"/>
  <c r="T59" i="7"/>
  <c r="S59" i="7"/>
  <c r="O54" i="7"/>
  <c r="M53" i="7"/>
  <c r="U49" i="7"/>
  <c r="V46" i="7"/>
  <c r="O55" i="7" l="1"/>
  <c r="R59" i="7"/>
  <c r="P55" i="7"/>
  <c r="S60" i="7"/>
  <c r="U50" i="7"/>
  <c r="T60" i="7"/>
  <c r="N57" i="7"/>
  <c r="M54" i="7"/>
  <c r="Q57" i="7"/>
  <c r="V47" i="7"/>
  <c r="P56" i="7" l="1"/>
  <c r="Q58" i="7"/>
  <c r="T61" i="7"/>
  <c r="S61" i="7"/>
  <c r="R60" i="7"/>
  <c r="N58" i="7"/>
  <c r="O56" i="7"/>
  <c r="M55" i="7"/>
  <c r="U51" i="7"/>
  <c r="V48" i="7"/>
  <c r="R61" i="7" l="1"/>
  <c r="S62" i="7"/>
  <c r="U52" i="7"/>
  <c r="P57" i="7"/>
  <c r="Q59" i="7"/>
  <c r="T62" i="7"/>
  <c r="N59" i="7"/>
  <c r="O57" i="7"/>
  <c r="V49" i="7"/>
  <c r="S63" i="7" l="1"/>
  <c r="T63" i="7"/>
  <c r="R62" i="7"/>
  <c r="O58" i="7"/>
  <c r="Q60" i="7"/>
  <c r="N60" i="7"/>
  <c r="P58" i="7"/>
  <c r="U53" i="7"/>
  <c r="V50" i="7"/>
  <c r="R63" i="7" l="1"/>
  <c r="P59" i="7"/>
  <c r="O59" i="7"/>
  <c r="T64" i="7"/>
  <c r="Q61" i="7"/>
  <c r="S64" i="7"/>
  <c r="N61" i="7"/>
  <c r="U54" i="7"/>
  <c r="V51" i="7"/>
  <c r="U55" i="7" l="1"/>
  <c r="S65" i="7"/>
  <c r="O60" i="7"/>
  <c r="T65" i="7"/>
  <c r="P60" i="7"/>
  <c r="R64" i="7"/>
  <c r="N62" i="7"/>
  <c r="Q62" i="7"/>
  <c r="V52" i="7"/>
  <c r="Q63" i="7" l="1"/>
  <c r="S66" i="7"/>
  <c r="O61" i="7"/>
  <c r="P61" i="7"/>
  <c r="N63" i="7"/>
  <c r="T66" i="7"/>
  <c r="R65" i="7"/>
  <c r="U56" i="7"/>
  <c r="V53" i="7"/>
  <c r="T67" i="7" l="1"/>
  <c r="O62" i="7"/>
  <c r="S67" i="7"/>
  <c r="N64" i="7"/>
  <c r="U57" i="7"/>
  <c r="R66" i="7"/>
  <c r="P62" i="7"/>
  <c r="Q64" i="7"/>
  <c r="V54" i="7"/>
  <c r="O63" i="7" l="1"/>
  <c r="Q65" i="7"/>
  <c r="P63" i="7"/>
  <c r="N65" i="7"/>
  <c r="U58" i="7"/>
  <c r="T68" i="7"/>
  <c r="R67" i="7"/>
  <c r="S68" i="7"/>
  <c r="B2" i="5"/>
  <c r="V55" i="7"/>
  <c r="Q66" i="7" l="1"/>
  <c r="U59" i="7"/>
  <c r="S69" i="7"/>
  <c r="P64" i="7"/>
  <c r="T69" i="7"/>
  <c r="R68" i="7"/>
  <c r="N66" i="7"/>
  <c r="O64" i="7"/>
  <c r="M56" i="7"/>
  <c r="N67" i="7" l="1"/>
  <c r="P65" i="7"/>
  <c r="S70" i="7"/>
  <c r="R69" i="7"/>
  <c r="T70" i="7"/>
  <c r="U60" i="7"/>
  <c r="O65" i="7"/>
  <c r="Q67" i="7"/>
  <c r="M57" i="7"/>
  <c r="Q68" i="7" l="1"/>
  <c r="R70" i="7"/>
  <c r="O66" i="7"/>
  <c r="S71" i="7"/>
  <c r="U61" i="7"/>
  <c r="P66" i="7"/>
  <c r="T71" i="7"/>
  <c r="N68" i="7"/>
  <c r="M58" i="7" l="1"/>
  <c r="P67" i="7"/>
  <c r="O67" i="7"/>
  <c r="U62" i="7"/>
  <c r="R71" i="7"/>
  <c r="N69" i="7"/>
  <c r="Q69" i="7"/>
  <c r="M59" i="7"/>
  <c r="V56" i="7"/>
  <c r="Q70" i="7" l="1"/>
  <c r="O68" i="7"/>
  <c r="N70" i="7"/>
  <c r="P68" i="7"/>
  <c r="U63" i="7"/>
  <c r="M60" i="7"/>
  <c r="V57" i="7"/>
  <c r="U64" i="7" l="1"/>
  <c r="P69" i="7"/>
  <c r="N71" i="7"/>
  <c r="O69" i="7"/>
  <c r="Q71" i="7"/>
  <c r="V58" i="7"/>
  <c r="M61" i="7"/>
  <c r="P70" i="7" l="1"/>
  <c r="O70" i="7"/>
  <c r="V59" i="7"/>
  <c r="U65" i="7"/>
  <c r="M62" i="7"/>
  <c r="V60" i="7" l="1"/>
  <c r="U66" i="7"/>
  <c r="M63" i="7"/>
  <c r="O71" i="7"/>
  <c r="P71" i="7"/>
  <c r="V61" i="7" l="1"/>
  <c r="M64" i="7"/>
  <c r="U67" i="7"/>
  <c r="V62" i="7" l="1"/>
  <c r="M65" i="7"/>
  <c r="U68" i="7"/>
  <c r="U69" i="7" l="1"/>
  <c r="V63" i="7"/>
  <c r="M66" i="7"/>
  <c r="M67" i="7" l="1"/>
  <c r="V64" i="7"/>
  <c r="U70" i="7"/>
  <c r="U71" i="7" l="1"/>
  <c r="V65" i="7"/>
  <c r="M68" i="7"/>
  <c r="V66" i="7" l="1"/>
  <c r="M69" i="7"/>
  <c r="M70" i="7" l="1"/>
  <c r="V67" i="7"/>
  <c r="M71" i="7" l="1"/>
  <c r="V68" i="7"/>
  <c r="V69" i="7" l="1"/>
  <c r="S2" i="5" l="1"/>
  <c r="V70" i="7"/>
  <c r="V71" i="7" l="1"/>
  <c r="E89" i="2" l="1"/>
  <c r="C8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sharedStrings.xml><?xml version="1.0" encoding="utf-8"?>
<sst xmlns="http://schemas.openxmlformats.org/spreadsheetml/2006/main" count="468" uniqueCount="173">
  <si>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</si>
  <si>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</si>
  <si>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</si>
  <si>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</si>
  <si>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</si>
  <si>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</si>
  <si>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</si>
  <si>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</si>
  <si>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</si>
  <si>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</si>
  <si>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</si>
  <si>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</si>
  <si>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</si>
  <si>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</si>
  <si>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</si>
  <si>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</si>
  <si>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</si>
  <si>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</si>
  <si>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</si>
  <si>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</si>
  <si>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</si>
  <si>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</si>
  <si>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</si>
  <si>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</si>
  <si>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</si>
  <si>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</si>
  <si>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</si>
  <si>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</si>
  <si>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</si>
  <si>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</si>
  <si>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</si>
  <si>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</si>
  <si>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</si>
  <si>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</si>
  <si>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</si>
  <si>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</si>
  <si>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</si>
  <si>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</si>
  <si>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</si>
  <si>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</si>
  <si>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</si>
  <si>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</si>
  <si>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</si>
  <si>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</si>
  <si>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</si>
  <si>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</si>
  <si>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</si>
  <si>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</si>
  <si>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</si>
  <si>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</si>
  <si>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</si>
  <si>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</si>
  <si>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</si>
  <si>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</si>
  <si>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</si>
  <si>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</si>
  <si>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</si>
  <si>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</si>
  <si>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</si>
  <si>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</si>
  <si>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</si>
  <si>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</si>
  <si>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</si>
  <si>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</si>
  <si>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</si>
  <si>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</si>
  <si>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</si>
  <si>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</si>
  <si>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</si>
  <si>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</si>
  <si>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</si>
  <si>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</si>
  <si>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</si>
  <si>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</si>
  <si>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</si>
  <si>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</si>
  <si>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</si>
  <si>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</si>
  <si>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</si>
  <si>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</si>
  <si>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</si>
  <si>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</si>
  <si>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</si>
  <si>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</si>
  <si>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</si>
  <si>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</si>
  <si>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</si>
  <si>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</si>
  <si>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</si>
  <si>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</si>
  <si>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</si>
  <si>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</si>
  <si>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</si>
  <si>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</si>
  <si>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</si>
  <si>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</si>
  <si>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</si>
  <si>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</si>
  <si>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</si>
  <si>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</si>
  <si>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</si>
  <si>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</si>
  <si>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</si>
  <si>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</si>
  <si>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</si>
  <si>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</si>
  <si>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</si>
  <si>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</si>
  <si>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</si>
  <si>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</si>
  <si>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</si>
  <si>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</si>
  <si>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</si>
  <si>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</si>
  <si>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</si>
  <si>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</si>
  <si>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</si>
  <si>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</si>
  <si>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</si>
  <si>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</si>
  <si>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</si>
  <si>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</si>
  <si>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</si>
  <si>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</si>
  <si>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</si>
  <si>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</si>
  <si>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</si>
  <si>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</si>
  <si>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</si>
  <si>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</si>
  <si>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</si>
  <si>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</si>
  <si>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</si>
  <si>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</si>
  <si>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</si>
  <si>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</si>
  <si>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</si>
  <si>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</si>
  <si>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</si>
  <si>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</si>
  <si>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</si>
  <si>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</si>
  <si>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</si>
  <si>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</si>
  <si>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</si>
  <si>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</si>
  <si>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</si>
  <si>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</si>
  <si>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</si>
  <si>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</si>
  <si>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</si>
  <si>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</si>
  <si>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</si>
  <si>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</si>
  <si>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</si>
  <si>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</si>
  <si>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</si>
  <si>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</si>
  <si>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</si>
  <si>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</si>
  <si>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</si>
  <si>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</si>
  <si>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</si>
  <si>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</si>
  <si>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</si>
  <si>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</si>
  <si>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</si>
  <si>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</si>
  <si>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</si>
  <si>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29 Dec 2019 - 21 Aug 2021</t>
  </si>
  <si>
    <t xml:space="preserve">3 May 2020 - 21 Aug 2021 </t>
  </si>
  <si>
    <t>3 May 2020 - 21 Aug 2021</t>
  </si>
  <si>
    <t xml:space="preserve">3 May 2020 - 21 Aug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</si>
</sst>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22">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15 – 21 august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33)</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24 August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1">
              <a:solidFill>
                <a:schemeClr val="accent1"/>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16" zoomScale="107" zoomScaleNormal="100" zoomScaleSheetLayoutView="100" workbookViewId="0">
      <selection activeCell="N37" sqref="N37"/>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21"/>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9" t="s">
        <v>23</v>
      </c>
      <c r="B1" s="90"/>
      <c r="C1" s="86" t="s">
        <v>160</v>
      </c>
      <c r="D1" s="87"/>
      <c r="E1" s="88"/>
    </row>
    <row r="2" spans="1:6" ht="14.4" customHeight="1" x14ac:dyDescent="0.3">
      <c r="A2" s="91"/>
      <c r="B2" s="92"/>
      <c r="C2" s="8" t="s">
        <v>19</v>
      </c>
      <c r="D2" s="8" t="s">
        <v>20</v>
      </c>
      <c r="E2" s="8" t="s">
        <v>21</v>
      </c>
    </row>
    <row r="3" spans="1:6" x14ac:dyDescent="0.3">
      <c r="A3" s="3">
        <v>1</v>
      </c>
      <c r="B3" s="4">
        <v>43828</v>
      </c>
      <c r="C3" s="5">
        <v>10451.976871210005</v>
      </c>
      <c r="D3" s="5">
        <v>9082.8653107170685</v>
      </c>
      <c r="E3" s="5">
        <v>1369.1115604929371</v>
      </c>
      <c r="F3" s="1"/>
    </row>
    <row r="4" spans="1:6" x14ac:dyDescent="0.3">
      <c r="A4" s="3">
        <v>2</v>
      </c>
      <c r="B4" s="4">
        <v>43835</v>
      </c>
      <c r="C4" s="5">
        <v>9675.9635804344525</v>
      </c>
      <c r="D4" s="5">
        <v>8803.6352323981846</v>
      </c>
      <c r="E4" s="5">
        <v>872.32834803626906</v>
      </c>
      <c r="F4" s="1"/>
    </row>
    <row r="5" spans="1:6" x14ac:dyDescent="0.3">
      <c r="A5" s="3">
        <v>3</v>
      </c>
      <c r="B5" s="4">
        <v>43842</v>
      </c>
      <c r="C5" s="5">
        <v>9252.9539570499946</v>
      </c>
      <c r="D5" s="5">
        <v>8450.7051766144396</v>
      </c>
      <c r="E5" s="5">
        <v>802.24878043555532</v>
      </c>
      <c r="F5" s="1"/>
    </row>
    <row r="6" spans="1:6" x14ac:dyDescent="0.3">
      <c r="A6" s="3">
        <v>4</v>
      </c>
      <c r="B6" s="4">
        <v>43849</v>
      </c>
      <c r="C6" s="5">
        <v>8621.3479350848847</v>
      </c>
      <c r="D6" s="5">
        <v>7783.8588726378457</v>
      </c>
      <c r="E6" s="5">
        <v>837.48906244703812</v>
      </c>
      <c r="F6" s="1"/>
    </row>
    <row r="7" spans="1:6" x14ac:dyDescent="0.3">
      <c r="A7" s="3">
        <v>5</v>
      </c>
      <c r="B7" s="4">
        <v>43856</v>
      </c>
      <c r="C7" s="5">
        <v>9409.0753657800215</v>
      </c>
      <c r="D7" s="5">
        <v>8409.1498910127848</v>
      </c>
      <c r="E7" s="5">
        <v>999.92547476723712</v>
      </c>
      <c r="F7" s="1"/>
    </row>
    <row r="8" spans="1:6" x14ac:dyDescent="0.3">
      <c r="A8" s="3">
        <v>6</v>
      </c>
      <c r="B8" s="4">
        <v>43863</v>
      </c>
      <c r="C8" s="5">
        <v>10092.191627537622</v>
      </c>
      <c r="D8" s="5">
        <v>8988.4658434368012</v>
      </c>
      <c r="E8" s="5">
        <v>1103.72578410082</v>
      </c>
      <c r="F8" s="1"/>
    </row>
    <row r="9" spans="1:6" x14ac:dyDescent="0.3">
      <c r="A9" s="3">
        <v>7</v>
      </c>
      <c r="B9" s="4">
        <v>43870</v>
      </c>
      <c r="C9" s="5">
        <v>9277.1210204003855</v>
      </c>
      <c r="D9" s="5">
        <v>8322.767648847519</v>
      </c>
      <c r="E9" s="5">
        <v>954.35337155286652</v>
      </c>
      <c r="F9" s="1"/>
    </row>
    <row r="10" spans="1:6" x14ac:dyDescent="0.3">
      <c r="A10" s="3">
        <v>8</v>
      </c>
      <c r="B10" s="4">
        <v>43877</v>
      </c>
      <c r="C10" s="5">
        <v>9305.1125941532118</v>
      </c>
      <c r="D10" s="5">
        <v>8355.3792837187484</v>
      </c>
      <c r="E10" s="5">
        <v>949.73331043446342</v>
      </c>
      <c r="F10" s="1"/>
    </row>
    <row r="11" spans="1:6" x14ac:dyDescent="0.3">
      <c r="A11" s="3">
        <v>9</v>
      </c>
      <c r="B11" s="4">
        <v>43884</v>
      </c>
      <c r="C11" s="5">
        <v>9013.0887092166467</v>
      </c>
      <c r="D11" s="5">
        <v>8067.7681494640692</v>
      </c>
      <c r="E11" s="5">
        <v>945.32055975257708</v>
      </c>
      <c r="F11" s="1"/>
    </row>
    <row r="12" spans="1:6" x14ac:dyDescent="0.3">
      <c r="A12" s="3">
        <v>10</v>
      </c>
      <c r="B12" s="4">
        <v>43891</v>
      </c>
      <c r="C12" s="5">
        <v>9829.7512062340938</v>
      </c>
      <c r="D12" s="5">
        <v>8578.9416246725195</v>
      </c>
      <c r="E12" s="5">
        <v>1250.8095815615743</v>
      </c>
      <c r="F12" s="1"/>
    </row>
    <row r="13" spans="1:6" x14ac:dyDescent="0.3">
      <c r="A13" s="3">
        <v>11</v>
      </c>
      <c r="B13" s="4">
        <v>43898</v>
      </c>
      <c r="C13" s="5">
        <v>9394.6919064902995</v>
      </c>
      <c r="D13" s="5">
        <v>8391.0691474346713</v>
      </c>
      <c r="E13" s="5">
        <v>1003.6227590556273</v>
      </c>
      <c r="F13" s="1"/>
    </row>
    <row r="14" spans="1:6" x14ac:dyDescent="0.3">
      <c r="A14" s="3">
        <v>12</v>
      </c>
      <c r="B14" s="4">
        <v>43905</v>
      </c>
      <c r="C14" s="5">
        <v>9111.1226250468626</v>
      </c>
      <c r="D14" s="5">
        <v>8179.4181129678236</v>
      </c>
      <c r="E14" s="5">
        <v>931.70451207903898</v>
      </c>
      <c r="F14" s="1"/>
    </row>
    <row r="15" spans="1:6" x14ac:dyDescent="0.3">
      <c r="A15" s="3">
        <v>13</v>
      </c>
      <c r="B15" s="4">
        <v>43912</v>
      </c>
      <c r="C15" s="5">
        <v>9041.2580266525038</v>
      </c>
      <c r="D15" s="5">
        <v>8234.7633561014281</v>
      </c>
      <c r="E15" s="5">
        <v>806.4946705510755</v>
      </c>
      <c r="F15" s="1"/>
    </row>
    <row r="16" spans="1:6" x14ac:dyDescent="0.3">
      <c r="A16" s="3">
        <v>14</v>
      </c>
      <c r="B16" s="4">
        <v>43919</v>
      </c>
      <c r="C16" s="5">
        <v>8764.089877233966</v>
      </c>
      <c r="D16" s="5">
        <v>8232.187605492014</v>
      </c>
      <c r="E16" s="5">
        <v>531.90227174195172</v>
      </c>
      <c r="F16" s="1"/>
    </row>
    <row r="17" spans="1:5" x14ac:dyDescent="0.3">
      <c r="A17" s="3">
        <v>15</v>
      </c>
      <c r="B17" s="4">
        <v>43926</v>
      </c>
      <c r="C17" s="5">
        <v>8760.6317097673909</v>
      </c>
      <c r="D17" s="5">
        <v>8284.6393424629168</v>
      </c>
      <c r="E17" s="5">
        <v>475.99236730447274</v>
      </c>
    </row>
    <row r="18" spans="1:5" x14ac:dyDescent="0.3">
      <c r="A18" s="3">
        <v>16</v>
      </c>
      <c r="B18" s="4">
        <v>43933</v>
      </c>
      <c r="C18" s="5">
        <v>8609.7234768760627</v>
      </c>
      <c r="D18" s="5">
        <v>8118.7523909995325</v>
      </c>
      <c r="E18" s="5">
        <v>490.97108587652917</v>
      </c>
    </row>
    <row r="19" spans="1:5" x14ac:dyDescent="0.3">
      <c r="A19" s="3">
        <v>17</v>
      </c>
      <c r="B19" s="4">
        <v>43940</v>
      </c>
      <c r="C19" s="5">
        <v>8424.8261677985174</v>
      </c>
      <c r="D19" s="5">
        <v>7932.1112097496152</v>
      </c>
      <c r="E19" s="5">
        <v>492.71495804890264</v>
      </c>
    </row>
    <row r="20" spans="1:5" x14ac:dyDescent="0.3">
      <c r="A20" s="3">
        <v>18</v>
      </c>
      <c r="B20" s="4">
        <v>43947</v>
      </c>
      <c r="C20" s="5">
        <v>8476.8508260696453</v>
      </c>
      <c r="D20" s="5">
        <v>7995.9083363709706</v>
      </c>
      <c r="E20" s="5">
        <v>480.94248969867601</v>
      </c>
    </row>
    <row r="21" spans="1:5" x14ac:dyDescent="0.3">
      <c r="A21" s="3">
        <v>19</v>
      </c>
      <c r="B21" s="4">
        <v>43954</v>
      </c>
      <c r="C21" s="5">
        <v>8935.038459643969</v>
      </c>
      <c r="D21" s="5">
        <v>8337.1056124613497</v>
      </c>
      <c r="E21" s="5">
        <v>597.93284718261975</v>
      </c>
    </row>
    <row r="22" spans="1:5" x14ac:dyDescent="0.3">
      <c r="A22" s="3">
        <v>20</v>
      </c>
      <c r="B22" s="4">
        <v>43961</v>
      </c>
      <c r="C22" s="5">
        <v>9062.7870174239979</v>
      </c>
      <c r="D22" s="5">
        <v>8474.4374508862202</v>
      </c>
      <c r="E22" s="5">
        <v>588.34956653777704</v>
      </c>
    </row>
    <row r="23" spans="1:5" x14ac:dyDescent="0.3">
      <c r="A23" s="3">
        <v>21</v>
      </c>
      <c r="B23" s="4">
        <v>43968</v>
      </c>
      <c r="C23" s="5">
        <v>9270.209485882584</v>
      </c>
      <c r="D23" s="5">
        <v>8618.2843080467428</v>
      </c>
      <c r="E23" s="5">
        <v>651.92517783584083</v>
      </c>
    </row>
    <row r="24" spans="1:5" x14ac:dyDescent="0.3">
      <c r="A24" s="3">
        <v>22</v>
      </c>
      <c r="B24" s="4">
        <v>43975</v>
      </c>
      <c r="C24" s="5">
        <v>9817.3698375254044</v>
      </c>
      <c r="D24" s="5">
        <v>9170.6150033715458</v>
      </c>
      <c r="E24" s="5">
        <v>646.75483415385816</v>
      </c>
    </row>
    <row r="25" spans="1:5" x14ac:dyDescent="0.3">
      <c r="A25" s="3">
        <v>23</v>
      </c>
      <c r="B25" s="4">
        <v>43982</v>
      </c>
      <c r="C25" s="5">
        <v>10504.85757114831</v>
      </c>
      <c r="D25" s="5">
        <v>9401.0777406296693</v>
      </c>
      <c r="E25" s="5">
        <v>1103.7798305186402</v>
      </c>
    </row>
    <row r="26" spans="1:5" x14ac:dyDescent="0.3">
      <c r="A26" s="3">
        <v>24</v>
      </c>
      <c r="B26" s="4">
        <v>43989</v>
      </c>
      <c r="C26" s="5">
        <v>11005.358418306521</v>
      </c>
      <c r="D26" s="5">
        <v>10017.848035920149</v>
      </c>
      <c r="E26" s="5">
        <v>987.51038238637102</v>
      </c>
    </row>
    <row r="27" spans="1:5" x14ac:dyDescent="0.3">
      <c r="A27" s="3">
        <v>25</v>
      </c>
      <c r="B27" s="4">
        <v>43996</v>
      </c>
      <c r="C27" s="5">
        <v>12395.654492473705</v>
      </c>
      <c r="D27" s="5">
        <v>11442.277115681049</v>
      </c>
      <c r="E27" s="5">
        <v>953.37737679265638</v>
      </c>
    </row>
    <row r="28" spans="1:5" x14ac:dyDescent="0.3">
      <c r="A28" s="3">
        <v>26</v>
      </c>
      <c r="B28" s="4">
        <v>44003</v>
      </c>
      <c r="C28" s="5">
        <v>12983.828886599002</v>
      </c>
      <c r="D28" s="5">
        <v>12011.184419994053</v>
      </c>
      <c r="E28" s="5">
        <v>972.64446660494866</v>
      </c>
    </row>
    <row r="29" spans="1:5" x14ac:dyDescent="0.3">
      <c r="A29" s="3">
        <v>27</v>
      </c>
      <c r="B29" s="4">
        <v>44010</v>
      </c>
      <c r="C29" s="5">
        <v>13957.404917131589</v>
      </c>
      <c r="D29" s="5">
        <v>12984.478409591158</v>
      </c>
      <c r="E29" s="5">
        <v>972.92650754043245</v>
      </c>
    </row>
    <row r="30" spans="1:5" x14ac:dyDescent="0.3">
      <c r="A30" s="3">
        <v>28</v>
      </c>
      <c r="B30" s="4">
        <v>44017</v>
      </c>
      <c r="C30" s="5">
        <v>15235.531814402153</v>
      </c>
      <c r="D30" s="5">
        <v>14291.496594663884</v>
      </c>
      <c r="E30" s="5">
        <v>944.03521973826901</v>
      </c>
    </row>
    <row r="31" spans="1:5" x14ac:dyDescent="0.3">
      <c r="A31" s="3">
        <v>29</v>
      </c>
      <c r="B31" s="4">
        <v>44024</v>
      </c>
      <c r="C31" s="5">
        <v>16707.137905951196</v>
      </c>
      <c r="D31" s="5">
        <v>15862.829301721067</v>
      </c>
      <c r="E31" s="5">
        <v>844.30860423013019</v>
      </c>
    </row>
    <row r="32" spans="1:5" x14ac:dyDescent="0.3">
      <c r="A32" s="3">
        <v>30</v>
      </c>
      <c r="B32" s="4">
        <v>44031</v>
      </c>
      <c r="C32" s="5">
        <v>16555.949373604595</v>
      </c>
      <c r="D32" s="5">
        <v>15760.490071380267</v>
      </c>
      <c r="E32" s="5">
        <v>795.45930222432639</v>
      </c>
    </row>
    <row r="33" spans="1:5" x14ac:dyDescent="0.3">
      <c r="A33" s="3">
        <v>31</v>
      </c>
      <c r="B33" s="4">
        <v>44038</v>
      </c>
      <c r="C33" s="5">
        <v>15635.974383521343</v>
      </c>
      <c r="D33" s="5">
        <v>14827.486712645048</v>
      </c>
      <c r="E33" s="5">
        <v>808.48767087629392</v>
      </c>
    </row>
    <row r="34" spans="1:5" x14ac:dyDescent="0.3">
      <c r="A34" s="3">
        <v>32</v>
      </c>
      <c r="B34" s="4">
        <v>44045</v>
      </c>
      <c r="C34" s="5">
        <v>14190.991409871918</v>
      </c>
      <c r="D34" s="5">
        <v>13316.364617691352</v>
      </c>
      <c r="E34" s="5">
        <v>874.62679218056633</v>
      </c>
    </row>
    <row r="35" spans="1:5" x14ac:dyDescent="0.3">
      <c r="A35" s="3">
        <v>33</v>
      </c>
      <c r="B35" s="4">
        <v>44052</v>
      </c>
      <c r="C35" s="5">
        <v>12735.332094509135</v>
      </c>
      <c r="D35" s="5">
        <v>11881.227969567368</v>
      </c>
      <c r="E35" s="5">
        <v>854.1041249417666</v>
      </c>
    </row>
    <row r="36" spans="1:5" x14ac:dyDescent="0.3">
      <c r="A36" s="3">
        <v>34</v>
      </c>
      <c r="B36" s="4">
        <v>44059</v>
      </c>
      <c r="C36" s="5">
        <v>12389.195928956369</v>
      </c>
      <c r="D36" s="5">
        <v>11335.806476138747</v>
      </c>
      <c r="E36" s="5">
        <v>1053.3894528176224</v>
      </c>
    </row>
    <row r="37" spans="1:5" x14ac:dyDescent="0.3">
      <c r="A37" s="3">
        <v>35</v>
      </c>
      <c r="B37" s="4">
        <v>44066</v>
      </c>
      <c r="C37" s="5">
        <v>11551.820331377472</v>
      </c>
      <c r="D37" s="5">
        <v>10409.819029061196</v>
      </c>
      <c r="E37" s="5">
        <v>1142.0013023162753</v>
      </c>
    </row>
    <row r="38" spans="1:5" x14ac:dyDescent="0.3">
      <c r="A38" s="3">
        <v>36</v>
      </c>
      <c r="B38" s="4">
        <v>44073</v>
      </c>
      <c r="C38" s="5">
        <v>11372.961547797478</v>
      </c>
      <c r="D38" s="5">
        <v>10183.318100143428</v>
      </c>
      <c r="E38" s="5">
        <v>1189.6434476540503</v>
      </c>
    </row>
    <row r="39" spans="1:5" x14ac:dyDescent="0.3">
      <c r="A39" s="3">
        <v>37</v>
      </c>
      <c r="B39" s="4">
        <v>44080</v>
      </c>
      <c r="C39" s="5">
        <v>10482.072098259676</v>
      </c>
      <c r="D39" s="5">
        <v>9300.3144519286088</v>
      </c>
      <c r="E39" s="5">
        <v>1181.7576463310672</v>
      </c>
    </row>
    <row r="40" spans="1:5" x14ac:dyDescent="0.3">
      <c r="A40" s="3">
        <v>38</v>
      </c>
      <c r="B40" s="4">
        <v>44087</v>
      </c>
      <c r="C40" s="5">
        <v>10004.125480825636</v>
      </c>
      <c r="D40" s="5">
        <v>8956.3702075560559</v>
      </c>
      <c r="E40" s="5">
        <v>1047.7552732695801</v>
      </c>
    </row>
    <row r="41" spans="1:5" x14ac:dyDescent="0.3">
      <c r="A41" s="3">
        <v>39</v>
      </c>
      <c r="B41" s="4">
        <v>44094</v>
      </c>
      <c r="C41" s="5">
        <v>10251.936946744063</v>
      </c>
      <c r="D41" s="5">
        <v>9031.0119842178028</v>
      </c>
      <c r="E41" s="5">
        <v>1220.9249625262605</v>
      </c>
    </row>
    <row r="42" spans="1:5" x14ac:dyDescent="0.3">
      <c r="A42" s="3">
        <v>40</v>
      </c>
      <c r="B42" s="4">
        <v>44101</v>
      </c>
      <c r="C42" s="5">
        <v>9936.4692529364311</v>
      </c>
      <c r="D42" s="5">
        <v>8851.6800986762046</v>
      </c>
      <c r="E42" s="5">
        <v>1084.7891542602256</v>
      </c>
    </row>
    <row r="43" spans="1:5" x14ac:dyDescent="0.3">
      <c r="A43" s="3">
        <v>41</v>
      </c>
      <c r="B43" s="4">
        <v>44108</v>
      </c>
      <c r="C43" s="5">
        <v>10516.848796462538</v>
      </c>
      <c r="D43" s="5">
        <v>9259.7750253042414</v>
      </c>
      <c r="E43" s="5">
        <v>1257.0737711582974</v>
      </c>
    </row>
    <row r="44" spans="1:5" x14ac:dyDescent="0.3">
      <c r="A44" s="3">
        <v>42</v>
      </c>
      <c r="B44" s="4">
        <v>44115</v>
      </c>
      <c r="C44" s="5">
        <v>10559.910804615271</v>
      </c>
      <c r="D44" s="5">
        <v>9409.036976460975</v>
      </c>
      <c r="E44" s="5">
        <v>1150.8738281542956</v>
      </c>
    </row>
    <row r="45" spans="1:5" x14ac:dyDescent="0.3">
      <c r="A45" s="3">
        <v>43</v>
      </c>
      <c r="B45" s="4">
        <v>44122</v>
      </c>
      <c r="C45" s="5">
        <v>10444.987288465934</v>
      </c>
      <c r="D45" s="5">
        <v>9299.001344690012</v>
      </c>
      <c r="E45" s="5">
        <v>1145.9859437759221</v>
      </c>
    </row>
    <row r="46" spans="1:5" x14ac:dyDescent="0.3">
      <c r="A46" s="3">
        <v>44</v>
      </c>
      <c r="B46" s="4">
        <v>44129</v>
      </c>
      <c r="C46" s="5">
        <v>10297.57490723821</v>
      </c>
      <c r="D46" s="5">
        <v>9164.1767771429877</v>
      </c>
      <c r="E46" s="5">
        <v>1133.3981300952228</v>
      </c>
    </row>
    <row r="47" spans="1:5" x14ac:dyDescent="0.3">
      <c r="A47" s="3">
        <v>45</v>
      </c>
      <c r="B47" s="4">
        <v>44136</v>
      </c>
      <c r="C47" s="5">
        <v>10473.324765933843</v>
      </c>
      <c r="D47" s="5">
        <v>9316.3144804511103</v>
      </c>
      <c r="E47" s="5">
        <v>1157.0102854827328</v>
      </c>
    </row>
    <row r="48" spans="1:5" x14ac:dyDescent="0.3">
      <c r="A48" s="3">
        <v>46</v>
      </c>
      <c r="B48" s="4">
        <v>44143</v>
      </c>
      <c r="C48" s="5">
        <v>10843.444825739451</v>
      </c>
      <c r="D48" s="5">
        <v>9744.690683811421</v>
      </c>
      <c r="E48" s="5">
        <v>1098.7541419280292</v>
      </c>
    </row>
    <row r="49" spans="1:7" x14ac:dyDescent="0.3">
      <c r="A49" s="3">
        <v>47</v>
      </c>
      <c r="B49" s="4">
        <v>44150</v>
      </c>
      <c r="C49" s="5">
        <v>10730.01925644622</v>
      </c>
      <c r="D49" s="5">
        <v>9610.4191171309121</v>
      </c>
      <c r="E49" s="5">
        <v>1119.6001393153083</v>
      </c>
      <c r="F49" s="34"/>
      <c r="G49" s="34"/>
    </row>
    <row r="50" spans="1:7" x14ac:dyDescent="0.3">
      <c r="A50" s="3">
        <v>48</v>
      </c>
      <c r="B50" s="4">
        <v>44157</v>
      </c>
      <c r="C50" s="5">
        <v>10597.81610273693</v>
      </c>
      <c r="D50" s="5">
        <v>9456.0874378888275</v>
      </c>
      <c r="E50" s="5">
        <v>1141.7286648481011</v>
      </c>
      <c r="F50" s="34"/>
      <c r="G50" s="34"/>
    </row>
    <row r="51" spans="1:7" x14ac:dyDescent="0.3">
      <c r="A51" s="3">
        <v>49</v>
      </c>
      <c r="B51" s="4">
        <v>44164</v>
      </c>
      <c r="C51" s="5">
        <v>11867.631085266548</v>
      </c>
      <c r="D51" s="5">
        <v>10577.630213672057</v>
      </c>
      <c r="E51" s="5">
        <v>1290.0008715944914</v>
      </c>
      <c r="F51" s="34"/>
      <c r="G51" s="34"/>
    </row>
    <row r="52" spans="1:7" x14ac:dyDescent="0.3">
      <c r="A52" s="3">
        <v>50</v>
      </c>
      <c r="B52" s="4">
        <v>44171</v>
      </c>
      <c r="C52" s="5">
        <v>12790.497171517149</v>
      </c>
      <c r="D52" s="5">
        <v>11552.760059578801</v>
      </c>
      <c r="E52" s="5">
        <v>1237.7371119383463</v>
      </c>
      <c r="F52" s="34"/>
      <c r="G52" s="34"/>
    </row>
    <row r="53" spans="1:7" x14ac:dyDescent="0.3">
      <c r="A53" s="3">
        <v>51</v>
      </c>
      <c r="B53" s="4">
        <v>44178</v>
      </c>
      <c r="C53" s="5">
        <v>14300.83810222542</v>
      </c>
      <c r="D53" s="5">
        <v>12987.593434970586</v>
      </c>
      <c r="E53" s="5">
        <v>1313.2446672548342</v>
      </c>
      <c r="F53" s="34"/>
      <c r="G53" s="34"/>
    </row>
    <row r="54" spans="1:7" x14ac:dyDescent="0.3">
      <c r="A54" s="3">
        <v>52</v>
      </c>
      <c r="B54" s="4">
        <v>44185</v>
      </c>
      <c r="C54" s="5">
        <v>17513.108584707465</v>
      </c>
      <c r="D54" s="5">
        <v>15901.336157787577</v>
      </c>
      <c r="E54" s="5">
        <v>1611.772426919887</v>
      </c>
      <c r="F54" s="34"/>
      <c r="G54" s="34"/>
    </row>
    <row r="55" spans="1:7" x14ac:dyDescent="0.3">
      <c r="A55" s="3">
        <v>53</v>
      </c>
      <c r="B55" s="4">
        <v>44192</v>
      </c>
      <c r="C55" s="5">
        <v>20216.766308180853</v>
      </c>
      <c r="D55" s="5">
        <v>19164.134497391075</v>
      </c>
      <c r="E55" s="5">
        <v>1052.6318107897789</v>
      </c>
      <c r="F55" s="34"/>
      <c r="G55" s="34"/>
    </row>
    <row r="56" spans="1:7" x14ac:dyDescent="0.3">
      <c r="A56" s="3">
        <v>1</v>
      </c>
      <c r="B56" s="4">
        <v>44199</v>
      </c>
      <c r="C56" s="5">
        <v>23478.991683869663</v>
      </c>
      <c r="D56" s="5">
        <v>22734.572715807099</v>
      </c>
      <c r="E56" s="5">
        <v>744.41896806256216</v>
      </c>
      <c r="F56" s="34"/>
      <c r="G56" s="34"/>
    </row>
    <row r="57" spans="1:7" x14ac:dyDescent="0.3">
      <c r="A57" s="3">
        <v>2</v>
      </c>
      <c r="B57" s="4">
        <v>44206</v>
      </c>
      <c r="C57" s="5">
        <v>24929.335765412226</v>
      </c>
      <c r="D57" s="5">
        <v>24196.915840927657</v>
      </c>
      <c r="E57" s="5">
        <v>732.41992448456858</v>
      </c>
      <c r="F57" s="34"/>
      <c r="G57" s="34"/>
    </row>
    <row r="58" spans="1:7" x14ac:dyDescent="0.3">
      <c r="A58" s="3">
        <v>3</v>
      </c>
      <c r="B58" s="4">
        <v>44213</v>
      </c>
      <c r="C58" s="5">
        <v>21782.145506450746</v>
      </c>
      <c r="D58" s="5">
        <v>21049.870254711801</v>
      </c>
      <c r="E58" s="5">
        <v>732.2752517389489</v>
      </c>
      <c r="F58" s="34"/>
      <c r="G58" s="34"/>
    </row>
    <row r="59" spans="1:7" x14ac:dyDescent="0.3">
      <c r="A59" s="3">
        <v>4</v>
      </c>
      <c r="B59" s="4">
        <v>44220</v>
      </c>
      <c r="C59" s="5">
        <v>15802.195083636176</v>
      </c>
      <c r="D59" s="5">
        <v>15122.506765119961</v>
      </c>
      <c r="E59" s="5">
        <v>679.68831851621542</v>
      </c>
      <c r="F59" s="34"/>
      <c r="G59" s="34"/>
    </row>
    <row r="60" spans="1:7" x14ac:dyDescent="0.3">
      <c r="A60" s="3">
        <v>5</v>
      </c>
      <c r="B60" s="4">
        <v>44227</v>
      </c>
      <c r="C60" s="5">
        <v>13807.977530203323</v>
      </c>
      <c r="D60" s="5">
        <v>12750.93185035627</v>
      </c>
      <c r="E60" s="5">
        <v>1057.0456798470532</v>
      </c>
      <c r="F60" s="34"/>
      <c r="G60" s="34"/>
    </row>
    <row r="61" spans="1:7" x14ac:dyDescent="0.3">
      <c r="A61" s="3">
        <v>6</v>
      </c>
      <c r="B61" s="4">
        <v>44234</v>
      </c>
      <c r="C61" s="5">
        <v>12167.831822317085</v>
      </c>
      <c r="D61" s="5">
        <v>11031.358243080558</v>
      </c>
      <c r="E61" s="5">
        <v>1136.4735792365254</v>
      </c>
      <c r="F61" s="34"/>
      <c r="G61" s="34"/>
    </row>
    <row r="62" spans="1:7" x14ac:dyDescent="0.3">
      <c r="A62" s="3">
        <v>7</v>
      </c>
      <c r="B62" s="4">
        <v>44241</v>
      </c>
      <c r="C62" s="5">
        <v>11427.89286088739</v>
      </c>
      <c r="D62" s="5">
        <v>10429.077835502168</v>
      </c>
      <c r="E62" s="5">
        <v>998.81502538522216</v>
      </c>
      <c r="F62" s="34"/>
      <c r="G62" s="34"/>
    </row>
    <row r="63" spans="1:7" x14ac:dyDescent="0.3">
      <c r="A63" s="3">
        <v>8</v>
      </c>
      <c r="B63" s="4">
        <v>44248</v>
      </c>
      <c r="C63" s="5">
        <v>10702.202428738547</v>
      </c>
      <c r="D63" s="5">
        <v>9648.9039359704693</v>
      </c>
      <c r="E63" s="5">
        <v>1053.2984927680779</v>
      </c>
      <c r="F63" s="34"/>
      <c r="G63" s="34"/>
    </row>
    <row r="64" spans="1:7" x14ac:dyDescent="0.3">
      <c r="A64" s="3">
        <v>9</v>
      </c>
      <c r="B64" s="4">
        <v>44255</v>
      </c>
      <c r="C64" s="5">
        <v>10960.543765402519</v>
      </c>
      <c r="D64" s="5">
        <v>9634.8189120774732</v>
      </c>
      <c r="E64" s="5">
        <v>1325.7248533250465</v>
      </c>
      <c r="F64" s="34"/>
      <c r="G64" s="34"/>
    </row>
    <row r="65" spans="1:7" x14ac:dyDescent="0.3">
      <c r="A65" s="3">
        <v>10</v>
      </c>
      <c r="B65" s="4">
        <v>44262</v>
      </c>
      <c r="C65" s="5">
        <v>10903.797385905364</v>
      </c>
      <c r="D65" s="5">
        <v>9758.2857210722614</v>
      </c>
      <c r="E65" s="5">
        <v>1145.5116648331025</v>
      </c>
      <c r="F65" s="34"/>
      <c r="G65" s="34"/>
    </row>
    <row r="66" spans="1:7" x14ac:dyDescent="0.3">
      <c r="A66" s="3">
        <v>11</v>
      </c>
      <c r="B66" s="4">
        <v>44269</v>
      </c>
      <c r="C66" s="5">
        <v>10147.696669055915</v>
      </c>
      <c r="D66" s="5">
        <v>9026.0282067573517</v>
      </c>
      <c r="E66" s="5">
        <v>1121.6684622985631</v>
      </c>
      <c r="F66" s="34"/>
      <c r="G66" s="34"/>
    </row>
    <row r="67" spans="1:7" x14ac:dyDescent="0.3">
      <c r="A67" s="3">
        <v>12</v>
      </c>
      <c r="B67" s="4">
        <v>44276</v>
      </c>
      <c r="C67" s="5">
        <v>10157.523797215355</v>
      </c>
      <c r="D67" s="5">
        <v>9145.4461224222232</v>
      </c>
      <c r="E67" s="5">
        <v>1012.0776747931325</v>
      </c>
      <c r="F67" s="34"/>
      <c r="G67" s="34"/>
    </row>
    <row r="68" spans="1:7" x14ac:dyDescent="0.3">
      <c r="A68" s="3">
        <v>13</v>
      </c>
      <c r="B68" s="4">
        <v>44283</v>
      </c>
      <c r="C68" s="5">
        <v>10602.687079824729</v>
      </c>
      <c r="D68" s="5">
        <v>9250.5611178109102</v>
      </c>
      <c r="E68" s="5">
        <v>1352.1259620138194</v>
      </c>
      <c r="F68" s="34"/>
      <c r="G68" s="34"/>
    </row>
    <row r="69" spans="1:7" x14ac:dyDescent="0.3">
      <c r="A69" s="3">
        <v>14</v>
      </c>
      <c r="B69" s="4">
        <v>44290</v>
      </c>
      <c r="C69" s="5">
        <v>10831.669863481733</v>
      </c>
      <c r="D69" s="5">
        <v>9681.2229493996274</v>
      </c>
      <c r="E69" s="5">
        <v>1150.4469140821047</v>
      </c>
      <c r="F69" s="34"/>
      <c r="G69" s="34"/>
    </row>
    <row r="70" spans="1:7" x14ac:dyDescent="0.3">
      <c r="A70" s="3">
        <v>15</v>
      </c>
      <c r="B70" s="4">
        <v>44297</v>
      </c>
      <c r="C70" s="5">
        <v>10788.717945734124</v>
      </c>
      <c r="D70" s="5">
        <v>9683.4964572312965</v>
      </c>
      <c r="E70" s="5">
        <v>1105.221488502827</v>
      </c>
      <c r="F70" s="34"/>
      <c r="G70" s="34"/>
    </row>
    <row r="71" spans="1:7" x14ac:dyDescent="0.3">
      <c r="A71" s="3">
        <v>16</v>
      </c>
      <c r="B71" s="4">
        <v>44304</v>
      </c>
      <c r="C71" s="5">
        <v>10617.510822803893</v>
      </c>
      <c r="D71" s="5">
        <v>9634.7546952198536</v>
      </c>
      <c r="E71" s="5">
        <v>982.7561275840394</v>
      </c>
      <c r="F71" s="34"/>
      <c r="G71" s="34"/>
    </row>
    <row r="72" spans="1:7" x14ac:dyDescent="0.3">
      <c r="A72" s="3">
        <v>17</v>
      </c>
      <c r="B72" s="4">
        <v>44311</v>
      </c>
      <c r="C72" s="5">
        <v>10912.070489429037</v>
      </c>
      <c r="D72" s="5">
        <v>9718.7691598099282</v>
      </c>
      <c r="E72" s="5">
        <v>1193.3013296191084</v>
      </c>
      <c r="F72" s="34"/>
      <c r="G72" s="34"/>
    </row>
    <row r="73" spans="1:7" x14ac:dyDescent="0.3">
      <c r="A73" s="3">
        <v>18</v>
      </c>
      <c r="B73" s="4">
        <v>44318</v>
      </c>
      <c r="C73" s="5">
        <v>11444.086280754225</v>
      </c>
      <c r="D73" s="5">
        <v>10276.34357158696</v>
      </c>
      <c r="E73" s="5">
        <v>1167.7427091672648</v>
      </c>
      <c r="F73" s="34"/>
      <c r="G73" s="34"/>
    </row>
    <row r="74" spans="1:7" x14ac:dyDescent="0.3">
      <c r="A74" s="3">
        <v>19</v>
      </c>
      <c r="B74" s="4">
        <v>44325</v>
      </c>
      <c r="C74" s="5">
        <v>11683.649445718811</v>
      </c>
      <c r="D74" s="5">
        <v>10597.735529781792</v>
      </c>
      <c r="E74" s="5">
        <v>1085.9139159370186</v>
      </c>
      <c r="F74" s="34"/>
      <c r="G74" s="34"/>
    </row>
    <row r="75" spans="1:7" x14ac:dyDescent="0.3">
      <c r="A75" s="3">
        <v>20</v>
      </c>
      <c r="B75" s="4">
        <v>44332</v>
      </c>
      <c r="C75" s="5">
        <v>11745.131349678853</v>
      </c>
      <c r="D75" s="5">
        <v>10684.413686492193</v>
      </c>
      <c r="E75" s="5">
        <v>1060.717663186661</v>
      </c>
      <c r="F75" s="34"/>
      <c r="G75" s="34"/>
    </row>
    <row r="76" spans="1:7" x14ac:dyDescent="0.3">
      <c r="A76" s="3">
        <v>21</v>
      </c>
      <c r="B76" s="4">
        <v>44339</v>
      </c>
      <c r="C76" s="5">
        <v>12247.865614054952</v>
      </c>
      <c r="D76" s="5">
        <v>11110.077169255765</v>
      </c>
      <c r="E76" s="5">
        <v>1137.7884447991871</v>
      </c>
      <c r="F76" s="34"/>
      <c r="G76" s="34"/>
    </row>
    <row r="77" spans="1:7" x14ac:dyDescent="0.3">
      <c r="A77" s="3">
        <v>22</v>
      </c>
      <c r="B77" s="4">
        <v>44346</v>
      </c>
      <c r="C77" s="5">
        <v>13521.354821951436</v>
      </c>
      <c r="D77" s="5">
        <v>12315.67643758644</v>
      </c>
      <c r="E77" s="5">
        <v>1205.6783843649962</v>
      </c>
      <c r="F77" s="34"/>
      <c r="G77" s="34"/>
    </row>
    <row r="78" spans="1:7" x14ac:dyDescent="0.3">
      <c r="A78" s="3">
        <v>23</v>
      </c>
      <c r="B78" s="4">
        <v>44353</v>
      </c>
      <c r="C78" s="5">
        <v>14299.48890113866</v>
      </c>
      <c r="D78" s="5">
        <v>13040.049059956857</v>
      </c>
      <c r="E78" s="5">
        <v>1259.4398411818038</v>
      </c>
      <c r="F78" s="34"/>
      <c r="G78" s="34"/>
    </row>
    <row r="79" spans="1:7" x14ac:dyDescent="0.3">
      <c r="A79" s="3">
        <v>24</v>
      </c>
      <c r="B79" s="4">
        <v>44360</v>
      </c>
      <c r="C79" s="5">
        <v>13893.422329079705</v>
      </c>
      <c r="D79" s="5">
        <v>12773.50765244369</v>
      </c>
      <c r="E79" s="5">
        <v>1119.9146766360152</v>
      </c>
      <c r="F79" s="34"/>
      <c r="G79" s="34"/>
    </row>
    <row r="80" spans="1:7" x14ac:dyDescent="0.3">
      <c r="A80" s="3">
        <v>25</v>
      </c>
      <c r="B80" s="4">
        <v>44367</v>
      </c>
      <c r="C80" s="5">
        <v>15673.366985866138</v>
      </c>
      <c r="D80" s="5">
        <v>14623.410371396401</v>
      </c>
      <c r="E80" s="5">
        <v>1049.9566144697355</v>
      </c>
      <c r="F80" s="34"/>
      <c r="G80" s="34"/>
    </row>
    <row r="81" spans="1:7" x14ac:dyDescent="0.3">
      <c r="A81" s="3">
        <v>26</v>
      </c>
      <c r="B81" s="4">
        <v>44374</v>
      </c>
      <c r="C81" s="5">
        <v>17281.588916835528</v>
      </c>
      <c r="D81" s="5">
        <v>16276.957716989149</v>
      </c>
      <c r="E81" s="5">
        <v>1004.6311998463793</v>
      </c>
      <c r="F81" s="34"/>
      <c r="G81" s="34"/>
    </row>
    <row r="82" spans="1:7" x14ac:dyDescent="0.3">
      <c r="A82" s="3">
        <v>27</v>
      </c>
      <c r="B82" s="4">
        <v>44381</v>
      </c>
      <c r="C82" s="5">
        <v>18783.46756074873</v>
      </c>
      <c r="D82" s="5">
        <v>17952.870115924838</v>
      </c>
      <c r="E82" s="5">
        <v>830.59744482389328</v>
      </c>
      <c r="F82" s="34"/>
      <c r="G82" s="34"/>
    </row>
    <row r="83" spans="1:7" x14ac:dyDescent="0.3">
      <c r="A83" s="3">
        <v>28</v>
      </c>
      <c r="B83" s="4">
        <v>44388</v>
      </c>
      <c r="C83" s="5">
        <v>21230.692410667754</v>
      </c>
      <c r="D83" s="5">
        <v>19860.998931503949</v>
      </c>
      <c r="E83" s="5">
        <v>1369.6934791638073</v>
      </c>
      <c r="F83" s="34"/>
      <c r="G83" s="34"/>
    </row>
    <row r="84" spans="1:7" x14ac:dyDescent="0.3">
      <c r="A84" s="3">
        <v>29</v>
      </c>
      <c r="B84" s="4">
        <v>44395</v>
      </c>
      <c r="C84" s="5">
        <v>20277.812980323422</v>
      </c>
      <c r="D84" s="5">
        <v>19459.973616388019</v>
      </c>
      <c r="E84" s="5">
        <v>817.83936393540193</v>
      </c>
      <c r="F84" s="34"/>
      <c r="G84" s="34"/>
    </row>
    <row r="85" spans="1:7" x14ac:dyDescent="0.3">
      <c r="A85" s="3">
        <v>30</v>
      </c>
      <c r="B85" s="4">
        <v>44402</v>
      </c>
      <c r="C85" s="5">
        <v>18932.048422710053</v>
      </c>
      <c r="D85" s="5">
        <v>17798.364370288902</v>
      </c>
      <c r="E85" s="5">
        <v>1133.6840524211509</v>
      </c>
      <c r="F85" s="34"/>
      <c r="G85" s="34"/>
    </row>
    <row r="86" spans="1:7" x14ac:dyDescent="0.3">
      <c r="A86" s="3">
        <v>31</v>
      </c>
      <c r="B86" s="4">
        <v>44409</v>
      </c>
      <c r="C86" s="5">
        <v>17181.586846356327</v>
      </c>
      <c r="D86" s="5">
        <v>15880.185105260309</v>
      </c>
      <c r="E86" s="5">
        <v>1301.4017410960189</v>
      </c>
      <c r="F86" s="34"/>
      <c r="G86" s="34"/>
    </row>
    <row r="87" spans="1:7" x14ac:dyDescent="0.3">
      <c r="A87" s="3">
        <v>32</v>
      </c>
      <c r="B87" s="4">
        <v>44416</v>
      </c>
      <c r="C87" s="5">
        <v>15157.221934315121</v>
      </c>
      <c r="D87" s="5">
        <v>14077.725383826186</v>
      </c>
      <c r="E87" s="5">
        <v>1079.4965504889356</v>
      </c>
      <c r="F87" s="34"/>
      <c r="G87" s="34"/>
    </row>
    <row r="88" spans="1:7" x14ac:dyDescent="0.3">
      <c r="A88" s="3">
        <v>33</v>
      </c>
      <c r="B88" s="4">
        <v>44423</v>
      </c>
      <c r="C88" s="5">
        <v>16326.990548497753</v>
      </c>
      <c r="D88" s="5">
        <v>15066.397966525277</v>
      </c>
      <c r="E88" s="5">
        <v>1260.5925819724755</v>
      </c>
      <c r="F88" s="34"/>
      <c r="G88" s="34"/>
    </row>
    <row r="89" spans="1:7" x14ac:dyDescent="0.3">
      <c r="A89" s="93" t="s">
        <v>169</v>
      </c>
      <c r="B89" s="93"/>
      <c r="C89" s="27">
        <f>SUM(C3:C88)</f>
        <v>1071347.1189865305</v>
      </c>
      <c r="D89" s="27">
        <f t="shared" ref="D89:E89" si="0">SUM(D3:D88)</f>
        <v>984413.07392183645</v>
      </c>
      <c r="E89" s="27">
        <f t="shared" si="0"/>
        <v>86934.045064694103</v>
      </c>
    </row>
    <row r="90" spans="1:7" x14ac:dyDescent="0.3">
      <c r="A90" s="14"/>
      <c r="B90" s="14"/>
      <c r="C90" s="16"/>
      <c r="D90" s="17"/>
      <c r="E90" s="17"/>
    </row>
    <row r="91" spans="1:7" x14ac:dyDescent="0.3">
      <c r="A91" s="18" t="s">
        <v>24</v>
      </c>
      <c r="B91" s="15"/>
      <c r="C91" s="36"/>
      <c r="D91" s="37"/>
      <c r="E91" s="37"/>
      <c r="F91" s="34"/>
      <c r="G91" s="34"/>
    </row>
    <row r="92" spans="1:7" x14ac:dyDescent="0.3">
      <c r="A92" s="19" t="s">
        <v>170</v>
      </c>
      <c r="B92" s="20"/>
      <c r="C92" s="28">
        <v>244846.14982888594</v>
      </c>
      <c r="D92" s="21"/>
      <c r="E92" s="22"/>
      <c r="F92" s="23"/>
      <c r="G92" s="23"/>
    </row>
    <row r="93" spans="1:7" x14ac:dyDescent="0.3">
      <c r="A93" s="18" t="s">
        <v>22</v>
      </c>
      <c r="B93" s="24"/>
      <c r="C93" s="25"/>
      <c r="D93" s="23"/>
      <c r="E93" s="23"/>
      <c r="F93" s="23"/>
      <c r="G93" s="23"/>
    </row>
    <row r="94" spans="1:7" x14ac:dyDescent="0.3">
      <c r="A94" s="19" t="s">
        <v>170</v>
      </c>
      <c r="B94" s="20"/>
      <c r="C94" s="28">
        <v>239922.02243499734</v>
      </c>
      <c r="D94" s="23"/>
      <c r="E94" s="26"/>
      <c r="F94" s="23"/>
      <c r="G94" s="23"/>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2" spans="5:5"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1" spans="5:5" x14ac:dyDescent="0.3">
      <c r="E121" s="1"/>
    </row>
  </sheetData>
  <mergeCells count="3">
    <mergeCell ref="C1:E1"/>
    <mergeCell ref="A1:B2"/>
    <mergeCell ref="A89:B8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91"/>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9" t="s">
        <v>23</v>
      </c>
      <c r="B1" s="90"/>
      <c r="C1" s="96" t="s">
        <v>161</v>
      </c>
      <c r="D1" s="97"/>
      <c r="E1" s="97"/>
      <c r="F1" s="97"/>
      <c r="G1" s="97"/>
      <c r="H1" s="97"/>
      <c r="I1" s="97"/>
      <c r="J1" s="97"/>
      <c r="K1" s="97"/>
      <c r="L1" s="97"/>
    </row>
    <row r="2" spans="1:13" ht="25.8" customHeight="1" x14ac:dyDescent="0.3">
      <c r="A2" s="91"/>
      <c r="B2" s="92"/>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502.16606297714111</v>
      </c>
      <c r="E9" s="5">
        <v>1311.0009826748765</v>
      </c>
      <c r="F9" s="5">
        <v>1665.307281660992</v>
      </c>
      <c r="G9" s="5">
        <v>1104.1188862263539</v>
      </c>
      <c r="H9" s="5">
        <v>707.24135354506052</v>
      </c>
      <c r="I9" s="5">
        <v>252.25056133962249</v>
      </c>
      <c r="J9" s="5">
        <v>650.76430037890827</v>
      </c>
      <c r="K9" s="5">
        <v>832.23592639566266</v>
      </c>
      <c r="L9" s="5">
        <v>8322.767648847519</v>
      </c>
      <c r="M9" s="1"/>
    </row>
    <row r="10" spans="1:13" x14ac:dyDescent="0.3">
      <c r="A10" s="3">
        <v>8</v>
      </c>
      <c r="B10" s="4">
        <v>43877</v>
      </c>
      <c r="C10" s="5">
        <v>1293.5302063754821</v>
      </c>
      <c r="D10" s="5">
        <v>509.16649627788701</v>
      </c>
      <c r="E10" s="5">
        <v>1414.4300281638484</v>
      </c>
      <c r="F10" s="5">
        <v>1759.86587755652</v>
      </c>
      <c r="G10" s="5">
        <v>1018.056125285047</v>
      </c>
      <c r="H10" s="5">
        <v>697.44913962482701</v>
      </c>
      <c r="I10" s="5">
        <v>239.27143858135878</v>
      </c>
      <c r="J10" s="5">
        <v>635.57375186406216</v>
      </c>
      <c r="K10" s="5">
        <v>788.03621998971516</v>
      </c>
      <c r="L10" s="5">
        <v>8355.3792837187484</v>
      </c>
      <c r="M10" s="1"/>
    </row>
    <row r="11" spans="1:13" x14ac:dyDescent="0.3">
      <c r="A11" s="3">
        <v>9</v>
      </c>
      <c r="B11" s="4">
        <v>43884</v>
      </c>
      <c r="C11" s="5">
        <v>1166.6255512747493</v>
      </c>
      <c r="D11" s="5">
        <v>483.47351629035904</v>
      </c>
      <c r="E11" s="5">
        <v>1414.9059321321638</v>
      </c>
      <c r="F11" s="5">
        <v>1539.361142877975</v>
      </c>
      <c r="G11" s="5">
        <v>1047.6076406368575</v>
      </c>
      <c r="H11" s="5">
        <v>732.57269588578674</v>
      </c>
      <c r="I11" s="5">
        <v>252.4743997714063</v>
      </c>
      <c r="J11" s="5">
        <v>618.3318811778513</v>
      </c>
      <c r="K11" s="5">
        <v>812.41538941692102</v>
      </c>
      <c r="L11" s="5">
        <v>8067.7681494640692</v>
      </c>
      <c r="M11" s="1"/>
    </row>
    <row r="12" spans="1:13" x14ac:dyDescent="0.3">
      <c r="A12" s="3">
        <v>10</v>
      </c>
      <c r="B12" s="4">
        <v>43891</v>
      </c>
      <c r="C12" s="5">
        <v>1442.4139010783726</v>
      </c>
      <c r="D12" s="5">
        <v>475.39077138937387</v>
      </c>
      <c r="E12" s="5">
        <v>1461.136773754054</v>
      </c>
      <c r="F12" s="5">
        <v>1689.879970985251</v>
      </c>
      <c r="G12" s="5">
        <v>1033.9473059112868</v>
      </c>
      <c r="H12" s="5">
        <v>759.72107897453486</v>
      </c>
      <c r="I12" s="5">
        <v>280.25389362833533</v>
      </c>
      <c r="J12" s="5">
        <v>560.85533869604046</v>
      </c>
      <c r="K12" s="5">
        <v>875.34259025527172</v>
      </c>
      <c r="L12" s="5">
        <v>8578.9416246725195</v>
      </c>
      <c r="M12" s="1"/>
    </row>
    <row r="13" spans="1:13" x14ac:dyDescent="0.3">
      <c r="A13" s="3">
        <v>11</v>
      </c>
      <c r="B13" s="4">
        <v>43898</v>
      </c>
      <c r="C13" s="5">
        <v>1247.709724892266</v>
      </c>
      <c r="D13" s="5">
        <v>500.8862562189172</v>
      </c>
      <c r="E13" s="5">
        <v>1435.4713564955682</v>
      </c>
      <c r="F13" s="5">
        <v>1629.9905527339924</v>
      </c>
      <c r="G13" s="5">
        <v>1147.5151471770125</v>
      </c>
      <c r="H13" s="5">
        <v>743.5926241648076</v>
      </c>
      <c r="I13" s="5">
        <v>242.50053996171701</v>
      </c>
      <c r="J13" s="5">
        <v>611.08388745080902</v>
      </c>
      <c r="K13" s="5">
        <v>832.3190583395816</v>
      </c>
      <c r="L13" s="5">
        <v>8391.0691474346713</v>
      </c>
      <c r="M13" s="1"/>
    </row>
    <row r="14" spans="1:13" x14ac:dyDescent="0.3">
      <c r="A14" s="3">
        <v>12</v>
      </c>
      <c r="B14" s="4">
        <v>43905</v>
      </c>
      <c r="C14" s="5">
        <v>1235.8393616107078</v>
      </c>
      <c r="D14" s="5">
        <v>463.11378218320931</v>
      </c>
      <c r="E14" s="5">
        <v>1476.6030869104807</v>
      </c>
      <c r="F14" s="5">
        <v>1637.2934857362857</v>
      </c>
      <c r="G14" s="5">
        <v>1019.6745076645159</v>
      </c>
      <c r="H14" s="5">
        <v>669.75211672543719</v>
      </c>
      <c r="I14" s="5">
        <v>243.50973079082382</v>
      </c>
      <c r="J14" s="5">
        <v>625.49026342417278</v>
      </c>
      <c r="K14" s="5">
        <v>808.1417779221905</v>
      </c>
      <c r="L14" s="5">
        <v>8179.4181129678236</v>
      </c>
      <c r="M14" s="1"/>
    </row>
    <row r="15" spans="1:13" x14ac:dyDescent="0.3">
      <c r="A15" s="3">
        <v>13</v>
      </c>
      <c r="B15" s="4">
        <v>43912</v>
      </c>
      <c r="C15" s="5">
        <v>1278.0915496187126</v>
      </c>
      <c r="D15" s="5">
        <v>523.31532207377131</v>
      </c>
      <c r="E15" s="5">
        <v>1369.3217287242419</v>
      </c>
      <c r="F15" s="5">
        <v>1639.6178661057488</v>
      </c>
      <c r="G15" s="5">
        <v>1050.2917563526835</v>
      </c>
      <c r="H15" s="5">
        <v>714.18349961668139</v>
      </c>
      <c r="I15" s="5">
        <v>247.93452994437453</v>
      </c>
      <c r="J15" s="5">
        <v>567.23873420204711</v>
      </c>
      <c r="K15" s="5">
        <v>844.76836946316644</v>
      </c>
      <c r="L15" s="5">
        <v>8234.7633561014281</v>
      </c>
      <c r="M15" s="1"/>
    </row>
    <row r="16" spans="1:13" x14ac:dyDescent="0.3">
      <c r="A16" s="3">
        <v>14</v>
      </c>
      <c r="B16" s="4">
        <v>43919</v>
      </c>
      <c r="C16" s="5">
        <v>1305.2430551926914</v>
      </c>
      <c r="D16" s="5">
        <v>497.04359811378561</v>
      </c>
      <c r="E16" s="5">
        <v>1345.5017981896967</v>
      </c>
      <c r="F16" s="5">
        <v>1550.9210639586965</v>
      </c>
      <c r="G16" s="5">
        <v>1030.3652731559368</v>
      </c>
      <c r="H16" s="5">
        <v>781.9474829135595</v>
      </c>
      <c r="I16" s="5">
        <v>247.60119329386856</v>
      </c>
      <c r="J16" s="5">
        <v>596.71085623614545</v>
      </c>
      <c r="K16" s="5">
        <v>876.85328443763183</v>
      </c>
      <c r="L16" s="5">
        <v>8232.187605492014</v>
      </c>
      <c r="M16" s="1"/>
    </row>
    <row r="17" spans="1:13" x14ac:dyDescent="0.3">
      <c r="A17" s="3">
        <v>15</v>
      </c>
      <c r="B17" s="4">
        <v>43926</v>
      </c>
      <c r="C17" s="5">
        <v>1265.3972048636942</v>
      </c>
      <c r="D17" s="5">
        <v>499.57231200445824</v>
      </c>
      <c r="E17" s="5">
        <v>1430.4033312430697</v>
      </c>
      <c r="F17" s="5">
        <v>1531.1177695240881</v>
      </c>
      <c r="G17" s="5">
        <v>1021.3784629614652</v>
      </c>
      <c r="H17" s="5">
        <v>767.27016607857001</v>
      </c>
      <c r="I17" s="5">
        <v>241.21587420420383</v>
      </c>
      <c r="J17" s="5">
        <v>648.87403868344109</v>
      </c>
      <c r="K17" s="5">
        <v>879.41018289992599</v>
      </c>
      <c r="L17" s="5">
        <v>8284.6393424629168</v>
      </c>
      <c r="M17" s="1"/>
    </row>
    <row r="18" spans="1:13" x14ac:dyDescent="0.3">
      <c r="A18" s="3">
        <v>16</v>
      </c>
      <c r="B18" s="4">
        <v>43933</v>
      </c>
      <c r="C18" s="5">
        <v>1244.9695846920049</v>
      </c>
      <c r="D18" s="5">
        <v>475.53205329071523</v>
      </c>
      <c r="E18" s="5">
        <v>1350.0482570278598</v>
      </c>
      <c r="F18" s="5">
        <v>1583.4940840267664</v>
      </c>
      <c r="G18" s="5">
        <v>1094.6482567073454</v>
      </c>
      <c r="H18" s="5">
        <v>733.1569949711768</v>
      </c>
      <c r="I18" s="5">
        <v>260.33872909122624</v>
      </c>
      <c r="J18" s="5">
        <v>593.24384630958775</v>
      </c>
      <c r="K18" s="5">
        <v>783.32058488284906</v>
      </c>
      <c r="L18" s="5">
        <v>8118.7523909995325</v>
      </c>
      <c r="M18" s="1"/>
    </row>
    <row r="19" spans="1:13" x14ac:dyDescent="0.3">
      <c r="A19" s="3">
        <v>17</v>
      </c>
      <c r="B19" s="4">
        <v>43940</v>
      </c>
      <c r="C19" s="5">
        <v>1295.0530727013725</v>
      </c>
      <c r="D19" s="5">
        <v>451.59001296522638</v>
      </c>
      <c r="E19" s="5">
        <v>1360.581532093895</v>
      </c>
      <c r="F19" s="5">
        <v>1531.8309699315753</v>
      </c>
      <c r="G19" s="5">
        <v>961.0921099107336</v>
      </c>
      <c r="H19" s="5">
        <v>663.8718519633444</v>
      </c>
      <c r="I19" s="5">
        <v>230.95205455140072</v>
      </c>
      <c r="J19" s="5">
        <v>601.76022097111229</v>
      </c>
      <c r="K19" s="5">
        <v>835.37938466095602</v>
      </c>
      <c r="L19" s="5">
        <v>7932.1112097496152</v>
      </c>
      <c r="M19" s="1"/>
    </row>
    <row r="20" spans="1:13" x14ac:dyDescent="0.3">
      <c r="A20" s="3">
        <v>18</v>
      </c>
      <c r="B20" s="4">
        <v>43947</v>
      </c>
      <c r="C20" s="5">
        <v>1213.1932318994391</v>
      </c>
      <c r="D20" s="5">
        <v>482.27487306725953</v>
      </c>
      <c r="E20" s="5">
        <v>1393.3788459471207</v>
      </c>
      <c r="F20" s="5">
        <v>1480.7016065010657</v>
      </c>
      <c r="G20" s="5">
        <v>1026.8714401420534</v>
      </c>
      <c r="H20" s="5">
        <v>746.02433722775004</v>
      </c>
      <c r="I20" s="5">
        <v>240.11417482713071</v>
      </c>
      <c r="J20" s="5">
        <v>596.27614787616062</v>
      </c>
      <c r="K20" s="5">
        <v>817.07367888299029</v>
      </c>
      <c r="L20" s="5">
        <v>7995.9083363709706</v>
      </c>
      <c r="M20" s="1"/>
    </row>
    <row r="21" spans="1:13" x14ac:dyDescent="0.3">
      <c r="A21" s="3">
        <v>19</v>
      </c>
      <c r="B21" s="4">
        <v>43954</v>
      </c>
      <c r="C21" s="5">
        <v>1313.2533691120557</v>
      </c>
      <c r="D21" s="5">
        <v>488.24179324391048</v>
      </c>
      <c r="E21" s="5">
        <v>1468.0567125992559</v>
      </c>
      <c r="F21" s="5">
        <v>1581.0068768076535</v>
      </c>
      <c r="G21" s="5">
        <v>1036.3322445413037</v>
      </c>
      <c r="H21" s="5">
        <v>720.84457731081352</v>
      </c>
      <c r="I21" s="5">
        <v>258.16617713289645</v>
      </c>
      <c r="J21" s="5">
        <v>586.46023723839312</v>
      </c>
      <c r="K21" s="5">
        <v>884.74362447506815</v>
      </c>
      <c r="L21" s="5">
        <v>8337.1056124613497</v>
      </c>
      <c r="M21" s="1"/>
    </row>
    <row r="22" spans="1:13" x14ac:dyDescent="0.3">
      <c r="A22" s="3">
        <v>20</v>
      </c>
      <c r="B22" s="4">
        <v>43961</v>
      </c>
      <c r="C22" s="5">
        <v>1303.8003978349166</v>
      </c>
      <c r="D22" s="5">
        <v>524.81082225494151</v>
      </c>
      <c r="E22" s="5">
        <v>1449.5712110653494</v>
      </c>
      <c r="F22" s="5">
        <v>1631.4138919985753</v>
      </c>
      <c r="G22" s="5">
        <v>1046.7168373800555</v>
      </c>
      <c r="H22" s="5">
        <v>739.9212157859904</v>
      </c>
      <c r="I22" s="5">
        <v>242.36957958282582</v>
      </c>
      <c r="J22" s="5">
        <v>623.53465800745334</v>
      </c>
      <c r="K22" s="5">
        <v>912.29883697611194</v>
      </c>
      <c r="L22" s="5">
        <v>8474.4374508862202</v>
      </c>
      <c r="M22" s="1"/>
    </row>
    <row r="23" spans="1:13" x14ac:dyDescent="0.3">
      <c r="A23" s="3">
        <v>21</v>
      </c>
      <c r="B23" s="4">
        <v>43968</v>
      </c>
      <c r="C23" s="5">
        <v>1421.5496768456796</v>
      </c>
      <c r="D23" s="5">
        <v>486.36846479774101</v>
      </c>
      <c r="E23" s="5">
        <v>1436.5315555675841</v>
      </c>
      <c r="F23" s="5">
        <v>1541.8487930001579</v>
      </c>
      <c r="G23" s="5">
        <v>1059.8938599333528</v>
      </c>
      <c r="H23" s="5">
        <v>722.93735413389959</v>
      </c>
      <c r="I23" s="5">
        <v>223.90734379271444</v>
      </c>
      <c r="J23" s="5">
        <v>583.11300086440519</v>
      </c>
      <c r="K23" s="5">
        <v>1142.1342591112093</v>
      </c>
      <c r="L23" s="5">
        <v>8618.2843080467428</v>
      </c>
      <c r="M23" s="1"/>
    </row>
    <row r="24" spans="1:13" x14ac:dyDescent="0.3">
      <c r="A24" s="29">
        <v>22</v>
      </c>
      <c r="B24" s="4">
        <v>43975</v>
      </c>
      <c r="C24" s="29">
        <v>1525.856093989948</v>
      </c>
      <c r="D24" s="29">
        <v>546.44378346368728</v>
      </c>
      <c r="E24" s="29">
        <v>1618.2889214189086</v>
      </c>
      <c r="F24" s="29">
        <v>1621.1272536293784</v>
      </c>
      <c r="G24" s="29">
        <v>1040.7758021919155</v>
      </c>
      <c r="H24" s="29">
        <v>707.7125004775628</v>
      </c>
      <c r="I24" s="29">
        <v>292.05433285233084</v>
      </c>
      <c r="J24" s="29">
        <v>605.76393886843982</v>
      </c>
      <c r="K24" s="29">
        <v>1212.5923764793733</v>
      </c>
      <c r="L24" s="29">
        <v>9170.6150033715458</v>
      </c>
      <c r="M24" s="1"/>
    </row>
    <row r="25" spans="1:13" x14ac:dyDescent="0.3">
      <c r="A25" s="29">
        <v>23</v>
      </c>
      <c r="B25" s="4">
        <v>43982</v>
      </c>
      <c r="C25" s="29">
        <v>1556.6556765645191</v>
      </c>
      <c r="D25" s="29">
        <v>608.90489034241023</v>
      </c>
      <c r="E25" s="29">
        <v>1555.1064865948929</v>
      </c>
      <c r="F25" s="29">
        <v>1673.2469265171258</v>
      </c>
      <c r="G25" s="29">
        <v>1035.6606153526386</v>
      </c>
      <c r="H25" s="29">
        <v>760.83317437239964</v>
      </c>
      <c r="I25" s="29">
        <v>266.63308055827855</v>
      </c>
      <c r="J25" s="29">
        <v>635.38914893129549</v>
      </c>
      <c r="K25" s="29">
        <v>1308.6477413961079</v>
      </c>
      <c r="L25" s="29">
        <v>9401.0777406296693</v>
      </c>
      <c r="M25" s="1"/>
    </row>
    <row r="26" spans="1:13" x14ac:dyDescent="0.3">
      <c r="A26" s="29">
        <v>24</v>
      </c>
      <c r="B26" s="4">
        <v>43989</v>
      </c>
      <c r="C26" s="29">
        <v>1729.4935345164745</v>
      </c>
      <c r="D26" s="29">
        <v>592.33051352366806</v>
      </c>
      <c r="E26" s="29">
        <v>1665.5371636947375</v>
      </c>
      <c r="F26" s="29">
        <v>1735.4475840647069</v>
      </c>
      <c r="G26" s="29">
        <v>1166.6798432200037</v>
      </c>
      <c r="H26" s="29">
        <v>763.93771685038848</v>
      </c>
      <c r="I26" s="29">
        <v>276.51751468044836</v>
      </c>
      <c r="J26" s="29">
        <v>637.2659097025512</v>
      </c>
      <c r="K26" s="29">
        <v>1450.6382556671697</v>
      </c>
      <c r="L26" s="29">
        <v>10017.848035920149</v>
      </c>
      <c r="M26" s="1"/>
    </row>
    <row r="27" spans="1:13" x14ac:dyDescent="0.3">
      <c r="A27" s="29">
        <v>25</v>
      </c>
      <c r="B27" s="4">
        <v>43996</v>
      </c>
      <c r="C27" s="29">
        <v>1999.7812947145758</v>
      </c>
      <c r="D27" s="29">
        <v>616.53404181253381</v>
      </c>
      <c r="E27" s="29">
        <v>2174.7798358864848</v>
      </c>
      <c r="F27" s="29">
        <v>1899.6511560117478</v>
      </c>
      <c r="G27" s="29">
        <v>1215.0026048612915</v>
      </c>
      <c r="H27" s="29">
        <v>883.71845562512215</v>
      </c>
      <c r="I27" s="29">
        <v>325.80641156704917</v>
      </c>
      <c r="J27" s="29">
        <v>780.77170897930318</v>
      </c>
      <c r="K27" s="29">
        <v>1546.2316062229397</v>
      </c>
      <c r="L27" s="29">
        <v>11442.277115681049</v>
      </c>
      <c r="M27" s="1"/>
    </row>
    <row r="28" spans="1:13" x14ac:dyDescent="0.3">
      <c r="A28" s="29">
        <v>26</v>
      </c>
      <c r="B28" s="4">
        <v>44003</v>
      </c>
      <c r="C28" s="29">
        <v>2241.1192354394307</v>
      </c>
      <c r="D28" s="29">
        <v>593.60717648994932</v>
      </c>
      <c r="E28" s="29">
        <v>2611.6021712086313</v>
      </c>
      <c r="F28" s="29">
        <v>2010.6638376976903</v>
      </c>
      <c r="G28" s="29">
        <v>1192.6234511038451</v>
      </c>
      <c r="H28" s="29">
        <v>875.29410759881443</v>
      </c>
      <c r="I28" s="29">
        <v>289.79771289355477</v>
      </c>
      <c r="J28" s="29">
        <v>771.86203019976097</v>
      </c>
      <c r="K28" s="29">
        <v>1424.6146973623768</v>
      </c>
      <c r="L28" s="29">
        <v>12011.184419994053</v>
      </c>
      <c r="M28" s="1"/>
    </row>
    <row r="29" spans="1:13" x14ac:dyDescent="0.3">
      <c r="A29" s="29">
        <v>27</v>
      </c>
      <c r="B29" s="4">
        <v>44010</v>
      </c>
      <c r="C29" s="29">
        <v>2621.7599163214832</v>
      </c>
      <c r="D29" s="29">
        <v>643.69077364113991</v>
      </c>
      <c r="E29" s="29">
        <v>2979.9081653246294</v>
      </c>
      <c r="F29" s="29">
        <v>2179.3996868756467</v>
      </c>
      <c r="G29" s="29">
        <v>1200.4831072098177</v>
      </c>
      <c r="H29" s="29">
        <v>875.70639223111675</v>
      </c>
      <c r="I29" s="29">
        <v>307.88156366853593</v>
      </c>
      <c r="J29" s="29">
        <v>765.97924352620964</v>
      </c>
      <c r="K29" s="29">
        <v>1409.6695607925803</v>
      </c>
      <c r="L29" s="29">
        <v>12984.478409591158</v>
      </c>
      <c r="M29" s="1"/>
    </row>
    <row r="30" spans="1:13" x14ac:dyDescent="0.3">
      <c r="A30" s="29">
        <v>28</v>
      </c>
      <c r="B30" s="4">
        <v>44017</v>
      </c>
      <c r="C30" s="29">
        <v>2901.572198808788</v>
      </c>
      <c r="D30" s="29">
        <v>739.80586601421396</v>
      </c>
      <c r="E30" s="29">
        <v>3363.9609883698286</v>
      </c>
      <c r="F30" s="29">
        <v>2430.1713128747924</v>
      </c>
      <c r="G30" s="29">
        <v>1220.5882839712708</v>
      </c>
      <c r="H30" s="29">
        <v>1037.5597941185429</v>
      </c>
      <c r="I30" s="29">
        <v>288.34461994477431</v>
      </c>
      <c r="J30" s="29">
        <v>873.81551556297279</v>
      </c>
      <c r="K30" s="29">
        <v>1435.6780149987007</v>
      </c>
      <c r="L30" s="29">
        <v>14291.496594663884</v>
      </c>
      <c r="M30" s="1"/>
    </row>
    <row r="31" spans="1:13" x14ac:dyDescent="0.3">
      <c r="A31" s="29">
        <v>29</v>
      </c>
      <c r="B31" s="4">
        <v>44024</v>
      </c>
      <c r="C31" s="29">
        <v>2873.0023865436274</v>
      </c>
      <c r="D31" s="29">
        <v>907.40604436393448</v>
      </c>
      <c r="E31" s="29">
        <v>3819.8738633474522</v>
      </c>
      <c r="F31" s="29">
        <v>3009.1401945754619</v>
      </c>
      <c r="G31" s="29">
        <v>1384.5957861036602</v>
      </c>
      <c r="H31" s="29">
        <v>1146.5945940413394</v>
      </c>
      <c r="I31" s="29">
        <v>348.34363934442354</v>
      </c>
      <c r="J31" s="29">
        <v>995.2142176494865</v>
      </c>
      <c r="K31" s="29">
        <v>1378.6585757516805</v>
      </c>
      <c r="L31" s="29">
        <v>15862.829301721067</v>
      </c>
      <c r="M31" s="1"/>
    </row>
    <row r="32" spans="1:13" x14ac:dyDescent="0.3">
      <c r="A32" s="29">
        <v>30</v>
      </c>
      <c r="B32" s="4">
        <v>44031</v>
      </c>
      <c r="C32" s="29">
        <v>2755.5035039268405</v>
      </c>
      <c r="D32" s="29">
        <v>1037.7577800724898</v>
      </c>
      <c r="E32" s="29">
        <v>3441.1581064012521</v>
      </c>
      <c r="F32" s="29">
        <v>3301.2284189055754</v>
      </c>
      <c r="G32" s="29">
        <v>1367.1235323243593</v>
      </c>
      <c r="H32" s="29">
        <v>1268.0402957303904</v>
      </c>
      <c r="I32" s="29">
        <v>382.5249338503981</v>
      </c>
      <c r="J32" s="29">
        <v>964.44264477199465</v>
      </c>
      <c r="K32" s="29">
        <v>1242.710855396967</v>
      </c>
      <c r="L32" s="29">
        <v>15760.490071380267</v>
      </c>
      <c r="M32" s="1"/>
    </row>
    <row r="33" spans="1:13" x14ac:dyDescent="0.3">
      <c r="A33" s="29">
        <v>31</v>
      </c>
      <c r="B33" s="4">
        <v>44038</v>
      </c>
      <c r="C33" s="29">
        <v>2383.7993462635241</v>
      </c>
      <c r="D33" s="29">
        <v>1111.6679002777412</v>
      </c>
      <c r="E33" s="29">
        <v>3059.1326692224948</v>
      </c>
      <c r="F33" s="29">
        <v>3119.709886887933</v>
      </c>
      <c r="G33" s="29">
        <v>1439.3973573999851</v>
      </c>
      <c r="H33" s="29">
        <v>1232.4771396415335</v>
      </c>
      <c r="I33" s="29">
        <v>379.55454109759842</v>
      </c>
      <c r="J33" s="29">
        <v>937.30761170988501</v>
      </c>
      <c r="K33" s="29">
        <v>1164.4402601443539</v>
      </c>
      <c r="L33" s="29">
        <v>14827.486712645048</v>
      </c>
      <c r="M33" s="1"/>
    </row>
    <row r="34" spans="1:13" x14ac:dyDescent="0.3">
      <c r="A34" s="29">
        <v>32</v>
      </c>
      <c r="B34" s="4">
        <v>44045</v>
      </c>
      <c r="C34" s="29">
        <v>1999.7223052077106</v>
      </c>
      <c r="D34" s="29">
        <v>1022.2567653032897</v>
      </c>
      <c r="E34" s="29">
        <v>2520.7468534446343</v>
      </c>
      <c r="F34" s="29">
        <v>2869.4493021299927</v>
      </c>
      <c r="G34" s="29">
        <v>1326.6232315185216</v>
      </c>
      <c r="H34" s="29">
        <v>1105.5398122442275</v>
      </c>
      <c r="I34" s="29">
        <v>387.7014744557236</v>
      </c>
      <c r="J34" s="29">
        <v>894.45216795173269</v>
      </c>
      <c r="K34" s="29">
        <v>1189.8727054355193</v>
      </c>
      <c r="L34" s="29">
        <v>13316.364617691352</v>
      </c>
    </row>
    <row r="35" spans="1:13" x14ac:dyDescent="0.3">
      <c r="A35" s="29">
        <v>33</v>
      </c>
      <c r="B35" s="4">
        <v>44052</v>
      </c>
      <c r="C35" s="29">
        <v>1764.6023723933581</v>
      </c>
      <c r="D35" s="29">
        <v>877.05310102416752</v>
      </c>
      <c r="E35" s="29">
        <v>2191.1061423796796</v>
      </c>
      <c r="F35" s="29">
        <v>2447.4289235167153</v>
      </c>
      <c r="G35" s="29">
        <v>1318.5050078609834</v>
      </c>
      <c r="H35" s="29">
        <v>1055.5876177004538</v>
      </c>
      <c r="I35" s="29">
        <v>384.65408102531313</v>
      </c>
      <c r="J35" s="29">
        <v>814.05591172094091</v>
      </c>
      <c r="K35" s="29">
        <v>1028.2348119457567</v>
      </c>
      <c r="L35" s="29">
        <v>11881.227969567368</v>
      </c>
    </row>
    <row r="36" spans="1:13" x14ac:dyDescent="0.3">
      <c r="A36" s="29">
        <v>34</v>
      </c>
      <c r="B36" s="4">
        <v>44059</v>
      </c>
      <c r="C36" s="29">
        <v>1819.5082080115958</v>
      </c>
      <c r="D36" s="29">
        <v>849.13992865475302</v>
      </c>
      <c r="E36" s="29">
        <v>1988.997057489478</v>
      </c>
      <c r="F36" s="29">
        <v>2200.4986031924905</v>
      </c>
      <c r="G36" s="29">
        <v>1229.3815633285471</v>
      </c>
      <c r="H36" s="29">
        <v>906.51541306261277</v>
      </c>
      <c r="I36" s="29">
        <v>385.34755938306796</v>
      </c>
      <c r="J36" s="29">
        <v>835.74085227193734</v>
      </c>
      <c r="K36" s="29">
        <v>1120.6772907442642</v>
      </c>
      <c r="L36" s="29">
        <v>11335.806476138747</v>
      </c>
    </row>
    <row r="37" spans="1:13" x14ac:dyDescent="0.3">
      <c r="A37" s="29">
        <v>35</v>
      </c>
      <c r="B37" s="4">
        <v>44066</v>
      </c>
      <c r="C37" s="29">
        <v>1543.4098518529852</v>
      </c>
      <c r="D37" s="29">
        <v>782.15338715661528</v>
      </c>
      <c r="E37" s="29">
        <v>1862.7439214737528</v>
      </c>
      <c r="F37" s="29">
        <v>2015.874228077731</v>
      </c>
      <c r="G37" s="29">
        <v>1225.5018225564916</v>
      </c>
      <c r="H37" s="29">
        <v>846.12894545634958</v>
      </c>
      <c r="I37" s="29">
        <v>373.18155435518611</v>
      </c>
      <c r="J37" s="29">
        <v>703.70272684382621</v>
      </c>
      <c r="K37" s="29">
        <v>1057.1225912882574</v>
      </c>
      <c r="L37" s="29">
        <v>10409.819029061196</v>
      </c>
    </row>
    <row r="38" spans="1:13" x14ac:dyDescent="0.3">
      <c r="A38" s="29">
        <v>36</v>
      </c>
      <c r="B38" s="4">
        <v>44073</v>
      </c>
      <c r="C38" s="29">
        <v>1581.246943886465</v>
      </c>
      <c r="D38" s="29">
        <v>673.27892428914015</v>
      </c>
      <c r="E38" s="29">
        <v>1765.4870621587256</v>
      </c>
      <c r="F38" s="29">
        <v>2019.6342827920744</v>
      </c>
      <c r="G38" s="29">
        <v>1192.0768270798412</v>
      </c>
      <c r="H38" s="29">
        <v>848.25691273326856</v>
      </c>
      <c r="I38" s="29">
        <v>327.74271754154177</v>
      </c>
      <c r="J38" s="29">
        <v>706.2101968767771</v>
      </c>
      <c r="K38" s="29">
        <v>1069.3842327855932</v>
      </c>
      <c r="L38" s="29">
        <v>10183.318100143428</v>
      </c>
    </row>
    <row r="39" spans="1:13" x14ac:dyDescent="0.3">
      <c r="A39" s="29">
        <v>37</v>
      </c>
      <c r="B39" s="4">
        <v>44080</v>
      </c>
      <c r="C39" s="29">
        <v>1442.4356257490331</v>
      </c>
      <c r="D39" s="29">
        <v>610.15257758556163</v>
      </c>
      <c r="E39" s="29">
        <v>1600.1151375391507</v>
      </c>
      <c r="F39" s="29">
        <v>1699.331919901148</v>
      </c>
      <c r="G39" s="29">
        <v>1102.5232144173488</v>
      </c>
      <c r="H39" s="29">
        <v>824.67227052461271</v>
      </c>
      <c r="I39" s="29">
        <v>346.98586392204891</v>
      </c>
      <c r="J39" s="29">
        <v>657.36651413161121</v>
      </c>
      <c r="K39" s="29">
        <v>1016.7313281580934</v>
      </c>
      <c r="L39" s="29">
        <v>9300.3144519286088</v>
      </c>
    </row>
    <row r="40" spans="1:13" x14ac:dyDescent="0.3">
      <c r="A40" s="29">
        <v>38</v>
      </c>
      <c r="B40" s="4">
        <v>44087</v>
      </c>
      <c r="C40" s="29">
        <v>1381.2354615282802</v>
      </c>
      <c r="D40" s="29">
        <v>560.86906263884077</v>
      </c>
      <c r="E40" s="29">
        <v>1485.7374241549244</v>
      </c>
      <c r="F40" s="29">
        <v>1787.481734052863</v>
      </c>
      <c r="G40" s="29">
        <v>1155.2515729045972</v>
      </c>
      <c r="H40" s="29">
        <v>783.44356852485475</v>
      </c>
      <c r="I40" s="29">
        <v>304.25221381321376</v>
      </c>
      <c r="J40" s="29">
        <v>662.23029220611784</v>
      </c>
      <c r="K40" s="29">
        <v>835.86887773236356</v>
      </c>
      <c r="L40" s="29">
        <v>8956.3702075560559</v>
      </c>
    </row>
    <row r="41" spans="1:13" x14ac:dyDescent="0.3">
      <c r="A41" s="29">
        <v>39</v>
      </c>
      <c r="B41" s="4">
        <v>44094</v>
      </c>
      <c r="C41" s="29">
        <v>1400.1672186667552</v>
      </c>
      <c r="D41" s="29">
        <v>658.69994734986585</v>
      </c>
      <c r="E41" s="29">
        <v>1495.6821812417711</v>
      </c>
      <c r="F41" s="29">
        <v>1714.4126117111828</v>
      </c>
      <c r="G41" s="29">
        <v>1120.3335359688897</v>
      </c>
      <c r="H41" s="29">
        <v>815.56705720685682</v>
      </c>
      <c r="I41" s="29">
        <v>304.29090206285048</v>
      </c>
      <c r="J41" s="29">
        <v>641.3623192777477</v>
      </c>
      <c r="K41" s="29">
        <v>880.49621073188359</v>
      </c>
      <c r="L41" s="29">
        <v>9031.0119842178028</v>
      </c>
    </row>
    <row r="42" spans="1:13" x14ac:dyDescent="0.3">
      <c r="A42" s="29">
        <v>40</v>
      </c>
      <c r="B42" s="4">
        <v>44101</v>
      </c>
      <c r="C42" s="29">
        <v>1431.855300808274</v>
      </c>
      <c r="D42" s="29">
        <v>603.92302965182114</v>
      </c>
      <c r="E42" s="29">
        <v>1438.1402443021866</v>
      </c>
      <c r="F42" s="29">
        <v>1670.3438996171913</v>
      </c>
      <c r="G42" s="29">
        <v>1040.9419299104068</v>
      </c>
      <c r="H42" s="29">
        <v>691.54018533960493</v>
      </c>
      <c r="I42" s="29">
        <v>306.87871171578138</v>
      </c>
      <c r="J42" s="29">
        <v>670.18461386975855</v>
      </c>
      <c r="K42" s="29">
        <v>997.87218346118027</v>
      </c>
      <c r="L42" s="29">
        <v>8851.6800986762046</v>
      </c>
    </row>
    <row r="43" spans="1:13" x14ac:dyDescent="0.3">
      <c r="A43" s="29">
        <v>41</v>
      </c>
      <c r="B43" s="4">
        <v>44108</v>
      </c>
      <c r="C43" s="29">
        <v>1474.9669977470505</v>
      </c>
      <c r="D43" s="29">
        <v>586.26836763066774</v>
      </c>
      <c r="E43" s="29">
        <v>1553.7583371966489</v>
      </c>
      <c r="F43" s="29">
        <v>1783.3003509473904</v>
      </c>
      <c r="G43" s="29">
        <v>1160.0540283501023</v>
      </c>
      <c r="H43" s="29">
        <v>778.78180558965141</v>
      </c>
      <c r="I43" s="29">
        <v>320.50388761178237</v>
      </c>
      <c r="J43" s="29">
        <v>654.1257804884284</v>
      </c>
      <c r="K43" s="29">
        <v>948.01546974251823</v>
      </c>
      <c r="L43" s="29">
        <v>9259.7750253042414</v>
      </c>
    </row>
    <row r="44" spans="1:13" x14ac:dyDescent="0.3">
      <c r="A44" s="29">
        <v>42</v>
      </c>
      <c r="B44" s="4">
        <v>44115</v>
      </c>
      <c r="C44" s="29">
        <v>1480.9639260777763</v>
      </c>
      <c r="D44" s="29">
        <v>619.9661325872014</v>
      </c>
      <c r="E44" s="29">
        <v>1568.2720318673933</v>
      </c>
      <c r="F44" s="29">
        <v>1820.9105849286777</v>
      </c>
      <c r="G44" s="29">
        <v>1132.9213491913204</v>
      </c>
      <c r="H44" s="29">
        <v>836.59215854197942</v>
      </c>
      <c r="I44" s="29">
        <v>304.752604425995</v>
      </c>
      <c r="J44" s="29">
        <v>703.14538802200605</v>
      </c>
      <c r="K44" s="29">
        <v>941.51280081862478</v>
      </c>
      <c r="L44" s="29">
        <v>9409.036976460975</v>
      </c>
    </row>
    <row r="45" spans="1:13" x14ac:dyDescent="0.3">
      <c r="A45" s="29">
        <v>43</v>
      </c>
      <c r="B45" s="4">
        <v>44122</v>
      </c>
      <c r="C45" s="29">
        <v>1483.5169445012107</v>
      </c>
      <c r="D45" s="29">
        <v>612.29226633219969</v>
      </c>
      <c r="E45" s="29">
        <v>1546.1718809895117</v>
      </c>
      <c r="F45" s="29">
        <v>1662.7404771924253</v>
      </c>
      <c r="G45" s="29">
        <v>1190.6777942762562</v>
      </c>
      <c r="H45" s="29">
        <v>837.6161728375871</v>
      </c>
      <c r="I45" s="29">
        <v>333.88440006940652</v>
      </c>
      <c r="J45" s="29">
        <v>765.6673450343784</v>
      </c>
      <c r="K45" s="29">
        <v>866.43406345703715</v>
      </c>
      <c r="L45" s="29">
        <v>9299.001344690012</v>
      </c>
    </row>
    <row r="46" spans="1:13" x14ac:dyDescent="0.3">
      <c r="A46" s="29">
        <v>44</v>
      </c>
      <c r="B46" s="4">
        <v>44129</v>
      </c>
      <c r="C46" s="29">
        <v>1584.2048325528176</v>
      </c>
      <c r="D46" s="29">
        <v>615.18843516904531</v>
      </c>
      <c r="E46" s="29">
        <v>1525.5953756815406</v>
      </c>
      <c r="F46" s="29">
        <v>1680.7677851490332</v>
      </c>
      <c r="G46" s="29">
        <v>1124.0218511922558</v>
      </c>
      <c r="H46" s="29">
        <v>852.79861724383829</v>
      </c>
      <c r="I46" s="29">
        <v>297.55730943255037</v>
      </c>
      <c r="J46" s="29">
        <v>662.46941371706316</v>
      </c>
      <c r="K46" s="29">
        <v>821.5731570048431</v>
      </c>
      <c r="L46" s="29">
        <v>9164.1767771429877</v>
      </c>
    </row>
    <row r="47" spans="1:13" x14ac:dyDescent="0.3">
      <c r="A47" s="29">
        <v>45</v>
      </c>
      <c r="B47" s="4">
        <v>44136</v>
      </c>
      <c r="C47" s="29">
        <v>1692.1465574988993</v>
      </c>
      <c r="D47" s="29">
        <v>588.30447444289234</v>
      </c>
      <c r="E47" s="29">
        <v>1491.6369534473447</v>
      </c>
      <c r="F47" s="29">
        <v>1774.6365370100505</v>
      </c>
      <c r="G47" s="29">
        <v>1125.970806932693</v>
      </c>
      <c r="H47" s="29">
        <v>804.8411384151259</v>
      </c>
      <c r="I47" s="29">
        <v>313.01021031436699</v>
      </c>
      <c r="J47" s="29">
        <v>640.4726435161549</v>
      </c>
      <c r="K47" s="29">
        <v>885.29515887358366</v>
      </c>
      <c r="L47" s="29">
        <v>9316.3144804511103</v>
      </c>
    </row>
    <row r="48" spans="1:13" x14ac:dyDescent="0.3">
      <c r="A48" s="29">
        <v>46</v>
      </c>
      <c r="B48" s="4">
        <v>44143</v>
      </c>
      <c r="C48" s="29">
        <v>1923.6369767175954</v>
      </c>
      <c r="D48" s="29">
        <v>557.99580702403773</v>
      </c>
      <c r="E48" s="29">
        <v>1567.3406874631123</v>
      </c>
      <c r="F48" s="29">
        <v>1750.4851804349937</v>
      </c>
      <c r="G48" s="29">
        <v>1305.7202048225195</v>
      </c>
      <c r="H48" s="29">
        <v>804.52075092230837</v>
      </c>
      <c r="I48" s="29">
        <v>279.14133389809092</v>
      </c>
      <c r="J48" s="29">
        <v>607.51543247926816</v>
      </c>
      <c r="K48" s="29">
        <v>948.33431004949477</v>
      </c>
      <c r="L48" s="29">
        <v>9744.690683811421</v>
      </c>
    </row>
    <row r="49" spans="1:12" x14ac:dyDescent="0.3">
      <c r="A49" s="29">
        <v>47</v>
      </c>
      <c r="B49" s="4">
        <v>44150</v>
      </c>
      <c r="C49" s="29">
        <v>2057.5842094717646</v>
      </c>
      <c r="D49" s="29">
        <v>564.03334720510134</v>
      </c>
      <c r="E49" s="29">
        <v>1507.8013276710822</v>
      </c>
      <c r="F49" s="29">
        <v>1630.9915178582864</v>
      </c>
      <c r="G49" s="29">
        <v>1186.7954770291135</v>
      </c>
      <c r="H49" s="29">
        <v>775.2701963464965</v>
      </c>
      <c r="I49" s="29">
        <v>286.28098567757104</v>
      </c>
      <c r="J49" s="29">
        <v>650.30164268616954</v>
      </c>
      <c r="K49" s="29">
        <v>951.36041318532716</v>
      </c>
      <c r="L49" s="29">
        <v>9610.4191171309121</v>
      </c>
    </row>
    <row r="50" spans="1:12" x14ac:dyDescent="0.3">
      <c r="A50" s="29">
        <v>48</v>
      </c>
      <c r="B50" s="4">
        <v>44157</v>
      </c>
      <c r="C50" s="29">
        <v>2391.2883869288253</v>
      </c>
      <c r="D50" s="29">
        <v>464.22365223109296</v>
      </c>
      <c r="E50" s="29">
        <v>1366.3214855320844</v>
      </c>
      <c r="F50" s="29">
        <v>1715.1264482010029</v>
      </c>
      <c r="G50" s="29">
        <v>1093.8165184455966</v>
      </c>
      <c r="H50" s="29">
        <v>669.62503435791302</v>
      </c>
      <c r="I50" s="29">
        <v>255.7627272550385</v>
      </c>
      <c r="J50" s="29">
        <v>598.4099912531799</v>
      </c>
      <c r="K50" s="29">
        <v>901.51319368409258</v>
      </c>
      <c r="L50" s="29">
        <v>9456.0874378888275</v>
      </c>
    </row>
    <row r="51" spans="1:12" x14ac:dyDescent="0.3">
      <c r="A51" s="29">
        <v>49</v>
      </c>
      <c r="B51" s="4">
        <v>44164</v>
      </c>
      <c r="C51" s="29">
        <v>2832.0610883211757</v>
      </c>
      <c r="D51" s="29">
        <v>502.39368015382263</v>
      </c>
      <c r="E51" s="29">
        <v>1491.4977075433542</v>
      </c>
      <c r="F51" s="29">
        <v>1791.414125819402</v>
      </c>
      <c r="G51" s="29">
        <v>1136.7962390531443</v>
      </c>
      <c r="H51" s="29">
        <v>786.64731335134161</v>
      </c>
      <c r="I51" s="29">
        <v>299.92575136050266</v>
      </c>
      <c r="J51" s="29">
        <v>615.56226009748491</v>
      </c>
      <c r="K51" s="29">
        <v>1121.3320479718268</v>
      </c>
      <c r="L51" s="29">
        <v>10577.630213672057</v>
      </c>
    </row>
    <row r="52" spans="1:12" x14ac:dyDescent="0.3">
      <c r="A52" s="29">
        <v>50</v>
      </c>
      <c r="B52" s="4">
        <v>44171</v>
      </c>
      <c r="C52" s="29">
        <v>3120.3620225990653</v>
      </c>
      <c r="D52" s="29">
        <v>490.33809289217402</v>
      </c>
      <c r="E52" s="29">
        <v>1558.8011851473002</v>
      </c>
      <c r="F52" s="29">
        <v>2169.5099723131079</v>
      </c>
      <c r="G52" s="29">
        <v>1191.8071230014057</v>
      </c>
      <c r="H52" s="29">
        <v>855.33838681883299</v>
      </c>
      <c r="I52" s="29">
        <v>293.880805457051</v>
      </c>
      <c r="J52" s="29">
        <v>619.90696306143923</v>
      </c>
      <c r="K52" s="29">
        <v>1252.8155082884241</v>
      </c>
      <c r="L52" s="29">
        <v>11552.760059578801</v>
      </c>
    </row>
    <row r="53" spans="1:12" x14ac:dyDescent="0.3">
      <c r="A53" s="29">
        <v>51</v>
      </c>
      <c r="B53" s="4">
        <v>44178</v>
      </c>
      <c r="C53" s="29">
        <v>3483.1617725395099</v>
      </c>
      <c r="D53" s="29">
        <v>544.02349109241663</v>
      </c>
      <c r="E53" s="29">
        <v>1610.0873421077301</v>
      </c>
      <c r="F53" s="29">
        <v>2685.0231832866152</v>
      </c>
      <c r="G53" s="29">
        <v>1210.2184090345581</v>
      </c>
      <c r="H53" s="29">
        <v>864.08650315927252</v>
      </c>
      <c r="I53" s="29">
        <v>327.57915733426682</v>
      </c>
      <c r="J53" s="29">
        <v>620.49402976662475</v>
      </c>
      <c r="K53" s="29">
        <v>1642.9195466495921</v>
      </c>
      <c r="L53" s="29">
        <v>12987.593434970586</v>
      </c>
    </row>
    <row r="54" spans="1:12" x14ac:dyDescent="0.3">
      <c r="A54" s="29">
        <v>52</v>
      </c>
      <c r="B54" s="4">
        <v>44185</v>
      </c>
      <c r="C54" s="29">
        <v>3708.0210181250322</v>
      </c>
      <c r="D54" s="29">
        <v>638.10084614630796</v>
      </c>
      <c r="E54" s="29">
        <v>2142.6152484035479</v>
      </c>
      <c r="F54" s="29">
        <v>3796.1199833353458</v>
      </c>
      <c r="G54" s="29">
        <v>1407.9434191645264</v>
      </c>
      <c r="H54" s="29">
        <v>1055.94488521736</v>
      </c>
      <c r="I54" s="29">
        <v>352.4508507274013</v>
      </c>
      <c r="J54" s="29">
        <v>764.434566280941</v>
      </c>
      <c r="K54" s="29">
        <v>2035.7053403871155</v>
      </c>
      <c r="L54" s="29">
        <v>15901.336157787577</v>
      </c>
    </row>
    <row r="55" spans="1:12" x14ac:dyDescent="0.3">
      <c r="A55" s="29">
        <v>53</v>
      </c>
      <c r="B55" s="4">
        <v>44192</v>
      </c>
      <c r="C55" s="29">
        <v>3585.4101307174324</v>
      </c>
      <c r="D55" s="29">
        <v>711.63010060766567</v>
      </c>
      <c r="E55" s="29">
        <v>2820.2330265521405</v>
      </c>
      <c r="F55" s="29">
        <v>5001.0229868257629</v>
      </c>
      <c r="G55" s="29">
        <v>1994.6941351542705</v>
      </c>
      <c r="H55" s="29">
        <v>1364.6400584394919</v>
      </c>
      <c r="I55" s="29">
        <v>391.35145308474</v>
      </c>
      <c r="J55" s="29">
        <v>976.3830174071951</v>
      </c>
      <c r="K55" s="29">
        <v>2318.7695886023757</v>
      </c>
      <c r="L55" s="29">
        <v>19164.134497391075</v>
      </c>
    </row>
    <row r="56" spans="1:12" x14ac:dyDescent="0.3">
      <c r="A56" s="38">
        <v>1</v>
      </c>
      <c r="B56" s="4">
        <v>44199</v>
      </c>
      <c r="C56" s="29">
        <v>3641.3250948420809</v>
      </c>
      <c r="D56" s="29">
        <v>882.37982703644616</v>
      </c>
      <c r="E56" s="29">
        <v>3464.9760210977443</v>
      </c>
      <c r="F56" s="29">
        <v>6394.0060547282628</v>
      </c>
      <c r="G56" s="29">
        <v>2816.0604719302291</v>
      </c>
      <c r="H56" s="29">
        <v>1721.3729675231448</v>
      </c>
      <c r="I56" s="29">
        <v>361.27118694448666</v>
      </c>
      <c r="J56" s="29">
        <v>1112.7984457130926</v>
      </c>
      <c r="K56" s="29">
        <v>2340.3826459916108</v>
      </c>
      <c r="L56" s="29">
        <v>22734.572715807099</v>
      </c>
    </row>
    <row r="57" spans="1:12" x14ac:dyDescent="0.3">
      <c r="A57" s="38">
        <v>2</v>
      </c>
      <c r="B57" s="4">
        <v>44206</v>
      </c>
      <c r="C57" s="29">
        <v>3372.1604364252962</v>
      </c>
      <c r="D57" s="29">
        <v>925.06400845316114</v>
      </c>
      <c r="E57" s="29">
        <v>3605.8169941608353</v>
      </c>
      <c r="F57" s="29">
        <v>6633.9669536270521</v>
      </c>
      <c r="G57" s="29">
        <v>3635.6094258086732</v>
      </c>
      <c r="H57" s="29">
        <v>2221.0089387080898</v>
      </c>
      <c r="I57" s="29">
        <v>391.54784493686265</v>
      </c>
      <c r="J57" s="29">
        <v>1253.629723054622</v>
      </c>
      <c r="K57" s="29">
        <v>2158.1115157530658</v>
      </c>
      <c r="L57" s="29">
        <v>24196.915840927657</v>
      </c>
    </row>
    <row r="58" spans="1:12" x14ac:dyDescent="0.3">
      <c r="A58" s="38">
        <v>3</v>
      </c>
      <c r="B58" s="4">
        <v>44213</v>
      </c>
      <c r="C58" s="29">
        <v>2730.2972358453362</v>
      </c>
      <c r="D58" s="29">
        <v>963.18532326247714</v>
      </c>
      <c r="E58" s="29">
        <v>3239.5411141193749</v>
      </c>
      <c r="F58" s="29">
        <v>5516.1847057105315</v>
      </c>
      <c r="G58" s="29">
        <v>3046.992874788446</v>
      </c>
      <c r="H58" s="29">
        <v>2037.9663732695403</v>
      </c>
      <c r="I58" s="29">
        <v>434.52495284116668</v>
      </c>
      <c r="J58" s="29">
        <v>1304.2426058964247</v>
      </c>
      <c r="K58" s="29">
        <v>1776.9350689785012</v>
      </c>
      <c r="L58" s="29">
        <v>21049.870254711801</v>
      </c>
    </row>
    <row r="59" spans="1:12" x14ac:dyDescent="0.3">
      <c r="A59" s="38">
        <v>4</v>
      </c>
      <c r="B59" s="4">
        <v>44220</v>
      </c>
      <c r="C59" s="29">
        <v>2003.1052207178677</v>
      </c>
      <c r="D59" s="29">
        <v>756.20115844215456</v>
      </c>
      <c r="E59" s="29">
        <v>2428.7028343282336</v>
      </c>
      <c r="F59" s="29">
        <v>3441.4220447921598</v>
      </c>
      <c r="G59" s="29">
        <v>2193.350610174165</v>
      </c>
      <c r="H59" s="29">
        <v>1551.158462818004</v>
      </c>
      <c r="I59" s="29">
        <v>349.97620193110538</v>
      </c>
      <c r="J59" s="29">
        <v>1026.4365198109419</v>
      </c>
      <c r="K59" s="29">
        <v>1372.1537121053307</v>
      </c>
      <c r="L59" s="29">
        <v>15122.506765119961</v>
      </c>
    </row>
    <row r="60" spans="1:12" x14ac:dyDescent="0.3">
      <c r="A60" s="38">
        <v>5</v>
      </c>
      <c r="B60" s="4">
        <v>44227</v>
      </c>
      <c r="C60" s="29">
        <v>1663.5000015601254</v>
      </c>
      <c r="D60" s="29">
        <v>740.56634943970289</v>
      </c>
      <c r="E60" s="29">
        <v>2198.5343654579028</v>
      </c>
      <c r="F60" s="29">
        <v>2823.6176690891157</v>
      </c>
      <c r="G60" s="29">
        <v>1676.4472180185121</v>
      </c>
      <c r="H60" s="29">
        <v>1247.6945794821595</v>
      </c>
      <c r="I60" s="29">
        <v>329.2696996939286</v>
      </c>
      <c r="J60" s="29">
        <v>842.95176450383178</v>
      </c>
      <c r="K60" s="29">
        <v>1228.3502031109924</v>
      </c>
      <c r="L60" s="29">
        <v>12750.93185035627</v>
      </c>
    </row>
    <row r="61" spans="1:12" x14ac:dyDescent="0.3">
      <c r="A61" s="38">
        <v>6</v>
      </c>
      <c r="B61" s="4">
        <v>44234</v>
      </c>
      <c r="C61" s="29">
        <v>1607.8810269079395</v>
      </c>
      <c r="D61" s="29">
        <v>673.82262059998902</v>
      </c>
      <c r="E61" s="29">
        <v>1836.0215677743022</v>
      </c>
      <c r="F61" s="29">
        <v>2289.4507744840216</v>
      </c>
      <c r="G61" s="29">
        <v>1357.1267442483768</v>
      </c>
      <c r="H61" s="29">
        <v>1076.8348648279759</v>
      </c>
      <c r="I61" s="29">
        <v>339.83872294708152</v>
      </c>
      <c r="J61" s="29">
        <v>789.98006603757028</v>
      </c>
      <c r="K61" s="29">
        <v>1060.4018552533025</v>
      </c>
      <c r="L61" s="29">
        <v>11031.358243080558</v>
      </c>
    </row>
    <row r="62" spans="1:12" x14ac:dyDescent="0.3">
      <c r="A62" s="38">
        <v>7</v>
      </c>
      <c r="B62" s="4">
        <v>44241</v>
      </c>
      <c r="C62" s="29">
        <v>1390.4527029387614</v>
      </c>
      <c r="D62" s="29">
        <v>558.63862031293911</v>
      </c>
      <c r="E62" s="29">
        <v>1902.7404074277899</v>
      </c>
      <c r="F62" s="29">
        <v>2053.7683447347563</v>
      </c>
      <c r="G62" s="29">
        <v>1367.571538835942</v>
      </c>
      <c r="H62" s="29">
        <v>1047.5784417884556</v>
      </c>
      <c r="I62" s="29">
        <v>363.01020330239379</v>
      </c>
      <c r="J62" s="29">
        <v>800.84732686771326</v>
      </c>
      <c r="K62" s="29">
        <v>944.47024929341819</v>
      </c>
      <c r="L62" s="29">
        <v>10429.077835502168</v>
      </c>
    </row>
    <row r="63" spans="1:12" x14ac:dyDescent="0.3">
      <c r="A63" s="38">
        <v>8</v>
      </c>
      <c r="B63" s="4">
        <v>44248</v>
      </c>
      <c r="C63" s="29">
        <v>1396.2829578685123</v>
      </c>
      <c r="D63" s="29">
        <v>614.14634431818399</v>
      </c>
      <c r="E63" s="29">
        <v>1718.8094462629151</v>
      </c>
      <c r="F63" s="29">
        <v>1815.1513939669035</v>
      </c>
      <c r="G63" s="29">
        <v>1240.3033639228433</v>
      </c>
      <c r="H63" s="29">
        <v>963.51013581151562</v>
      </c>
      <c r="I63" s="29">
        <v>300.02728812710802</v>
      </c>
      <c r="J63" s="29">
        <v>680.20462154744109</v>
      </c>
      <c r="K63" s="29">
        <v>920.468384145046</v>
      </c>
      <c r="L63" s="29">
        <v>9648.9039359704693</v>
      </c>
    </row>
    <row r="64" spans="1:12" x14ac:dyDescent="0.3">
      <c r="A64" s="38">
        <v>9</v>
      </c>
      <c r="B64" s="4">
        <v>44255</v>
      </c>
      <c r="C64" s="29">
        <v>1395.3389267393611</v>
      </c>
      <c r="D64" s="29">
        <v>601.78443289904931</v>
      </c>
      <c r="E64" s="29">
        <v>1703.1122678701447</v>
      </c>
      <c r="F64" s="29">
        <v>1857.7381005745597</v>
      </c>
      <c r="G64" s="29">
        <v>1311.5520022754004</v>
      </c>
      <c r="H64" s="29">
        <v>845.51262248687067</v>
      </c>
      <c r="I64" s="29">
        <v>298.16247093164287</v>
      </c>
      <c r="J64" s="29">
        <v>674.45099882584304</v>
      </c>
      <c r="K64" s="29">
        <v>947.16708947460188</v>
      </c>
      <c r="L64" s="29">
        <v>9634.8189120774732</v>
      </c>
    </row>
    <row r="65" spans="1:12" x14ac:dyDescent="0.3">
      <c r="A65" s="38">
        <v>10</v>
      </c>
      <c r="B65" s="4">
        <v>44262</v>
      </c>
      <c r="C65" s="29">
        <v>1361.9986398000167</v>
      </c>
      <c r="D65" s="29">
        <v>620.99236434780346</v>
      </c>
      <c r="E65" s="29">
        <v>1678.2667671688157</v>
      </c>
      <c r="F65" s="29">
        <v>1842.5455140890695</v>
      </c>
      <c r="G65" s="29">
        <v>1264.4501410768175</v>
      </c>
      <c r="H65" s="29">
        <v>1007.1780324883116</v>
      </c>
      <c r="I65" s="29">
        <v>327.53392282472709</v>
      </c>
      <c r="J65" s="29">
        <v>731.78748147257022</v>
      </c>
      <c r="K65" s="29">
        <v>923.53285780413103</v>
      </c>
      <c r="L65" s="29">
        <v>9758.2857210722614</v>
      </c>
    </row>
    <row r="66" spans="1:12" x14ac:dyDescent="0.3">
      <c r="A66" s="38">
        <v>11</v>
      </c>
      <c r="B66" s="4">
        <v>44269</v>
      </c>
      <c r="C66" s="29">
        <v>1268.384968471159</v>
      </c>
      <c r="D66" s="29">
        <v>635.13730561641773</v>
      </c>
      <c r="E66" s="29">
        <v>1608.8661058837993</v>
      </c>
      <c r="F66" s="29">
        <v>1744.0875770462817</v>
      </c>
      <c r="G66" s="29">
        <v>1143.991651616539</v>
      </c>
      <c r="H66" s="29">
        <v>844.68105346707978</v>
      </c>
      <c r="I66" s="29">
        <v>290.17759978585525</v>
      </c>
      <c r="J66" s="29">
        <v>659.46323005065756</v>
      </c>
      <c r="K66" s="29">
        <v>831.23871481956212</v>
      </c>
      <c r="L66" s="29">
        <v>9026.0282067573517</v>
      </c>
    </row>
    <row r="67" spans="1:12" x14ac:dyDescent="0.3">
      <c r="A67" s="38">
        <v>12</v>
      </c>
      <c r="B67" s="4">
        <v>44276</v>
      </c>
      <c r="C67" s="29">
        <v>1292.0320187253701</v>
      </c>
      <c r="D67" s="29">
        <v>588.62520725961326</v>
      </c>
      <c r="E67" s="29">
        <v>1562.6935594824281</v>
      </c>
      <c r="F67" s="29">
        <v>1722.1394350000214</v>
      </c>
      <c r="G67" s="29">
        <v>1162.2868985596715</v>
      </c>
      <c r="H67" s="29">
        <v>912.91695845685774</v>
      </c>
      <c r="I67" s="29">
        <v>287.72403149211249</v>
      </c>
      <c r="J67" s="29">
        <v>679.45695052133919</v>
      </c>
      <c r="K67" s="29">
        <v>937.57106292481012</v>
      </c>
      <c r="L67" s="29">
        <v>9145.4461224222232</v>
      </c>
    </row>
    <row r="68" spans="1:12" x14ac:dyDescent="0.3">
      <c r="A68" s="38">
        <v>13</v>
      </c>
      <c r="B68" s="4">
        <v>44283</v>
      </c>
      <c r="C68" s="29">
        <v>1359.3720092273134</v>
      </c>
      <c r="D68" s="29">
        <v>615.61131473138789</v>
      </c>
      <c r="E68" s="29">
        <v>1686.2769350347146</v>
      </c>
      <c r="F68" s="29">
        <v>1733.9434838237057</v>
      </c>
      <c r="G68" s="29">
        <v>1180.410719004454</v>
      </c>
      <c r="H68" s="29">
        <v>864.17093605680088</v>
      </c>
      <c r="I68" s="29">
        <v>283.93070764153862</v>
      </c>
      <c r="J68" s="29">
        <v>659.30325335681255</v>
      </c>
      <c r="K68" s="29">
        <v>867.54175893418267</v>
      </c>
      <c r="L68" s="29">
        <v>9250.5611178109102</v>
      </c>
    </row>
    <row r="69" spans="1:12" x14ac:dyDescent="0.3">
      <c r="A69" s="38">
        <v>14</v>
      </c>
      <c r="B69" s="4">
        <v>44290</v>
      </c>
      <c r="C69" s="29">
        <v>1407.9406954572328</v>
      </c>
      <c r="D69" s="29">
        <v>672.76353101427401</v>
      </c>
      <c r="E69" s="29">
        <v>1725.2791021771595</v>
      </c>
      <c r="F69" s="29">
        <v>1833.6331655348065</v>
      </c>
      <c r="G69" s="29">
        <v>1179.6431282784056</v>
      </c>
      <c r="H69" s="29">
        <v>896.38160319681242</v>
      </c>
      <c r="I69" s="29">
        <v>374.68502484332879</v>
      </c>
      <c r="J69" s="29">
        <v>695.03618728875199</v>
      </c>
      <c r="K69" s="29">
        <v>895.86051160885438</v>
      </c>
      <c r="L69" s="29">
        <v>9681.2229493996274</v>
      </c>
    </row>
    <row r="70" spans="1:12" x14ac:dyDescent="0.3">
      <c r="A70" s="38">
        <v>15</v>
      </c>
      <c r="B70" s="4">
        <v>44297</v>
      </c>
      <c r="C70" s="29">
        <v>1382.8856020241733</v>
      </c>
      <c r="D70" s="29">
        <v>627.20553158379835</v>
      </c>
      <c r="E70" s="29">
        <v>1702.4590666737913</v>
      </c>
      <c r="F70" s="29">
        <v>1790.3339235772441</v>
      </c>
      <c r="G70" s="29">
        <v>1178.4828648693851</v>
      </c>
      <c r="H70" s="29">
        <v>837.72287624119133</v>
      </c>
      <c r="I70" s="29">
        <v>361.79700615154917</v>
      </c>
      <c r="J70" s="29">
        <v>813.35557429838229</v>
      </c>
      <c r="K70" s="29">
        <v>989.25401181178268</v>
      </c>
      <c r="L70" s="29">
        <v>9683.4964572312965</v>
      </c>
    </row>
    <row r="71" spans="1:12" x14ac:dyDescent="0.3">
      <c r="A71" s="38">
        <v>16</v>
      </c>
      <c r="B71" s="4">
        <v>44304</v>
      </c>
      <c r="C71" s="29">
        <v>1353.5738185394425</v>
      </c>
      <c r="D71" s="29">
        <v>748.63711434179515</v>
      </c>
      <c r="E71" s="29">
        <v>1710.5882715681398</v>
      </c>
      <c r="F71" s="29">
        <v>1735.4165204783817</v>
      </c>
      <c r="G71" s="29">
        <v>1222.1020998546705</v>
      </c>
      <c r="H71" s="29">
        <v>889.55741311727479</v>
      </c>
      <c r="I71" s="29">
        <v>346.86428669813688</v>
      </c>
      <c r="J71" s="29">
        <v>749.73945846456058</v>
      </c>
      <c r="K71" s="29">
        <v>878.27571215745252</v>
      </c>
      <c r="L71" s="29">
        <v>9634.7546952198536</v>
      </c>
    </row>
    <row r="72" spans="1:12" x14ac:dyDescent="0.3">
      <c r="A72" s="38">
        <v>17</v>
      </c>
      <c r="B72" s="4">
        <v>44311</v>
      </c>
      <c r="C72" s="29">
        <v>1342.5118666854139</v>
      </c>
      <c r="D72" s="29">
        <v>745.6675126739558</v>
      </c>
      <c r="E72" s="29">
        <v>1757.3508109376191</v>
      </c>
      <c r="F72" s="29">
        <v>1764.2376985261235</v>
      </c>
      <c r="G72" s="29">
        <v>1136.1366605561457</v>
      </c>
      <c r="H72" s="29">
        <v>862.17733667599964</v>
      </c>
      <c r="I72" s="29">
        <v>454.16366607213206</v>
      </c>
      <c r="J72" s="29">
        <v>777.64426193197164</v>
      </c>
      <c r="K72" s="29">
        <v>878.87934575056624</v>
      </c>
      <c r="L72" s="29">
        <v>9718.7691598099282</v>
      </c>
    </row>
    <row r="73" spans="1:12" x14ac:dyDescent="0.3">
      <c r="A73" s="38">
        <v>18</v>
      </c>
      <c r="B73" s="4">
        <v>44318</v>
      </c>
      <c r="C73" s="29">
        <v>1395.6122146778193</v>
      </c>
      <c r="D73" s="29">
        <v>802.93201106409686</v>
      </c>
      <c r="E73" s="29">
        <v>1799.9776120445979</v>
      </c>
      <c r="F73" s="29">
        <v>1826.3745135531012</v>
      </c>
      <c r="G73" s="29">
        <v>1228.0335045636189</v>
      </c>
      <c r="H73" s="29">
        <v>912.52819486891985</v>
      </c>
      <c r="I73" s="29">
        <v>462.13678319160607</v>
      </c>
      <c r="J73" s="29">
        <v>832.50426982958015</v>
      </c>
      <c r="K73" s="29">
        <v>1016.2444677936192</v>
      </c>
      <c r="L73" s="29">
        <v>10276.34357158696</v>
      </c>
    </row>
    <row r="74" spans="1:12" x14ac:dyDescent="0.3">
      <c r="A74" s="38">
        <v>19</v>
      </c>
      <c r="B74" s="4">
        <v>44325</v>
      </c>
      <c r="C74" s="29">
        <v>1437.2717881077256</v>
      </c>
      <c r="D74" s="29">
        <v>852.83944391678449</v>
      </c>
      <c r="E74" s="29">
        <v>1842.1160160761679</v>
      </c>
      <c r="F74" s="29">
        <v>1803.4601439444364</v>
      </c>
      <c r="G74" s="29">
        <v>1224.9162417757493</v>
      </c>
      <c r="H74" s="29">
        <v>968.47038868793516</v>
      </c>
      <c r="I74" s="29">
        <v>534.06298171435947</v>
      </c>
      <c r="J74" s="29">
        <v>895.33318048627598</v>
      </c>
      <c r="K74" s="29">
        <v>1039.2653450723597</v>
      </c>
      <c r="L74" s="29">
        <v>10597.735529781792</v>
      </c>
    </row>
    <row r="75" spans="1:12" x14ac:dyDescent="0.3">
      <c r="A75" s="38">
        <v>20</v>
      </c>
      <c r="B75" s="4">
        <v>44332</v>
      </c>
      <c r="C75" s="29">
        <v>1376.8732080354598</v>
      </c>
      <c r="D75" s="29">
        <v>896.21460131066465</v>
      </c>
      <c r="E75" s="29">
        <v>2071.7957598208968</v>
      </c>
      <c r="F75" s="29">
        <v>1838.011651730568</v>
      </c>
      <c r="G75" s="29">
        <v>1221.6632697651607</v>
      </c>
      <c r="H75" s="29">
        <v>909.89599616232294</v>
      </c>
      <c r="I75" s="29">
        <v>502.55966309717871</v>
      </c>
      <c r="J75" s="29">
        <v>886.74997348515012</v>
      </c>
      <c r="K75" s="29">
        <v>980.64956308479248</v>
      </c>
      <c r="L75" s="29">
        <v>10684.413686492193</v>
      </c>
    </row>
    <row r="76" spans="1:12" x14ac:dyDescent="0.3">
      <c r="A76" s="38">
        <v>21</v>
      </c>
      <c r="B76" s="4">
        <v>44339</v>
      </c>
      <c r="C76" s="29">
        <v>1408.9395874562708</v>
      </c>
      <c r="D76" s="29">
        <v>919.86134500312164</v>
      </c>
      <c r="E76" s="29">
        <v>2134.6204742154359</v>
      </c>
      <c r="F76" s="29">
        <v>1825.6270459657758</v>
      </c>
      <c r="G76" s="29">
        <v>1180.219230120807</v>
      </c>
      <c r="H76" s="29">
        <v>984.24439841827689</v>
      </c>
      <c r="I76" s="29">
        <v>540.31850034070999</v>
      </c>
      <c r="J76" s="29">
        <v>1003.9780354345819</v>
      </c>
      <c r="K76" s="29">
        <v>1112.2685523007858</v>
      </c>
      <c r="L76" s="29">
        <v>11110.077169255765</v>
      </c>
    </row>
    <row r="77" spans="1:12" x14ac:dyDescent="0.3">
      <c r="A77" s="38">
        <v>22</v>
      </c>
      <c r="B77" s="4">
        <v>44346</v>
      </c>
      <c r="C77" s="29">
        <v>1541.5562212277532</v>
      </c>
      <c r="D77" s="29">
        <v>947.8994340020937</v>
      </c>
      <c r="E77" s="29">
        <v>2560.4396858392602</v>
      </c>
      <c r="F77" s="29">
        <v>2051.7906281558162</v>
      </c>
      <c r="G77" s="29">
        <v>1427.7630323750186</v>
      </c>
      <c r="H77" s="29">
        <v>1097.3017844767585</v>
      </c>
      <c r="I77" s="29">
        <v>594.55807842751096</v>
      </c>
      <c r="J77" s="29">
        <v>1045.8988878025939</v>
      </c>
      <c r="K77" s="29">
        <v>1048.4686852796358</v>
      </c>
      <c r="L77" s="29">
        <v>12315.67643758644</v>
      </c>
    </row>
    <row r="78" spans="1:12" x14ac:dyDescent="0.3">
      <c r="A78" s="38">
        <v>23</v>
      </c>
      <c r="B78" s="4">
        <v>44353</v>
      </c>
      <c r="C78" s="29">
        <v>1605.031268557118</v>
      </c>
      <c r="D78" s="29">
        <v>992.20776248789048</v>
      </c>
      <c r="E78" s="29">
        <v>2820.5838676095782</v>
      </c>
      <c r="F78" s="29">
        <v>2006.8400274337362</v>
      </c>
      <c r="G78" s="29">
        <v>1543.2021754064576</v>
      </c>
      <c r="H78" s="29">
        <v>1198.0936575488533</v>
      </c>
      <c r="I78" s="29">
        <v>545.71902514160433</v>
      </c>
      <c r="J78" s="29">
        <v>1114.5301128343958</v>
      </c>
      <c r="K78" s="29">
        <v>1213.8411629372235</v>
      </c>
      <c r="L78" s="29">
        <v>13040.049059956857</v>
      </c>
    </row>
    <row r="79" spans="1:12" x14ac:dyDescent="0.3">
      <c r="A79" s="38">
        <v>24</v>
      </c>
      <c r="B79" s="4">
        <v>44360</v>
      </c>
      <c r="C79" s="29">
        <v>1425.6026881110838</v>
      </c>
      <c r="D79" s="29">
        <v>867.86352730320687</v>
      </c>
      <c r="E79" s="29">
        <v>3453.6514995734406</v>
      </c>
      <c r="F79" s="29">
        <v>1933.5905806662013</v>
      </c>
      <c r="G79" s="29">
        <v>1432.6762204375968</v>
      </c>
      <c r="H79" s="29">
        <v>1104.4300110725799</v>
      </c>
      <c r="I79" s="29">
        <v>435.30661572726763</v>
      </c>
      <c r="J79" s="29">
        <v>990.91859899612268</v>
      </c>
      <c r="K79" s="29">
        <v>1129.4679105561913</v>
      </c>
      <c r="L79" s="29">
        <v>12773.50765244369</v>
      </c>
    </row>
    <row r="80" spans="1:12" x14ac:dyDescent="0.3">
      <c r="A80" s="38">
        <v>25</v>
      </c>
      <c r="B80" s="4">
        <v>44367</v>
      </c>
      <c r="C80" s="29">
        <v>1603.2956186213351</v>
      </c>
      <c r="D80" s="29">
        <v>813.14997598383843</v>
      </c>
      <c r="E80" s="29">
        <v>4465.5718492670767</v>
      </c>
      <c r="F80" s="29">
        <v>2018.5127213432354</v>
      </c>
      <c r="G80" s="29">
        <v>1509.3972698819989</v>
      </c>
      <c r="H80" s="29">
        <v>1204.7696119234233</v>
      </c>
      <c r="I80" s="29">
        <v>433.81751289807437</v>
      </c>
      <c r="J80" s="29">
        <v>1230.2025686964871</v>
      </c>
      <c r="K80" s="29">
        <v>1344.6932427809329</v>
      </c>
      <c r="L80" s="29">
        <v>14623.410371396401</v>
      </c>
    </row>
    <row r="81" spans="1:12" x14ac:dyDescent="0.3">
      <c r="A81" s="38">
        <v>26</v>
      </c>
      <c r="B81" s="4">
        <v>44374</v>
      </c>
      <c r="C81" s="29">
        <v>1630.3601160562594</v>
      </c>
      <c r="D81" s="29">
        <v>854.97477264530221</v>
      </c>
      <c r="E81" s="29">
        <v>5322.4466574346507</v>
      </c>
      <c r="F81" s="29">
        <v>2051.8808917183314</v>
      </c>
      <c r="G81" s="29">
        <v>1837.1104853361157</v>
      </c>
      <c r="H81" s="29">
        <v>1348.4155459143381</v>
      </c>
      <c r="I81" s="29">
        <v>454.23780082701199</v>
      </c>
      <c r="J81" s="29">
        <v>1290.0098467971229</v>
      </c>
      <c r="K81" s="29">
        <v>1487.5216002600159</v>
      </c>
      <c r="L81" s="29">
        <v>16276.957716989149</v>
      </c>
    </row>
    <row r="82" spans="1:12" x14ac:dyDescent="0.3">
      <c r="A82" s="38">
        <v>27</v>
      </c>
      <c r="B82" s="4">
        <v>44381</v>
      </c>
      <c r="C82" s="29">
        <v>1763.4376164408022</v>
      </c>
      <c r="D82" s="29">
        <v>895.58059030224376</v>
      </c>
      <c r="E82" s="29">
        <v>5506.6653562511892</v>
      </c>
      <c r="F82" s="29">
        <v>2218.3475295726903</v>
      </c>
      <c r="G82" s="29">
        <v>2381.2861988723653</v>
      </c>
      <c r="H82" s="29">
        <v>1586.9278864759099</v>
      </c>
      <c r="I82" s="29">
        <v>447.67770681092657</v>
      </c>
      <c r="J82" s="29">
        <v>1441.5831305534543</v>
      </c>
      <c r="K82" s="29">
        <v>1711.3641006452583</v>
      </c>
      <c r="L82" s="29">
        <v>17952.870115924838</v>
      </c>
    </row>
    <row r="83" spans="1:12" x14ac:dyDescent="0.3">
      <c r="A83" s="38">
        <v>28</v>
      </c>
      <c r="B83" s="4">
        <v>44388</v>
      </c>
      <c r="C83" s="29">
        <v>2039.6817226933044</v>
      </c>
      <c r="D83" s="29">
        <v>927.44063738840475</v>
      </c>
      <c r="E83" s="29">
        <v>5374.0191356001742</v>
      </c>
      <c r="F83" s="29">
        <v>2760.4545584289153</v>
      </c>
      <c r="G83" s="29">
        <v>2785.0004948504438</v>
      </c>
      <c r="H83" s="29">
        <v>1850.8226792522798</v>
      </c>
      <c r="I83" s="29">
        <v>524.43814539850314</v>
      </c>
      <c r="J83" s="29">
        <v>1638.2815096233076</v>
      </c>
      <c r="K83" s="29">
        <v>1960.8600482686147</v>
      </c>
      <c r="L83" s="29">
        <v>19860.998931503949</v>
      </c>
    </row>
    <row r="84" spans="1:12" x14ac:dyDescent="0.3">
      <c r="A84" s="38">
        <v>29</v>
      </c>
      <c r="B84" s="4">
        <v>44395</v>
      </c>
      <c r="C84" s="29">
        <v>2093.628507935643</v>
      </c>
      <c r="D84" s="29">
        <v>970.02066852573455</v>
      </c>
      <c r="E84" s="29">
        <v>4426.6494667449251</v>
      </c>
      <c r="F84" s="29">
        <v>2972.3499101610323</v>
      </c>
      <c r="G84" s="29">
        <v>2804.1837594988815</v>
      </c>
      <c r="H84" s="29">
        <v>1912.4596494198263</v>
      </c>
      <c r="I84" s="29">
        <v>482.83190060210336</v>
      </c>
      <c r="J84" s="29">
        <v>1670.5030334885555</v>
      </c>
      <c r="K84" s="29">
        <v>2127.3467200113182</v>
      </c>
      <c r="L84" s="29">
        <v>19459.973616388019</v>
      </c>
    </row>
    <row r="85" spans="1:12" x14ac:dyDescent="0.3">
      <c r="A85" s="38">
        <v>30</v>
      </c>
      <c r="B85" s="4">
        <v>44402</v>
      </c>
      <c r="C85" s="29">
        <v>1833.8541712552815</v>
      </c>
      <c r="D85" s="29">
        <v>987.78766345599888</v>
      </c>
      <c r="E85" s="29">
        <v>3701.4907912862582</v>
      </c>
      <c r="F85" s="29">
        <v>3024.3531341606204</v>
      </c>
      <c r="G85" s="29">
        <v>2486.6742218188328</v>
      </c>
      <c r="H85" s="29">
        <v>1721.6542374792862</v>
      </c>
      <c r="I85" s="29">
        <v>465.58543087336091</v>
      </c>
      <c r="J85" s="29">
        <v>1330.5638895657619</v>
      </c>
      <c r="K85" s="29">
        <v>2246.4008303934979</v>
      </c>
      <c r="L85" s="29">
        <v>17798.364370288902</v>
      </c>
    </row>
    <row r="86" spans="1:12" x14ac:dyDescent="0.3">
      <c r="A86" s="38">
        <v>31</v>
      </c>
      <c r="B86" s="4">
        <v>44409</v>
      </c>
      <c r="C86" s="29">
        <v>1962.4702983615784</v>
      </c>
      <c r="D86" s="29">
        <v>863.13791479815427</v>
      </c>
      <c r="E86" s="29">
        <v>2853.5243404817647</v>
      </c>
      <c r="F86" s="29">
        <v>2853.806317110545</v>
      </c>
      <c r="G86" s="29">
        <v>1980.808849578744</v>
      </c>
      <c r="H86" s="29">
        <v>1477.794810748401</v>
      </c>
      <c r="I86" s="29">
        <v>444.57409603513963</v>
      </c>
      <c r="J86" s="29">
        <v>1198.1681545170882</v>
      </c>
      <c r="K86" s="29">
        <v>2245.9003236288904</v>
      </c>
      <c r="L86" s="29">
        <v>15880.185105260309</v>
      </c>
    </row>
    <row r="87" spans="1:12" x14ac:dyDescent="0.3">
      <c r="A87" s="38">
        <v>32</v>
      </c>
      <c r="B87" s="4">
        <v>44416</v>
      </c>
      <c r="C87" s="29">
        <v>1878.8678628762732</v>
      </c>
      <c r="D87" s="29">
        <v>790.22822916052667</v>
      </c>
      <c r="E87" s="29">
        <v>2381.7654326784113</v>
      </c>
      <c r="F87" s="29">
        <v>2798.2934128560905</v>
      </c>
      <c r="G87" s="29">
        <v>1503.1414432255801</v>
      </c>
      <c r="H87" s="29">
        <v>1266.9823014332512</v>
      </c>
      <c r="I87" s="29">
        <v>433.4989571721004</v>
      </c>
      <c r="J87" s="29">
        <v>1008.9064279910144</v>
      </c>
      <c r="K87" s="29">
        <v>2016.041316432937</v>
      </c>
      <c r="L87" s="29">
        <v>14077.725383826186</v>
      </c>
    </row>
    <row r="88" spans="1:12" x14ac:dyDescent="0.3">
      <c r="A88" s="38">
        <v>33</v>
      </c>
      <c r="B88" s="4">
        <v>44423</v>
      </c>
      <c r="C88" s="29">
        <v>2289.8362671006053</v>
      </c>
      <c r="D88" s="29">
        <v>881.66309604016283</v>
      </c>
      <c r="E88" s="29">
        <v>2291.7407574336767</v>
      </c>
      <c r="F88" s="29">
        <v>3094.9272209099763</v>
      </c>
      <c r="G88" s="29">
        <v>1544.9947507293798</v>
      </c>
      <c r="H88" s="29">
        <v>1260.9670249503506</v>
      </c>
      <c r="I88" s="29">
        <v>492.63308274270082</v>
      </c>
      <c r="J88" s="29">
        <v>1063.2730940735096</v>
      </c>
      <c r="K88" s="29">
        <v>2146.3626725449171</v>
      </c>
      <c r="L88" s="29">
        <v>15066.397966525277</v>
      </c>
    </row>
    <row r="89" spans="1:12" x14ac:dyDescent="0.3">
      <c r="A89" s="98" t="s">
        <v>169</v>
      </c>
      <c r="B89" s="99"/>
      <c r="C89" s="30">
        <f>SUM(C3:C88)</f>
        <v>152433.98400092262</v>
      </c>
      <c r="D89" s="30">
        <f t="shared" ref="D89:L89" si="0">SUM(D3:D88)</f>
        <v>57794.198222040504</v>
      </c>
      <c r="E89" s="30">
        <f t="shared" si="0"/>
        <v>181659.45815762866</v>
      </c>
      <c r="F89" s="30">
        <f t="shared" si="0"/>
        <v>187973.27437723288</v>
      </c>
      <c r="G89" s="30">
        <f t="shared" si="0"/>
        <v>117164.76201097362</v>
      </c>
      <c r="H89" s="30">
        <f t="shared" si="0"/>
        <v>84460.815428892281</v>
      </c>
      <c r="I89" s="30">
        <f t="shared" si="0"/>
        <v>29194.805654040105</v>
      </c>
      <c r="J89" s="30">
        <f t="shared" si="0"/>
        <v>68692.336056060769</v>
      </c>
      <c r="K89" s="30">
        <f t="shared" si="0"/>
        <v>100917.47237222746</v>
      </c>
      <c r="L89" s="30">
        <f t="shared" si="0"/>
        <v>980291.10359501932</v>
      </c>
    </row>
    <row r="90" spans="1:12" ht="16.2" customHeight="1" x14ac:dyDescent="0.3">
      <c r="A90" s="94" t="s">
        <v>8</v>
      </c>
      <c r="B90" s="95"/>
      <c r="C90" s="95"/>
      <c r="D90" s="95"/>
      <c r="E90" s="95"/>
      <c r="F90" s="95"/>
      <c r="G90" s="95"/>
      <c r="H90" s="95"/>
      <c r="I90" s="95"/>
      <c r="J90" s="95"/>
      <c r="K90" s="95"/>
      <c r="L90" s="95"/>
    </row>
    <row r="91" spans="1:12" x14ac:dyDescent="0.3">
      <c r="A91" s="100" t="s">
        <v>171</v>
      </c>
      <c r="B91" s="101"/>
      <c r="C91" s="31">
        <v>39041.364250698483</v>
      </c>
      <c r="D91" s="31">
        <v>13563.051023464061</v>
      </c>
      <c r="E91" s="31">
        <v>53875.698953546445</v>
      </c>
      <c r="F91" s="31">
        <v>48828.895072451276</v>
      </c>
      <c r="G91" s="31">
        <v>25802.852576055451</v>
      </c>
      <c r="H91" s="31">
        <v>18972.449375348242</v>
      </c>
      <c r="I91" s="31">
        <v>6090.8522600709612</v>
      </c>
      <c r="J91" s="31">
        <v>14268.338547223753</v>
      </c>
      <c r="K91" s="31">
        <v>24402.647770027274</v>
      </c>
      <c r="L91" s="31">
        <v>244846.14982888594</v>
      </c>
    </row>
  </sheetData>
  <mergeCells count="5">
    <mergeCell ref="A90:L90"/>
    <mergeCell ref="C1:L1"/>
    <mergeCell ref="A1:B2"/>
    <mergeCell ref="A89:B89"/>
    <mergeCell ref="A91:B9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91"/>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9" t="s">
        <v>23</v>
      </c>
      <c r="B1" s="90"/>
      <c r="C1" s="105" t="s">
        <v>162</v>
      </c>
      <c r="D1" s="106"/>
      <c r="E1" s="106"/>
      <c r="F1" s="106"/>
      <c r="G1" s="106"/>
      <c r="H1" s="106"/>
      <c r="I1" s="106"/>
      <c r="J1" s="107"/>
    </row>
    <row r="2" spans="1:10" ht="24" customHeight="1" x14ac:dyDescent="0.3">
      <c r="A2" s="91"/>
      <c r="B2" s="92"/>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375.91121772498127</v>
      </c>
      <c r="F3" s="29">
        <v>418.06105990012202</v>
      </c>
      <c r="G3" s="29">
        <v>419.92488098144042</v>
      </c>
      <c r="H3" s="29">
        <v>166.24630920145245</v>
      </c>
      <c r="I3" s="29">
        <v>209.35059701249594</v>
      </c>
      <c r="J3" s="29">
        <v>336.20377691071189</v>
      </c>
    </row>
    <row r="4" spans="1:10" x14ac:dyDescent="0.3">
      <c r="A4" s="32">
        <v>2</v>
      </c>
      <c r="B4" s="4">
        <v>43835</v>
      </c>
      <c r="C4" s="29">
        <v>142.68106464102408</v>
      </c>
      <c r="D4" s="29">
        <v>523.88314503208244</v>
      </c>
      <c r="E4" s="29">
        <v>423.08394163359122</v>
      </c>
      <c r="F4" s="29">
        <v>410.44070574938246</v>
      </c>
      <c r="G4" s="29">
        <v>423.58038504062148</v>
      </c>
      <c r="H4" s="29">
        <v>123.8955393356065</v>
      </c>
      <c r="I4" s="29">
        <v>174.6819573561549</v>
      </c>
      <c r="J4" s="29">
        <v>362.55404553770461</v>
      </c>
    </row>
    <row r="5" spans="1:10" x14ac:dyDescent="0.3">
      <c r="A5" s="29">
        <v>3</v>
      </c>
      <c r="B5" s="4">
        <v>43842</v>
      </c>
      <c r="C5" s="29">
        <v>136.36397987688724</v>
      </c>
      <c r="D5" s="29">
        <v>500.2046964448308</v>
      </c>
      <c r="E5" s="29">
        <v>404.28623537572207</v>
      </c>
      <c r="F5" s="29">
        <v>428.92178908802504</v>
      </c>
      <c r="G5" s="29">
        <v>402.05277273839738</v>
      </c>
      <c r="H5" s="29">
        <v>124.25332697638592</v>
      </c>
      <c r="I5" s="29">
        <v>214.18050419487491</v>
      </c>
      <c r="J5" s="29">
        <v>301.89752290158003</v>
      </c>
    </row>
    <row r="6" spans="1:10" x14ac:dyDescent="0.3">
      <c r="A6" s="29">
        <v>4</v>
      </c>
      <c r="B6" s="4">
        <v>43849</v>
      </c>
      <c r="C6" s="29">
        <v>149.18697362888344</v>
      </c>
      <c r="D6" s="29">
        <v>502.87255780698706</v>
      </c>
      <c r="E6" s="29">
        <v>385.7287039286104</v>
      </c>
      <c r="F6" s="29">
        <v>359.26822786150478</v>
      </c>
      <c r="G6" s="29">
        <v>414.69518514506797</v>
      </c>
      <c r="H6" s="29">
        <v>121.91631540054627</v>
      </c>
      <c r="I6" s="29">
        <v>162.82921642422201</v>
      </c>
      <c r="J6" s="29">
        <v>305.3036120538427</v>
      </c>
    </row>
    <row r="7" spans="1:10" x14ac:dyDescent="0.3">
      <c r="A7" s="29">
        <v>5</v>
      </c>
      <c r="B7" s="4">
        <v>43856</v>
      </c>
      <c r="C7" s="29">
        <v>124.26116796546508</v>
      </c>
      <c r="D7" s="29">
        <v>541.69415859686035</v>
      </c>
      <c r="E7" s="29">
        <v>484.7237356218327</v>
      </c>
      <c r="F7" s="29">
        <v>350.01195907777321</v>
      </c>
      <c r="G7" s="29">
        <v>466.16276494050453</v>
      </c>
      <c r="H7" s="29">
        <v>103.39821995024865</v>
      </c>
      <c r="I7" s="29">
        <v>185.86822969271367</v>
      </c>
      <c r="J7" s="29">
        <v>329.40508343227702</v>
      </c>
    </row>
    <row r="8" spans="1:10" x14ac:dyDescent="0.3">
      <c r="A8" s="29">
        <v>6</v>
      </c>
      <c r="B8" s="4">
        <v>43863</v>
      </c>
      <c r="C8" s="29">
        <v>179.77721879899687</v>
      </c>
      <c r="D8" s="29">
        <v>577.3195740395056</v>
      </c>
      <c r="E8" s="29">
        <v>427.39297843465522</v>
      </c>
      <c r="F8" s="29">
        <v>435.82800179700632</v>
      </c>
      <c r="G8" s="29">
        <v>428.7808066929955</v>
      </c>
      <c r="H8" s="29">
        <v>161.82534777716211</v>
      </c>
      <c r="I8" s="29">
        <v>202.22688048905928</v>
      </c>
      <c r="J8" s="29">
        <v>328.39827597282999</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355.538947749991</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v>
      </c>
      <c r="G11" s="29">
        <v>424.30781689678815</v>
      </c>
      <c r="H11" s="29">
        <v>133.35775580190412</v>
      </c>
      <c r="I11" s="29">
        <v>160.78813265589395</v>
      </c>
      <c r="J11" s="29">
        <v>357.151271959464</v>
      </c>
    </row>
    <row r="12" spans="1:10" x14ac:dyDescent="0.3">
      <c r="A12" s="29">
        <v>10</v>
      </c>
      <c r="B12" s="4">
        <v>43891</v>
      </c>
      <c r="C12" s="29">
        <v>148.90286991688299</v>
      </c>
      <c r="D12" s="29">
        <v>524.16824308389846</v>
      </c>
      <c r="E12" s="29">
        <v>416.01755477925445</v>
      </c>
      <c r="F12" s="29">
        <v>400.65778392280686</v>
      </c>
      <c r="G12" s="29">
        <v>455.65275732741168</v>
      </c>
      <c r="H12" s="29">
        <v>130.39865849500899</v>
      </c>
      <c r="I12" s="29">
        <v>189.54141322712005</v>
      </c>
      <c r="J12" s="29">
        <v>365.66087710952525</v>
      </c>
    </row>
    <row r="13" spans="1:10" x14ac:dyDescent="0.3">
      <c r="A13" s="29">
        <v>11</v>
      </c>
      <c r="B13" s="4">
        <v>43898</v>
      </c>
      <c r="C13" s="29">
        <v>117.7649825718339</v>
      </c>
      <c r="D13" s="29">
        <v>509.14107391852781</v>
      </c>
      <c r="E13" s="29">
        <v>402.61833870421344</v>
      </c>
      <c r="F13" s="29">
        <v>382.75801112132319</v>
      </c>
      <c r="G13" s="29">
        <v>435.9879974821938</v>
      </c>
      <c r="H13" s="29">
        <v>135.94732698457835</v>
      </c>
      <c r="I13" s="29">
        <v>170.68084352122293</v>
      </c>
      <c r="J13" s="29">
        <v>359.20565632359632</v>
      </c>
    </row>
    <row r="14" spans="1:10" x14ac:dyDescent="0.3">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379.67983954841708</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400.78915156488398</v>
      </c>
      <c r="F16" s="29">
        <v>376.5884897697922</v>
      </c>
      <c r="G16" s="29">
        <v>388.09235958062527</v>
      </c>
      <c r="H16" s="29">
        <v>127.26559161134125</v>
      </c>
      <c r="I16" s="29">
        <v>195.47223902684138</v>
      </c>
      <c r="J16" s="29">
        <v>325.69075993893955</v>
      </c>
    </row>
    <row r="17" spans="1:10" x14ac:dyDescent="0.3">
      <c r="A17" s="29">
        <v>15</v>
      </c>
      <c r="B17" s="4">
        <v>43926</v>
      </c>
      <c r="C17" s="29">
        <v>122.9695015270365</v>
      </c>
      <c r="D17" s="29">
        <v>569.87584741633827</v>
      </c>
      <c r="E17" s="29">
        <v>429.42610386894285</v>
      </c>
      <c r="F17" s="29">
        <v>351.99400077652035</v>
      </c>
      <c r="G17" s="29">
        <v>445.1832641279953</v>
      </c>
      <c r="H17" s="29">
        <v>121.8912364132546</v>
      </c>
      <c r="I17" s="29">
        <v>177.00909142888503</v>
      </c>
      <c r="J17" s="29">
        <v>309.30325213909532</v>
      </c>
    </row>
    <row r="18" spans="1:10" x14ac:dyDescent="0.3">
      <c r="A18" s="29">
        <v>16</v>
      </c>
      <c r="B18" s="4">
        <v>43933</v>
      </c>
      <c r="C18" s="29">
        <v>134.3540009807713</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114.91660435415884</v>
      </c>
      <c r="I19" s="29">
        <v>186.20065633905335</v>
      </c>
      <c r="J19" s="29">
        <v>330.2706488263068</v>
      </c>
    </row>
    <row r="20" spans="1:10" x14ac:dyDescent="0.3">
      <c r="A20" s="29">
        <v>18</v>
      </c>
      <c r="B20" s="4">
        <v>43947</v>
      </c>
      <c r="C20" s="29">
        <v>118.43904086290338</v>
      </c>
      <c r="D20" s="29">
        <v>479.01793738448009</v>
      </c>
      <c r="E20" s="29">
        <v>383.97634841345689</v>
      </c>
      <c r="F20" s="29">
        <v>350.3965978106267</v>
      </c>
      <c r="G20" s="29">
        <v>419.64602012442083</v>
      </c>
      <c r="H20" s="29">
        <v>101.5148793466733</v>
      </c>
      <c r="I20" s="29">
        <v>183.25517064040818</v>
      </c>
      <c r="J20" s="29">
        <v>326.04251521455467</v>
      </c>
    </row>
    <row r="21" spans="1:10" x14ac:dyDescent="0.3">
      <c r="A21" s="29">
        <v>19</v>
      </c>
      <c r="B21" s="4">
        <v>43954</v>
      </c>
      <c r="C21" s="29">
        <v>108.51677982052159</v>
      </c>
      <c r="D21" s="29">
        <v>535.58368947852432</v>
      </c>
      <c r="E21" s="29">
        <v>373.35126994901543</v>
      </c>
      <c r="F21" s="29">
        <v>373.10329476493422</v>
      </c>
      <c r="G21" s="29">
        <v>439.74968713848017</v>
      </c>
      <c r="H21" s="29">
        <v>112.76610735035493</v>
      </c>
      <c r="I21" s="29">
        <v>151.22543748690072</v>
      </c>
      <c r="J21" s="29">
        <v>347.49521537348676</v>
      </c>
    </row>
    <row r="22" spans="1:10" x14ac:dyDescent="0.3">
      <c r="A22" s="29">
        <v>20</v>
      </c>
      <c r="B22" s="4">
        <v>43961</v>
      </c>
      <c r="C22" s="29">
        <v>90.195138258710045</v>
      </c>
      <c r="D22" s="29">
        <v>593.79178509342808</v>
      </c>
      <c r="E22" s="29">
        <v>412.53004447413878</v>
      </c>
      <c r="F22" s="29">
        <v>397.88830245791206</v>
      </c>
      <c r="G22" s="29">
        <v>432.64011973416973</v>
      </c>
      <c r="H22" s="29">
        <v>128.78154918598398</v>
      </c>
      <c r="I22" s="29">
        <v>203.92555855619923</v>
      </c>
      <c r="J22" s="29">
        <v>312.58266394653521</v>
      </c>
    </row>
    <row r="23" spans="1:10" x14ac:dyDescent="0.3">
      <c r="A23" s="29">
        <v>21</v>
      </c>
      <c r="B23" s="4">
        <v>43968</v>
      </c>
      <c r="C23" s="29">
        <v>95.85428847585834</v>
      </c>
      <c r="D23" s="29">
        <v>786.58556973398106</v>
      </c>
      <c r="E23" s="29">
        <v>412.00600973389635</v>
      </c>
      <c r="F23" s="29">
        <v>361.56087406842113</v>
      </c>
      <c r="G23" s="29">
        <v>418.51080022431609</v>
      </c>
      <c r="H23" s="29">
        <v>139.24726880314691</v>
      </c>
      <c r="I23" s="29">
        <v>204.31740089237255</v>
      </c>
      <c r="J23" s="29">
        <v>383.51695407566137</v>
      </c>
    </row>
    <row r="24" spans="1:10" x14ac:dyDescent="0.3">
      <c r="A24" s="29">
        <v>22</v>
      </c>
      <c r="B24" s="4">
        <v>43975</v>
      </c>
      <c r="C24" s="29">
        <v>109.60473475970126</v>
      </c>
      <c r="D24" s="29">
        <v>827.52145960825351</v>
      </c>
      <c r="E24" s="29">
        <v>439.38900093504822</v>
      </c>
      <c r="F24" s="29">
        <v>340.88760076333608</v>
      </c>
      <c r="G24" s="29">
        <v>519.11175727269745</v>
      </c>
      <c r="H24" s="29">
        <v>144.01961477058936</v>
      </c>
      <c r="I24" s="29">
        <v>226.50242497737185</v>
      </c>
      <c r="J24" s="29">
        <v>394.6158850649374</v>
      </c>
    </row>
    <row r="25" spans="1:10" x14ac:dyDescent="0.3">
      <c r="A25" s="29">
        <v>23</v>
      </c>
      <c r="B25" s="4">
        <v>43982</v>
      </c>
      <c r="C25" s="29">
        <v>132.51760343271678</v>
      </c>
      <c r="D25" s="29">
        <v>890.84382192689372</v>
      </c>
      <c r="E25" s="29">
        <v>437.1654992467698</v>
      </c>
      <c r="F25" s="29">
        <v>383.63400974526428</v>
      </c>
      <c r="G25" s="29">
        <v>486.25472629747878</v>
      </c>
      <c r="H25" s="29">
        <v>148.82826889202022</v>
      </c>
      <c r="I25" s="29">
        <v>248.41068586595009</v>
      </c>
      <c r="J25" s="29">
        <v>356.22835934795046</v>
      </c>
    </row>
    <row r="26" spans="1:10" x14ac:dyDescent="0.3">
      <c r="A26" s="29">
        <v>24</v>
      </c>
      <c r="B26" s="4">
        <v>43989</v>
      </c>
      <c r="C26" s="29">
        <v>139.02718423725844</v>
      </c>
      <c r="D26" s="29">
        <v>980.54580984198287</v>
      </c>
      <c r="E26" s="29">
        <v>477.52701985533611</v>
      </c>
      <c r="F26" s="29">
        <v>412.37045840853045</v>
      </c>
      <c r="G26" s="29">
        <v>503.61965224356112</v>
      </c>
      <c r="H26" s="29">
        <v>167.78613708535084</v>
      </c>
      <c r="I26" s="29">
        <v>283.75735404670718</v>
      </c>
      <c r="J26" s="29">
        <v>387.30646759867483</v>
      </c>
    </row>
    <row r="27" spans="1:10" x14ac:dyDescent="0.3">
      <c r="A27" s="29">
        <v>25</v>
      </c>
      <c r="B27" s="4">
        <v>43996</v>
      </c>
      <c r="C27" s="29">
        <v>173.84727060745229</v>
      </c>
      <c r="D27" s="29">
        <v>995.26523353886955</v>
      </c>
      <c r="E27" s="29">
        <v>600.8751981613583</v>
      </c>
      <c r="F27" s="29">
        <v>428.37351916763748</v>
      </c>
      <c r="G27" s="29">
        <v>753.40892631990164</v>
      </c>
      <c r="H27" s="29">
        <v>180.15254148899095</v>
      </c>
      <c r="I27" s="29">
        <v>363.5626071921422</v>
      </c>
      <c r="J27" s="29">
        <v>444.34206616243932</v>
      </c>
    </row>
    <row r="28" spans="1:10" x14ac:dyDescent="0.3">
      <c r="A28" s="29">
        <v>26</v>
      </c>
      <c r="B28" s="4">
        <v>44003</v>
      </c>
      <c r="C28" s="29">
        <v>262.13697618398294</v>
      </c>
      <c r="D28" s="29">
        <v>927.32156676032992</v>
      </c>
      <c r="E28" s="29">
        <v>698.15274779418075</v>
      </c>
      <c r="F28" s="29">
        <v>459.26609564295569</v>
      </c>
      <c r="G28" s="29">
        <v>954.29887734317469</v>
      </c>
      <c r="H28" s="29">
        <v>153.09833867502297</v>
      </c>
      <c r="I28" s="29">
        <v>434.01122386272925</v>
      </c>
      <c r="J28" s="29">
        <v>518.83615400816018</v>
      </c>
    </row>
    <row r="29" spans="1:10" x14ac:dyDescent="0.3">
      <c r="A29" s="29">
        <v>27</v>
      </c>
      <c r="B29" s="4">
        <v>44010</v>
      </c>
      <c r="C29" s="29">
        <v>281.49173516489037</v>
      </c>
      <c r="D29" s="29">
        <v>915.38086406818911</v>
      </c>
      <c r="E29" s="29">
        <v>845.5364019463691</v>
      </c>
      <c r="F29" s="29">
        <v>540.62533547386624</v>
      </c>
      <c r="G29" s="29">
        <v>1052.3859732218102</v>
      </c>
      <c r="H29" s="29">
        <v>155.18105074168415</v>
      </c>
      <c r="I29" s="29">
        <v>472.42475139158876</v>
      </c>
      <c r="J29" s="29">
        <v>561.22682808437889</v>
      </c>
    </row>
    <row r="30" spans="1:10" x14ac:dyDescent="0.3">
      <c r="A30" s="29">
        <v>28</v>
      </c>
      <c r="B30" s="4">
        <v>44017</v>
      </c>
      <c r="C30" s="29">
        <v>203.44102491330273</v>
      </c>
      <c r="D30" s="29">
        <v>907.2173539372925</v>
      </c>
      <c r="E30" s="29">
        <v>990.6020545018315</v>
      </c>
      <c r="F30" s="29">
        <v>570.70231486307171</v>
      </c>
      <c r="G30" s="29">
        <v>1162.6120837687872</v>
      </c>
      <c r="H30" s="29">
        <v>189.34232433735048</v>
      </c>
      <c r="I30" s="29">
        <v>499.55229289961613</v>
      </c>
      <c r="J30" s="29">
        <v>637.5134899710514</v>
      </c>
    </row>
    <row r="31" spans="1:10" x14ac:dyDescent="0.3">
      <c r="A31" s="29">
        <v>29</v>
      </c>
      <c r="B31" s="4">
        <v>44024</v>
      </c>
      <c r="C31" s="29">
        <v>328.72908329208076</v>
      </c>
      <c r="D31" s="29">
        <v>842.51801418104992</v>
      </c>
      <c r="E31" s="29">
        <v>1170.1664498061364</v>
      </c>
      <c r="F31" s="29">
        <v>828.1292214027402</v>
      </c>
      <c r="G31" s="29">
        <v>1297.6435924525515</v>
      </c>
      <c r="H31" s="29">
        <v>173.87974248441546</v>
      </c>
      <c r="I31" s="29">
        <v>493.11144657682246</v>
      </c>
      <c r="J31" s="29">
        <v>720.71993664450406</v>
      </c>
    </row>
    <row r="32" spans="1:10" x14ac:dyDescent="0.3">
      <c r="A32" s="29">
        <v>30</v>
      </c>
      <c r="B32" s="4">
        <v>44031</v>
      </c>
      <c r="C32" s="29">
        <v>307.55618465016209</v>
      </c>
      <c r="D32" s="29">
        <v>757.20401622157419</v>
      </c>
      <c r="E32" s="29">
        <v>1034.3034990867018</v>
      </c>
      <c r="F32" s="29">
        <v>960.31070257623514</v>
      </c>
      <c r="G32" s="29">
        <v>1019.1153441774454</v>
      </c>
      <c r="H32" s="29">
        <v>224.27692214744229</v>
      </c>
      <c r="I32" s="29">
        <v>434.77237520235008</v>
      </c>
      <c r="J32" s="29">
        <v>733.56148977755061</v>
      </c>
    </row>
    <row r="33" spans="1:10" x14ac:dyDescent="0.3">
      <c r="A33" s="29">
        <v>31</v>
      </c>
      <c r="B33" s="4">
        <v>44038</v>
      </c>
      <c r="C33" s="29">
        <v>187.68547453788665</v>
      </c>
      <c r="D33" s="29">
        <v>697.97775495212636</v>
      </c>
      <c r="E33" s="29">
        <v>878.14686050949774</v>
      </c>
      <c r="F33" s="29">
        <v>789.69814371294956</v>
      </c>
      <c r="G33" s="29">
        <v>905.61867006874024</v>
      </c>
      <c r="H33" s="29">
        <v>256.54455949660741</v>
      </c>
      <c r="I33" s="29">
        <v>363.24241315433147</v>
      </c>
      <c r="J33" s="29">
        <v>707.30460232579605</v>
      </c>
    </row>
    <row r="34" spans="1:10" x14ac:dyDescent="0.3">
      <c r="A34" s="29">
        <v>32</v>
      </c>
      <c r="B34" s="4">
        <v>44045</v>
      </c>
      <c r="C34" s="29">
        <v>211.31263423108439</v>
      </c>
      <c r="D34" s="29">
        <v>733.24505193126288</v>
      </c>
      <c r="E34" s="29">
        <v>728.12219326300988</v>
      </c>
      <c r="F34" s="29">
        <v>713.38402659795668</v>
      </c>
      <c r="G34" s="29">
        <v>705.01956872801611</v>
      </c>
      <c r="H34" s="29">
        <v>267.41676747500014</v>
      </c>
      <c r="I34" s="29">
        <v>324.88047866050545</v>
      </c>
      <c r="J34" s="29">
        <v>624.02440110679572</v>
      </c>
    </row>
    <row r="35" spans="1:10" x14ac:dyDescent="0.3">
      <c r="A35" s="29">
        <v>33</v>
      </c>
      <c r="B35" s="4">
        <v>44052</v>
      </c>
      <c r="C35" s="29">
        <v>176.62091789513684</v>
      </c>
      <c r="D35" s="29">
        <v>588.73008206974669</v>
      </c>
      <c r="E35" s="29">
        <v>626.07583486396038</v>
      </c>
      <c r="F35" s="29">
        <v>581.99462409634157</v>
      </c>
      <c r="G35" s="29">
        <v>648.048796140067</v>
      </c>
      <c r="H35" s="29">
        <v>268.96201655293606</v>
      </c>
      <c r="I35" s="29">
        <v>278.37274384751277</v>
      </c>
      <c r="J35" s="29">
        <v>500.93740856375308</v>
      </c>
    </row>
    <row r="36" spans="1:10" x14ac:dyDescent="0.3">
      <c r="A36" s="29">
        <v>34</v>
      </c>
      <c r="B36" s="4">
        <v>44059</v>
      </c>
      <c r="C36" s="29">
        <v>151.74186562977678</v>
      </c>
      <c r="D36" s="29">
        <v>645.35034470543519</v>
      </c>
      <c r="E36" s="29">
        <v>554.32429475798358</v>
      </c>
      <c r="F36" s="29">
        <v>546.80981405393015</v>
      </c>
      <c r="G36" s="29">
        <v>604.38379425203448</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243.71855250207216</v>
      </c>
      <c r="J37" s="29">
        <v>463.3198905152999</v>
      </c>
    </row>
    <row r="38" spans="1:10" x14ac:dyDescent="0.3">
      <c r="A38" s="29">
        <v>36</v>
      </c>
      <c r="B38" s="4">
        <v>44073</v>
      </c>
      <c r="C38" s="29">
        <v>157.07769371595154</v>
      </c>
      <c r="D38" s="29">
        <v>633.76871941753689</v>
      </c>
      <c r="E38" s="29">
        <v>556.08368628772962</v>
      </c>
      <c r="F38" s="29">
        <v>482.61404306989817</v>
      </c>
      <c r="G38" s="29">
        <v>516.98945032481265</v>
      </c>
      <c r="H38" s="29">
        <v>174.34531995903257</v>
      </c>
      <c r="I38" s="29">
        <v>223.12948603424047</v>
      </c>
      <c r="J38" s="29">
        <v>394.65536506664967</v>
      </c>
    </row>
    <row r="39" spans="1:10" x14ac:dyDescent="0.3">
      <c r="A39" s="29">
        <v>37</v>
      </c>
      <c r="B39" s="4">
        <v>44080</v>
      </c>
      <c r="C39" s="29">
        <v>153.7707782988569</v>
      </c>
      <c r="D39" s="29">
        <v>616.38923611515179</v>
      </c>
      <c r="E39" s="29">
        <v>434.0540959528206</v>
      </c>
      <c r="F39" s="29">
        <v>395.88712138742039</v>
      </c>
      <c r="G39" s="29">
        <v>463.8170431536804</v>
      </c>
      <c r="H39" s="29">
        <v>176.19584577211225</v>
      </c>
      <c r="I39" s="29">
        <v>224.44920357359979</v>
      </c>
      <c r="J39" s="29">
        <v>436.04482612068443</v>
      </c>
    </row>
    <row r="40" spans="1:10" x14ac:dyDescent="0.3">
      <c r="A40" s="29">
        <v>38</v>
      </c>
      <c r="B40" s="4">
        <v>44087</v>
      </c>
      <c r="C40" s="29">
        <v>140.10061060022667</v>
      </c>
      <c r="D40" s="29">
        <v>488.12855080569187</v>
      </c>
      <c r="E40" s="29">
        <v>466.50259796541911</v>
      </c>
      <c r="F40" s="29">
        <v>398.37664753457375</v>
      </c>
      <c r="G40" s="29">
        <v>429.4079290833302</v>
      </c>
      <c r="H40" s="29">
        <v>157.45694116986442</v>
      </c>
      <c r="I40" s="29">
        <v>212.22984610851631</v>
      </c>
      <c r="J40" s="29">
        <v>371.66642209551446</v>
      </c>
    </row>
    <row r="41" spans="1:10" x14ac:dyDescent="0.3">
      <c r="A41" s="29">
        <v>39</v>
      </c>
      <c r="B41" s="4">
        <v>44094</v>
      </c>
      <c r="C41" s="29">
        <v>129.51362004703753</v>
      </c>
      <c r="D41" s="29">
        <v>520.3264892548774</v>
      </c>
      <c r="E41" s="29">
        <v>418.10142749151214</v>
      </c>
      <c r="F41" s="29">
        <v>422.93821318207904</v>
      </c>
      <c r="G41" s="29">
        <v>463.57417498155598</v>
      </c>
      <c r="H41" s="29">
        <v>180.04264525981498</v>
      </c>
      <c r="I41" s="29">
        <v>201.57423572059929</v>
      </c>
      <c r="J41" s="29">
        <v>363.79832790857915</v>
      </c>
    </row>
    <row r="42" spans="1:10" x14ac:dyDescent="0.3">
      <c r="A42" s="29">
        <v>40</v>
      </c>
      <c r="B42" s="4">
        <v>44101</v>
      </c>
      <c r="C42" s="29">
        <v>138.11063619458935</v>
      </c>
      <c r="D42" s="29">
        <v>608.61757617327657</v>
      </c>
      <c r="E42" s="29">
        <v>464.41774797325854</v>
      </c>
      <c r="F42" s="29">
        <v>380.60887560628055</v>
      </c>
      <c r="G42" s="29">
        <v>415.91749099822522</v>
      </c>
      <c r="H42" s="29">
        <v>170.64857181375044</v>
      </c>
      <c r="I42" s="29">
        <v>200.06821063819996</v>
      </c>
      <c r="J42" s="29">
        <v>320.09412652640384</v>
      </c>
    </row>
    <row r="43" spans="1:10" x14ac:dyDescent="0.3">
      <c r="A43" s="29">
        <v>41</v>
      </c>
      <c r="B43" s="4">
        <v>44108</v>
      </c>
      <c r="C43" s="29">
        <v>176.05906896516137</v>
      </c>
      <c r="D43" s="29">
        <v>568.7919691422336</v>
      </c>
      <c r="E43" s="29">
        <v>447.98478881701061</v>
      </c>
      <c r="F43" s="29">
        <v>417.00222766717172</v>
      </c>
      <c r="G43" s="29">
        <v>462.85907198298293</v>
      </c>
      <c r="H43" s="29">
        <v>179.55238990320396</v>
      </c>
      <c r="I43" s="29">
        <v>225.90950833350405</v>
      </c>
      <c r="J43" s="29">
        <v>393.03547842540945</v>
      </c>
    </row>
    <row r="44" spans="1:10" x14ac:dyDescent="0.3">
      <c r="A44" s="29">
        <v>42</v>
      </c>
      <c r="B44" s="4">
        <v>44115</v>
      </c>
      <c r="C44" s="29">
        <v>156.30154972631362</v>
      </c>
      <c r="D44" s="29">
        <v>556.64515742815047</v>
      </c>
      <c r="E44" s="29">
        <v>412.55086127042631</v>
      </c>
      <c r="F44" s="29">
        <v>438.08478613290958</v>
      </c>
      <c r="G44" s="29">
        <v>453.96133260945277</v>
      </c>
      <c r="H44" s="29">
        <v>170.978621925418</v>
      </c>
      <c r="I44" s="29">
        <v>239.05621865557617</v>
      </c>
      <c r="J44" s="29">
        <v>425.57836332346426</v>
      </c>
    </row>
    <row r="45" spans="1:10" x14ac:dyDescent="0.3">
      <c r="A45" s="29">
        <v>43</v>
      </c>
      <c r="B45" s="4">
        <v>44122</v>
      </c>
      <c r="C45" s="29">
        <v>151.90366503823833</v>
      </c>
      <c r="D45" s="29">
        <v>501.61783227844535</v>
      </c>
      <c r="E45" s="29">
        <v>426.42554218351074</v>
      </c>
      <c r="F45" s="29">
        <v>384.7422767177689</v>
      </c>
      <c r="G45" s="29">
        <v>478.41397037689927</v>
      </c>
      <c r="H45" s="29">
        <v>170.29524014093997</v>
      </c>
      <c r="I45" s="29">
        <v>259.81464716951564</v>
      </c>
      <c r="J45" s="29">
        <v>390.14696405706741</v>
      </c>
    </row>
    <row r="46" spans="1:10" x14ac:dyDescent="0.3">
      <c r="A46" s="29">
        <v>44</v>
      </c>
      <c r="B46" s="4">
        <v>44129</v>
      </c>
      <c r="C46" s="29">
        <v>137.07202164743521</v>
      </c>
      <c r="D46" s="29">
        <v>487.65292437040489</v>
      </c>
      <c r="E46" s="29">
        <v>420.43907295193333</v>
      </c>
      <c r="F46" s="29">
        <v>401.25136280858203</v>
      </c>
      <c r="G46" s="29">
        <v>456.93524766253029</v>
      </c>
      <c r="H46" s="29">
        <v>190.41038730085782</v>
      </c>
      <c r="I46" s="29">
        <v>353.1199503628435</v>
      </c>
      <c r="J46" s="29">
        <v>390.64922545733634</v>
      </c>
    </row>
    <row r="47" spans="1:10" x14ac:dyDescent="0.3">
      <c r="A47" s="29">
        <v>45</v>
      </c>
      <c r="B47" s="4">
        <v>44136</v>
      </c>
      <c r="C47" s="29">
        <v>161.45807930805779</v>
      </c>
      <c r="D47" s="29">
        <v>493.32701816764836</v>
      </c>
      <c r="E47" s="29">
        <v>420.57667062274993</v>
      </c>
      <c r="F47" s="29">
        <v>367.69395822247913</v>
      </c>
      <c r="G47" s="29">
        <v>474.98671745995</v>
      </c>
      <c r="H47" s="29">
        <v>163.6449889225224</v>
      </c>
      <c r="I47" s="29">
        <v>436.16604317829842</v>
      </c>
      <c r="J47" s="29">
        <v>376.24594704443615</v>
      </c>
    </row>
    <row r="48" spans="1:10" x14ac:dyDescent="0.3">
      <c r="A48" s="29">
        <v>46</v>
      </c>
      <c r="B48" s="4">
        <v>44143</v>
      </c>
      <c r="C48" s="29">
        <v>162.59787241856026</v>
      </c>
      <c r="D48" s="29">
        <v>579.50802782861979</v>
      </c>
      <c r="E48" s="29">
        <v>453.20550447393606</v>
      </c>
      <c r="F48" s="29">
        <v>405.14946063947519</v>
      </c>
      <c r="G48" s="29">
        <v>485.25876662683891</v>
      </c>
      <c r="H48" s="29">
        <v>153.74962743254872</v>
      </c>
      <c r="I48" s="29">
        <v>530.14011157131779</v>
      </c>
      <c r="J48" s="29">
        <v>389.1922105989554</v>
      </c>
    </row>
    <row r="49" spans="1:10" x14ac:dyDescent="0.3">
      <c r="A49" s="29">
        <v>47</v>
      </c>
      <c r="B49" s="4">
        <v>44150</v>
      </c>
      <c r="C49" s="29">
        <v>195.87240242955937</v>
      </c>
      <c r="D49" s="29">
        <v>559.26891441360726</v>
      </c>
      <c r="E49" s="29">
        <v>409.75748756324288</v>
      </c>
      <c r="F49" s="29">
        <v>392.31151076666754</v>
      </c>
      <c r="G49" s="29">
        <v>470.77555450021578</v>
      </c>
      <c r="H49" s="29">
        <v>150.06998283174738</v>
      </c>
      <c r="I49" s="29">
        <v>633.87781878211695</v>
      </c>
      <c r="J49" s="29">
        <v>386.22770959593288</v>
      </c>
    </row>
    <row r="50" spans="1:10" x14ac:dyDescent="0.3">
      <c r="A50" s="29">
        <v>48</v>
      </c>
      <c r="B50" s="4">
        <v>44157</v>
      </c>
      <c r="C50" s="29">
        <v>269.20034823365324</v>
      </c>
      <c r="D50" s="29">
        <v>526.5740705085791</v>
      </c>
      <c r="E50" s="29">
        <v>397.11016067364216</v>
      </c>
      <c r="F50" s="29">
        <v>390.43409888976214</v>
      </c>
      <c r="G50" s="29">
        <v>414.86324285345768</v>
      </c>
      <c r="H50" s="29">
        <v>125.22617498414999</v>
      </c>
      <c r="I50" s="29">
        <v>589.450292672405</v>
      </c>
      <c r="J50" s="29">
        <v>345.75699364370519</v>
      </c>
    </row>
    <row r="51" spans="1:10" x14ac:dyDescent="0.3">
      <c r="A51" s="29">
        <v>49</v>
      </c>
      <c r="B51" s="4">
        <v>44164</v>
      </c>
      <c r="C51" s="29">
        <v>318.18229431070415</v>
      </c>
      <c r="D51" s="29">
        <v>618.11584319841381</v>
      </c>
      <c r="E51" s="29">
        <v>467.06776279637216</v>
      </c>
      <c r="F51" s="29">
        <v>446.40292598938413</v>
      </c>
      <c r="G51" s="29">
        <v>448.49944887809522</v>
      </c>
      <c r="H51" s="29">
        <v>145.64303900673048</v>
      </c>
      <c r="I51" s="29">
        <v>529.65117233387264</v>
      </c>
      <c r="J51" s="29">
        <v>339.46810154147067</v>
      </c>
    </row>
    <row r="52" spans="1:10" x14ac:dyDescent="0.3">
      <c r="A52" s="29">
        <v>50</v>
      </c>
      <c r="B52" s="4">
        <v>44171</v>
      </c>
      <c r="C52" s="29">
        <v>361.88196003875254</v>
      </c>
      <c r="D52" s="29">
        <v>708.95053021140939</v>
      </c>
      <c r="E52" s="29">
        <v>442.55600604195865</v>
      </c>
      <c r="F52" s="29">
        <v>589.81853324157169</v>
      </c>
      <c r="G52" s="29">
        <v>470.55651551861285</v>
      </c>
      <c r="H52" s="29">
        <v>123.34482744226868</v>
      </c>
      <c r="I52" s="29">
        <v>425.45424874274107</v>
      </c>
      <c r="J52" s="29">
        <v>406.28148315386596</v>
      </c>
    </row>
    <row r="53" spans="1:10" x14ac:dyDescent="0.3">
      <c r="A53" s="29">
        <v>51</v>
      </c>
      <c r="B53" s="4">
        <v>44178</v>
      </c>
      <c r="C53" s="29">
        <v>393.45268739387427</v>
      </c>
      <c r="D53" s="29">
        <v>955.23535161366067</v>
      </c>
      <c r="E53" s="29">
        <v>459.19067297537231</v>
      </c>
      <c r="F53" s="29">
        <v>826.87544690908703</v>
      </c>
      <c r="G53" s="29">
        <v>472.08264246446402</v>
      </c>
      <c r="H53" s="29">
        <v>136.82634645016245</v>
      </c>
      <c r="I53" s="29">
        <v>402.05297003324142</v>
      </c>
      <c r="J53" s="29">
        <v>406.71663021964252</v>
      </c>
    </row>
    <row r="54" spans="1:10" x14ac:dyDescent="0.3">
      <c r="A54" s="29">
        <v>52</v>
      </c>
      <c r="B54" s="4">
        <v>44185</v>
      </c>
      <c r="C54" s="29">
        <v>416.29241959095015</v>
      </c>
      <c r="D54" s="29">
        <v>1213.7901094091935</v>
      </c>
      <c r="E54" s="29">
        <v>595.11995549046628</v>
      </c>
      <c r="F54" s="29">
        <v>1333.3518878502664</v>
      </c>
      <c r="G54" s="29">
        <v>655.73055589820433</v>
      </c>
      <c r="H54" s="29">
        <v>170.12386518666636</v>
      </c>
      <c r="I54" s="29">
        <v>332.68510074525562</v>
      </c>
      <c r="J54" s="29">
        <v>555.5267743179586</v>
      </c>
    </row>
    <row r="55" spans="1:10" x14ac:dyDescent="0.3">
      <c r="A55" s="29">
        <v>53</v>
      </c>
      <c r="B55" s="4">
        <v>44192</v>
      </c>
      <c r="C55" s="29">
        <v>363.80926427375562</v>
      </c>
      <c r="D55" s="29">
        <v>1458.7174016942772</v>
      </c>
      <c r="E55" s="29">
        <v>797.21185932912385</v>
      </c>
      <c r="F55" s="29">
        <v>1667.4286595226708</v>
      </c>
      <c r="G55" s="29">
        <v>779.72785438546669</v>
      </c>
      <c r="H55" s="29">
        <v>184.44147823339142</v>
      </c>
      <c r="I55" s="29">
        <v>291.65683353478283</v>
      </c>
      <c r="J55" s="29">
        <v>783.18793426140712</v>
      </c>
    </row>
    <row r="56" spans="1:10" x14ac:dyDescent="0.3">
      <c r="A56" s="29">
        <v>1</v>
      </c>
      <c r="B56" s="4">
        <v>44199</v>
      </c>
      <c r="C56" s="29">
        <v>326.8519344503942</v>
      </c>
      <c r="D56" s="29">
        <v>1470.5259293905901</v>
      </c>
      <c r="E56" s="29">
        <v>980.63929321206888</v>
      </c>
      <c r="F56" s="29">
        <v>1764.137398872834</v>
      </c>
      <c r="G56" s="29">
        <v>993.37379957150961</v>
      </c>
      <c r="H56" s="29">
        <v>212.79106338998258</v>
      </c>
      <c r="I56" s="29">
        <v>290.29056169874366</v>
      </c>
      <c r="J56" s="29">
        <v>1001.0375124425191</v>
      </c>
    </row>
    <row r="57" spans="1:10" x14ac:dyDescent="0.3">
      <c r="A57" s="29">
        <v>2</v>
      </c>
      <c r="B57" s="4">
        <v>44206</v>
      </c>
      <c r="C57" s="29">
        <v>248.25326724820707</v>
      </c>
      <c r="D57" s="29">
        <v>1346.1608886507538</v>
      </c>
      <c r="E57" s="29">
        <v>1029.229258903968</v>
      </c>
      <c r="F57" s="29">
        <v>1458.2263278393607</v>
      </c>
      <c r="G57" s="29">
        <v>1053.494429852532</v>
      </c>
      <c r="H57" s="29">
        <v>218.60052155921395</v>
      </c>
      <c r="I57" s="29">
        <v>249.23165183719104</v>
      </c>
      <c r="J57" s="29">
        <v>976.11698873336911</v>
      </c>
    </row>
    <row r="58" spans="1:10" x14ac:dyDescent="0.3">
      <c r="A58" s="29">
        <v>3</v>
      </c>
      <c r="B58" s="4">
        <v>44213</v>
      </c>
      <c r="C58" s="29">
        <v>226.00208202019201</v>
      </c>
      <c r="D58" s="29">
        <v>1111.3145257482527</v>
      </c>
      <c r="E58" s="29">
        <v>894.53751028654824</v>
      </c>
      <c r="F58" s="29">
        <v>1096.973058798698</v>
      </c>
      <c r="G58" s="29">
        <v>940.27119348109954</v>
      </c>
      <c r="H58" s="29">
        <v>235.67682430019261</v>
      </c>
      <c r="I58" s="29">
        <v>243.4950820475967</v>
      </c>
      <c r="J58" s="29">
        <v>885.21431337015122</v>
      </c>
    </row>
    <row r="59" spans="1:10" x14ac:dyDescent="0.3">
      <c r="A59" s="29">
        <v>4</v>
      </c>
      <c r="B59" s="4">
        <v>44220</v>
      </c>
      <c r="C59" s="29">
        <v>173.59740938249746</v>
      </c>
      <c r="D59" s="29">
        <v>894.14062474201558</v>
      </c>
      <c r="E59" s="29">
        <v>697.11807448863715</v>
      </c>
      <c r="F59" s="29">
        <v>753.24793059486706</v>
      </c>
      <c r="G59" s="29">
        <v>718.33979551265236</v>
      </c>
      <c r="H59" s="29">
        <v>178.19395815225948</v>
      </c>
      <c r="I59" s="29">
        <v>195.15834579945462</v>
      </c>
      <c r="J59" s="29">
        <v>604.31513981482624</v>
      </c>
    </row>
    <row r="60" spans="1:10" x14ac:dyDescent="0.3">
      <c r="A60" s="29">
        <v>5</v>
      </c>
      <c r="B60" s="4">
        <v>44227</v>
      </c>
      <c r="C60" s="29">
        <v>148.50438089605842</v>
      </c>
      <c r="D60" s="29">
        <v>763.1062080293168</v>
      </c>
      <c r="E60" s="29">
        <v>634.48821134806019</v>
      </c>
      <c r="F60" s="29">
        <v>633.22727027362771</v>
      </c>
      <c r="G60" s="29">
        <v>660.30616012234327</v>
      </c>
      <c r="H60" s="29">
        <v>178.48381555027535</v>
      </c>
      <c r="I60" s="29">
        <v>196.53102167084072</v>
      </c>
      <c r="J60" s="29">
        <v>536.97091164322183</v>
      </c>
    </row>
    <row r="61" spans="1:10" x14ac:dyDescent="0.3">
      <c r="A61" s="29">
        <v>6</v>
      </c>
      <c r="B61" s="4">
        <v>44234</v>
      </c>
      <c r="C61" s="29">
        <v>156.59950993127148</v>
      </c>
      <c r="D61" s="29">
        <v>645.87560399961103</v>
      </c>
      <c r="E61" s="29">
        <v>538.56233641379117</v>
      </c>
      <c r="F61" s="29">
        <v>563.92485951647086</v>
      </c>
      <c r="G61" s="29">
        <v>565.47223981894092</v>
      </c>
      <c r="H61" s="29">
        <v>168.43200795082305</v>
      </c>
      <c r="I61" s="29">
        <v>211.73032399049532</v>
      </c>
      <c r="J61" s="29">
        <v>432.42048408001614</v>
      </c>
    </row>
    <row r="62" spans="1:10" x14ac:dyDescent="0.3">
      <c r="A62" s="29">
        <v>7</v>
      </c>
      <c r="B62" s="4">
        <v>44241</v>
      </c>
      <c r="C62" s="29">
        <v>128.40952395400291</v>
      </c>
      <c r="D62" s="29">
        <v>570.2420602075681</v>
      </c>
      <c r="E62" s="29">
        <v>554.02304429233504</v>
      </c>
      <c r="F62" s="29">
        <v>454.57271014012815</v>
      </c>
      <c r="G62" s="29">
        <v>595.5935012727432</v>
      </c>
      <c r="H62" s="29">
        <v>135.48938670667235</v>
      </c>
      <c r="I62" s="29">
        <v>202.28898495424443</v>
      </c>
      <c r="J62" s="29">
        <v>449.61998790835833</v>
      </c>
    </row>
    <row r="63" spans="1:10" x14ac:dyDescent="0.3">
      <c r="A63" s="29">
        <v>8</v>
      </c>
      <c r="B63" s="4">
        <v>44248</v>
      </c>
      <c r="C63" s="29">
        <v>141.27718263856536</v>
      </c>
      <c r="D63" s="29">
        <v>570.11987822082756</v>
      </c>
      <c r="E63" s="29">
        <v>497.71582971780362</v>
      </c>
      <c r="F63" s="29">
        <v>406.99417707149541</v>
      </c>
      <c r="G63" s="29">
        <v>515.30350702102169</v>
      </c>
      <c r="H63" s="29">
        <v>192.96536122346473</v>
      </c>
      <c r="I63" s="29">
        <v>206.9791088649811</v>
      </c>
      <c r="J63" s="29">
        <v>430.72632062724597</v>
      </c>
    </row>
    <row r="64" spans="1:10" x14ac:dyDescent="0.3">
      <c r="A64" s="29">
        <v>9</v>
      </c>
      <c r="B64" s="4">
        <v>44255</v>
      </c>
      <c r="C64" s="29">
        <v>120.37382398294383</v>
      </c>
      <c r="D64" s="29">
        <v>546.74027591385811</v>
      </c>
      <c r="E64" s="29">
        <v>467.36052121583145</v>
      </c>
      <c r="F64" s="29">
        <v>443.15399900532577</v>
      </c>
      <c r="G64" s="29">
        <v>543.83156570153437</v>
      </c>
      <c r="H64" s="29">
        <v>161.32822121741393</v>
      </c>
      <c r="I64" s="29">
        <v>212.18122330991832</v>
      </c>
      <c r="J64" s="29">
        <v>419.42185740815626</v>
      </c>
    </row>
    <row r="65" spans="1:10" x14ac:dyDescent="0.3">
      <c r="A65" s="29">
        <v>10</v>
      </c>
      <c r="B65" s="4">
        <v>44262</v>
      </c>
      <c r="C65" s="29">
        <v>135.35243646565297</v>
      </c>
      <c r="D65" s="29">
        <v>527.71481455510866</v>
      </c>
      <c r="E65" s="29">
        <v>487.63905275846389</v>
      </c>
      <c r="F65" s="29">
        <v>440.48155670142347</v>
      </c>
      <c r="G65" s="29">
        <v>516.64137935528606</v>
      </c>
      <c r="H65" s="29">
        <v>167.62111839343231</v>
      </c>
      <c r="I65" s="29">
        <v>191.18810332067892</v>
      </c>
      <c r="J65" s="29">
        <v>417.43052256268061</v>
      </c>
    </row>
    <row r="66" spans="1:10" x14ac:dyDescent="0.3">
      <c r="A66" s="29">
        <v>11</v>
      </c>
      <c r="B66" s="4">
        <v>44269</v>
      </c>
      <c r="C66" s="29">
        <v>132.15484729591248</v>
      </c>
      <c r="D66" s="29">
        <v>514.20140480985015</v>
      </c>
      <c r="E66" s="29">
        <v>450.65510656755669</v>
      </c>
      <c r="F66" s="29">
        <v>393.0907565954144</v>
      </c>
      <c r="G66" s="29">
        <v>507.99826241184633</v>
      </c>
      <c r="H66" s="29">
        <v>145.18203646873013</v>
      </c>
      <c r="I66" s="29">
        <v>198.41207369039017</v>
      </c>
      <c r="J66" s="29">
        <v>394.53386447082454</v>
      </c>
    </row>
    <row r="67" spans="1:10" x14ac:dyDescent="0.3">
      <c r="A67" s="29">
        <v>12</v>
      </c>
      <c r="B67" s="4">
        <v>44276</v>
      </c>
      <c r="C67" s="29">
        <v>125.07687310856872</v>
      </c>
      <c r="D67" s="29">
        <v>564.02614122465911</v>
      </c>
      <c r="E67" s="29">
        <v>428.18277873951877</v>
      </c>
      <c r="F67" s="29">
        <v>401.81221054497411</v>
      </c>
      <c r="G67" s="29">
        <v>470.0813436701776</v>
      </c>
      <c r="H67" s="29">
        <v>155.61889526878269</v>
      </c>
      <c r="I67" s="29">
        <v>186.03272952004153</v>
      </c>
      <c r="J67" s="29">
        <v>380.32372196808774</v>
      </c>
    </row>
    <row r="68" spans="1:10" x14ac:dyDescent="0.3">
      <c r="A68" s="29">
        <v>13</v>
      </c>
      <c r="B68" s="4">
        <v>44283</v>
      </c>
      <c r="C68" s="29">
        <v>117.38510966250064</v>
      </c>
      <c r="D68" s="29">
        <v>548.34752954118426</v>
      </c>
      <c r="E68" s="29">
        <v>477.89578894358647</v>
      </c>
      <c r="F68" s="29">
        <v>393.61253549191633</v>
      </c>
      <c r="G68" s="29">
        <v>513.44474368383476</v>
      </c>
      <c r="H68" s="29">
        <v>179.05610565884257</v>
      </c>
      <c r="I68" s="29">
        <v>221.12453537849984</v>
      </c>
      <c r="J68" s="29">
        <v>391.34878553077647</v>
      </c>
    </row>
    <row r="69" spans="1:10" x14ac:dyDescent="0.3">
      <c r="A69" s="29">
        <v>14</v>
      </c>
      <c r="B69" s="4">
        <v>44290</v>
      </c>
      <c r="C69" s="29">
        <v>137.74787430669849</v>
      </c>
      <c r="D69" s="29">
        <v>513.36993679317334</v>
      </c>
      <c r="E69" s="29">
        <v>481.12881257656295</v>
      </c>
      <c r="F69" s="29">
        <v>397.55108581025695</v>
      </c>
      <c r="G69" s="29">
        <v>523.31908395725486</v>
      </c>
      <c r="H69" s="29">
        <v>174.84057002776046</v>
      </c>
      <c r="I69" s="29">
        <v>196.37002563752264</v>
      </c>
      <c r="J69" s="29">
        <v>396.81959003480125</v>
      </c>
    </row>
    <row r="70" spans="1:10" x14ac:dyDescent="0.3">
      <c r="A70" s="29">
        <v>15</v>
      </c>
      <c r="B70" s="4">
        <v>44297</v>
      </c>
      <c r="C70" s="29">
        <v>140.17124893819187</v>
      </c>
      <c r="D70" s="29">
        <v>594.61526330423726</v>
      </c>
      <c r="E70" s="29">
        <v>460.63578844125487</v>
      </c>
      <c r="F70" s="29">
        <v>429.36652788858373</v>
      </c>
      <c r="G70" s="29">
        <v>535.39037989710471</v>
      </c>
      <c r="H70" s="29">
        <v>175.74408128258142</v>
      </c>
      <c r="I70" s="29">
        <v>201.27799621164695</v>
      </c>
      <c r="J70" s="29">
        <v>404.04660947469165</v>
      </c>
    </row>
    <row r="71" spans="1:10" x14ac:dyDescent="0.3">
      <c r="A71" s="29">
        <v>16</v>
      </c>
      <c r="B71" s="4">
        <v>44304</v>
      </c>
      <c r="C71" s="29">
        <v>144.02085696502604</v>
      </c>
      <c r="D71" s="29">
        <v>509.50568174425268</v>
      </c>
      <c r="E71" s="29">
        <v>481.4412948941366</v>
      </c>
      <c r="F71" s="29">
        <v>370.54172775247872</v>
      </c>
      <c r="G71" s="29">
        <v>516.7965625193408</v>
      </c>
      <c r="H71" s="29">
        <v>218.28446961114395</v>
      </c>
      <c r="I71" s="29">
        <v>200.04726676580913</v>
      </c>
      <c r="J71" s="29">
        <v>414.76433892134116</v>
      </c>
    </row>
    <row r="72" spans="1:10" x14ac:dyDescent="0.3">
      <c r="A72" s="29">
        <v>17</v>
      </c>
      <c r="B72" s="4">
        <v>44311</v>
      </c>
      <c r="C72" s="29">
        <v>152.29461198180726</v>
      </c>
      <c r="D72" s="29">
        <v>536.0909606012018</v>
      </c>
      <c r="E72" s="29">
        <v>509.37234373250897</v>
      </c>
      <c r="F72" s="29">
        <v>416.72272355439145</v>
      </c>
      <c r="G72" s="29">
        <v>529.55296099175871</v>
      </c>
      <c r="H72" s="29">
        <v>197.73279636344313</v>
      </c>
      <c r="I72" s="29">
        <v>193.28117315824232</v>
      </c>
      <c r="J72" s="29">
        <v>406.19003747556121</v>
      </c>
    </row>
    <row r="73" spans="1:10" x14ac:dyDescent="0.3">
      <c r="A73" s="29">
        <v>18</v>
      </c>
      <c r="B73" s="4">
        <v>44318</v>
      </c>
      <c r="C73" s="29">
        <v>144.64358294980835</v>
      </c>
      <c r="D73" s="29">
        <v>608.08364781057594</v>
      </c>
      <c r="E73" s="29">
        <v>481.90355230888554</v>
      </c>
      <c r="F73" s="29">
        <v>438.21363617430745</v>
      </c>
      <c r="G73" s="29">
        <v>560.58981722356305</v>
      </c>
      <c r="H73" s="29">
        <v>235.17329996681786</v>
      </c>
      <c r="I73" s="29">
        <v>214.13244084198777</v>
      </c>
      <c r="J73" s="29">
        <v>408.61833878571917</v>
      </c>
    </row>
    <row r="74" spans="1:10" x14ac:dyDescent="0.3">
      <c r="A74" s="29">
        <v>19</v>
      </c>
      <c r="B74" s="4">
        <v>44325</v>
      </c>
      <c r="C74" s="29">
        <v>153.1791887475643</v>
      </c>
      <c r="D74" s="29">
        <v>635.68983859161995</v>
      </c>
      <c r="E74" s="29">
        <v>508.02837215973415</v>
      </c>
      <c r="F74" s="29">
        <v>392.84151940365348</v>
      </c>
      <c r="G74" s="29">
        <v>574.54704951993949</v>
      </c>
      <c r="H74" s="29">
        <v>247.27118300468186</v>
      </c>
      <c r="I74" s="29">
        <v>224.20221205368438</v>
      </c>
      <c r="J74" s="29">
        <v>409.37428593974244</v>
      </c>
    </row>
    <row r="75" spans="1:10" x14ac:dyDescent="0.3">
      <c r="A75" s="29">
        <v>20</v>
      </c>
      <c r="B75" s="4">
        <v>44332</v>
      </c>
      <c r="C75" s="29">
        <v>148.40505309984528</v>
      </c>
      <c r="D75" s="29">
        <v>570.58515520330911</v>
      </c>
      <c r="E75" s="29">
        <v>574.16615748961294</v>
      </c>
      <c r="F75" s="29">
        <v>430.68057707550963</v>
      </c>
      <c r="G75" s="29">
        <v>647.69903378255549</v>
      </c>
      <c r="H75" s="29">
        <v>245.60421252764814</v>
      </c>
      <c r="I75" s="29">
        <v>228.365389074658</v>
      </c>
      <c r="J75" s="29">
        <v>489.50235806115796</v>
      </c>
    </row>
    <row r="76" spans="1:10" x14ac:dyDescent="0.3">
      <c r="A76" s="29">
        <v>21</v>
      </c>
      <c r="B76" s="4">
        <v>44339</v>
      </c>
      <c r="C76" s="29">
        <v>150.34248584739333</v>
      </c>
      <c r="D76" s="29">
        <v>698.23594849529127</v>
      </c>
      <c r="E76" s="29">
        <v>541.52856160326439</v>
      </c>
      <c r="F76" s="29">
        <v>437.6099217878467</v>
      </c>
      <c r="G76" s="29">
        <v>669.87120249375539</v>
      </c>
      <c r="H76" s="29">
        <v>248.01859737680473</v>
      </c>
      <c r="I76" s="29">
        <v>216.83118365619436</v>
      </c>
      <c r="J76" s="29">
        <v>547.02771759678751</v>
      </c>
    </row>
    <row r="77" spans="1:10" x14ac:dyDescent="0.3">
      <c r="A77" s="29">
        <v>22</v>
      </c>
      <c r="B77" s="4">
        <v>44346</v>
      </c>
      <c r="C77" s="29">
        <v>156.80207460790052</v>
      </c>
      <c r="D77" s="29">
        <v>626.20793663487484</v>
      </c>
      <c r="E77" s="29">
        <v>725.81373975503175</v>
      </c>
      <c r="F77" s="29">
        <v>490.78076138472579</v>
      </c>
      <c r="G77" s="29">
        <v>842.48983702162491</v>
      </c>
      <c r="H77" s="29">
        <v>265.30783907621282</v>
      </c>
      <c r="I77" s="29">
        <v>219.91428971790845</v>
      </c>
      <c r="J77" s="29">
        <v>561.17542782105454</v>
      </c>
    </row>
    <row r="78" spans="1:10" x14ac:dyDescent="0.3">
      <c r="A78" s="29">
        <v>23</v>
      </c>
      <c r="B78" s="4">
        <v>44353</v>
      </c>
      <c r="C78" s="29">
        <v>145.43465205282655</v>
      </c>
      <c r="D78" s="29">
        <v>721.2063014481987</v>
      </c>
      <c r="E78" s="29">
        <v>721.89922755282601</v>
      </c>
      <c r="F78" s="29">
        <v>504.72009318920936</v>
      </c>
      <c r="G78" s="29">
        <v>1012.4779407244803</v>
      </c>
      <c r="H78" s="29">
        <v>296.60827834109682</v>
      </c>
      <c r="I78" s="29">
        <v>228.6232395629649</v>
      </c>
      <c r="J78" s="29">
        <v>577.44955481180182</v>
      </c>
    </row>
    <row r="79" spans="1:10" x14ac:dyDescent="0.3">
      <c r="A79" s="29">
        <v>24</v>
      </c>
      <c r="B79" s="4">
        <v>44360</v>
      </c>
      <c r="C79" s="29">
        <v>158.83977572652964</v>
      </c>
      <c r="D79" s="29">
        <v>675.88851855813505</v>
      </c>
      <c r="E79" s="29">
        <v>920.6390303091855</v>
      </c>
      <c r="F79" s="29">
        <v>430.39415413764317</v>
      </c>
      <c r="G79" s="29">
        <v>1159.5755579663269</v>
      </c>
      <c r="H79" s="29">
        <v>248.24662324907806</v>
      </c>
      <c r="I79" s="29">
        <v>235.27096714313217</v>
      </c>
      <c r="J79" s="29">
        <v>714.79502965091274</v>
      </c>
    </row>
    <row r="80" spans="1:10" x14ac:dyDescent="0.3">
      <c r="A80" s="29">
        <v>25</v>
      </c>
      <c r="B80" s="4">
        <v>44367</v>
      </c>
      <c r="C80" s="29">
        <v>163.07774965017705</v>
      </c>
      <c r="D80" s="29">
        <v>800.79486170377731</v>
      </c>
      <c r="E80" s="29">
        <v>1193.2417480196966</v>
      </c>
      <c r="F80" s="29">
        <v>446.19899725525511</v>
      </c>
      <c r="G80" s="29">
        <v>1551.3720025625726</v>
      </c>
      <c r="H80" s="29">
        <v>270.36826446572934</v>
      </c>
      <c r="I80" s="29">
        <v>301.90021602491538</v>
      </c>
      <c r="J80" s="29">
        <v>930.73959891127879</v>
      </c>
    </row>
    <row r="81" spans="1:10" x14ac:dyDescent="0.3">
      <c r="A81" s="29">
        <v>26</v>
      </c>
      <c r="B81" s="4">
        <v>44374</v>
      </c>
      <c r="C81" s="29">
        <v>155.54976735557659</v>
      </c>
      <c r="D81" s="29">
        <v>896.96703190937228</v>
      </c>
      <c r="E81" s="29">
        <v>1478.2320481813751</v>
      </c>
      <c r="F81" s="29">
        <v>450.17187027426314</v>
      </c>
      <c r="G81" s="29">
        <v>1988.4906127404779</v>
      </c>
      <c r="H81" s="29">
        <v>244.40109305909448</v>
      </c>
      <c r="I81" s="29">
        <v>286.12344140014585</v>
      </c>
      <c r="J81" s="29">
        <v>1046.4655419956459</v>
      </c>
    </row>
    <row r="82" spans="1:10" x14ac:dyDescent="0.3">
      <c r="A82" s="29">
        <v>27</v>
      </c>
      <c r="B82" s="4">
        <v>44381</v>
      </c>
      <c r="C82" s="29">
        <v>182.46035672522908</v>
      </c>
      <c r="D82" s="29">
        <v>1046.6157171756715</v>
      </c>
      <c r="E82" s="29">
        <v>1598.6565573612083</v>
      </c>
      <c r="F82" s="29">
        <v>465.93262337816753</v>
      </c>
      <c r="G82" s="29">
        <v>1931.7908547123607</v>
      </c>
      <c r="H82" s="29">
        <v>242.40195712961224</v>
      </c>
      <c r="I82" s="29">
        <v>327.83486814330729</v>
      </c>
      <c r="J82" s="29">
        <v>1096.2088563829202</v>
      </c>
    </row>
    <row r="83" spans="1:10" x14ac:dyDescent="0.3">
      <c r="A83" s="29">
        <v>28</v>
      </c>
      <c r="B83" s="4">
        <v>44388</v>
      </c>
      <c r="C83" s="29">
        <v>177.66501789368135</v>
      </c>
      <c r="D83" s="29">
        <v>1207.7119854501934</v>
      </c>
      <c r="E83" s="29">
        <v>1643.6129615882473</v>
      </c>
      <c r="F83" s="29">
        <v>613.67514601491257</v>
      </c>
      <c r="G83" s="29">
        <v>1684.2985252980229</v>
      </c>
      <c r="H83" s="29">
        <v>250.06954964763031</v>
      </c>
      <c r="I83" s="29">
        <v>394.21557230005965</v>
      </c>
      <c r="J83" s="29">
        <v>1158.7136581936734</v>
      </c>
    </row>
    <row r="84" spans="1:10" x14ac:dyDescent="0.3">
      <c r="A84" s="29">
        <v>29</v>
      </c>
      <c r="B84" s="4">
        <v>44395</v>
      </c>
      <c r="C84" s="29">
        <v>193.26401013325551</v>
      </c>
      <c r="D84" s="29">
        <v>1295.1221954547173</v>
      </c>
      <c r="E84" s="29">
        <v>1303.2158394436908</v>
      </c>
      <c r="F84" s="29">
        <v>590.70180822090879</v>
      </c>
      <c r="G84" s="29">
        <v>1356.2990744598455</v>
      </c>
      <c r="H84" s="29">
        <v>262.06128920028578</v>
      </c>
      <c r="I84" s="29">
        <v>376.31813292240918</v>
      </c>
      <c r="J84" s="29">
        <v>1043.6088787489384</v>
      </c>
    </row>
    <row r="85" spans="1:10" x14ac:dyDescent="0.3">
      <c r="A85" s="29">
        <v>30</v>
      </c>
      <c r="B85" s="4">
        <v>44402</v>
      </c>
      <c r="C85" s="29">
        <v>162.85121824632466</v>
      </c>
      <c r="D85" s="29">
        <v>1360.4428902045972</v>
      </c>
      <c r="E85" s="29">
        <v>1105.2922022499911</v>
      </c>
      <c r="F85" s="29">
        <v>669.7182611599959</v>
      </c>
      <c r="G85" s="29">
        <v>1196.3961026242123</v>
      </c>
      <c r="H85" s="29">
        <v>242.01236943416242</v>
      </c>
      <c r="I85" s="29">
        <v>332.37124388635687</v>
      </c>
      <c r="J85" s="29">
        <v>811.71404548124269</v>
      </c>
    </row>
    <row r="86" spans="1:10" x14ac:dyDescent="0.3">
      <c r="A86" s="29">
        <v>31</v>
      </c>
      <c r="B86" s="4">
        <v>44409</v>
      </c>
      <c r="C86" s="29">
        <v>176.51057633132245</v>
      </c>
      <c r="D86" s="29">
        <v>1429.3037933224291</v>
      </c>
      <c r="E86" s="29">
        <v>854.13703231833165</v>
      </c>
      <c r="F86" s="29">
        <v>682.36886784803573</v>
      </c>
      <c r="G86" s="29">
        <v>885.91766223895115</v>
      </c>
      <c r="H86" s="29">
        <v>229.79191100967995</v>
      </c>
      <c r="I86" s="29">
        <v>344.85104142816044</v>
      </c>
      <c r="J86" s="29">
        <v>635.32880711685902</v>
      </c>
    </row>
    <row r="87" spans="1:10" x14ac:dyDescent="0.3">
      <c r="A87" s="29">
        <v>32</v>
      </c>
      <c r="B87" s="4">
        <v>44416</v>
      </c>
      <c r="C87" s="29">
        <v>141.89481899873044</v>
      </c>
      <c r="D87" s="29">
        <v>1240.7979626731967</v>
      </c>
      <c r="E87" s="29">
        <v>693.08873294830482</v>
      </c>
      <c r="F87" s="29">
        <v>726.1109007725729</v>
      </c>
      <c r="G87" s="29">
        <v>756.14777047749067</v>
      </c>
      <c r="H87" s="29">
        <v>204.79628869882174</v>
      </c>
      <c r="I87" s="29">
        <v>352.52476383602374</v>
      </c>
      <c r="J87" s="29">
        <v>544.44337768817263</v>
      </c>
    </row>
    <row r="88" spans="1:10" x14ac:dyDescent="0.3">
      <c r="A88" s="29">
        <v>33</v>
      </c>
      <c r="B88" s="4">
        <v>44423</v>
      </c>
      <c r="C88" s="29">
        <v>199.02127769277448</v>
      </c>
      <c r="D88" s="29">
        <v>1290.9031437531589</v>
      </c>
      <c r="E88" s="29">
        <v>674.66134550676156</v>
      </c>
      <c r="F88" s="29">
        <v>811.19242106358729</v>
      </c>
      <c r="G88" s="29">
        <v>688.97280537226584</v>
      </c>
      <c r="H88" s="29">
        <v>190.90317853104352</v>
      </c>
      <c r="I88" s="29">
        <v>392.51120879688369</v>
      </c>
      <c r="J88" s="29">
        <v>558.60627767957749</v>
      </c>
    </row>
    <row r="89" spans="1:10" x14ac:dyDescent="0.3">
      <c r="A89" s="108" t="s">
        <v>169</v>
      </c>
      <c r="B89" s="108"/>
      <c r="C89" s="27">
        <f>SUM(C3:C88)</f>
        <v>14889.477878552518</v>
      </c>
      <c r="D89" s="27">
        <f t="shared" ref="D89:J89" si="0">SUM(D3:D88)</f>
        <v>61900.076828939425</v>
      </c>
      <c r="E89" s="27">
        <f t="shared" si="0"/>
        <v>52147.406844232937</v>
      </c>
      <c r="F89" s="27">
        <f t="shared" si="0"/>
        <v>45778.189107179387</v>
      </c>
      <c r="G89" s="27">
        <f t="shared" si="0"/>
        <v>56986.920129222366</v>
      </c>
      <c r="H89" s="27">
        <f t="shared" si="0"/>
        <v>15478.914952813635</v>
      </c>
      <c r="I89" s="27">
        <f t="shared" si="0"/>
        <v>23405.08225163367</v>
      </c>
      <c r="J89" s="27">
        <f t="shared" si="0"/>
        <v>42592.858491156861</v>
      </c>
    </row>
    <row r="90" spans="1:10" ht="18" customHeight="1" x14ac:dyDescent="0.3">
      <c r="A90" s="102" t="s">
        <v>8</v>
      </c>
      <c r="B90" s="103"/>
      <c r="C90" s="103"/>
      <c r="D90" s="103"/>
      <c r="E90" s="103"/>
      <c r="F90" s="103"/>
      <c r="G90" s="103"/>
      <c r="H90" s="103"/>
      <c r="I90" s="103"/>
      <c r="J90" s="104"/>
    </row>
    <row r="91" spans="1:10" x14ac:dyDescent="0.3">
      <c r="A91" s="29" t="s">
        <v>172</v>
      </c>
      <c r="B91" s="29"/>
      <c r="C91" s="33">
        <v>4045.1456020209152</v>
      </c>
      <c r="D91" s="33">
        <v>17499.07561435669</v>
      </c>
      <c r="E91" s="33">
        <v>13622.195133470756</v>
      </c>
      <c r="F91" s="33">
        <v>10757.340753898225</v>
      </c>
      <c r="G91" s="33">
        <v>17634.577229721468</v>
      </c>
      <c r="H91" s="33">
        <v>3740.1176791456332</v>
      </c>
      <c r="I91" s="33">
        <v>6098.5966105593925</v>
      </c>
      <c r="J91" s="33">
        <v>10354.539946729485</v>
      </c>
    </row>
  </sheetData>
  <mergeCells count="4">
    <mergeCell ref="A90:J90"/>
    <mergeCell ref="C1:J1"/>
    <mergeCell ref="A1:B2"/>
    <mergeCell ref="A89:B8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39041.364250698483</v>
      </c>
      <c r="C2" s="39">
        <f t="shared" ref="C2:R2" si="0">SUMIF(C4:C91,"&gt;"&amp;0,C4:C91)</f>
        <v>13563.051023464061</v>
      </c>
      <c r="D2" s="39">
        <f t="shared" si="0"/>
        <v>53875.698953546445</v>
      </c>
      <c r="E2" s="39">
        <f t="shared" si="0"/>
        <v>48828.895072451276</v>
      </c>
      <c r="F2" s="39">
        <f t="shared" si="0"/>
        <v>25802.852576055451</v>
      </c>
      <c r="G2" s="39">
        <f t="shared" si="0"/>
        <v>18981.283683117123</v>
      </c>
      <c r="H2" s="39">
        <f t="shared" si="0"/>
        <v>6111.5893401261874</v>
      </c>
      <c r="I2" s="39">
        <f t="shared" si="0"/>
        <v>14268.338547223753</v>
      </c>
      <c r="J2" s="39">
        <f t="shared" si="0"/>
        <v>24402.647770027274</v>
      </c>
      <c r="K2" s="60">
        <f t="shared" si="0"/>
        <v>4045.1456020209152</v>
      </c>
      <c r="L2" s="39">
        <f t="shared" si="0"/>
        <v>17499.07561435669</v>
      </c>
      <c r="M2" s="39">
        <f t="shared" si="0"/>
        <v>13622.195133470756</v>
      </c>
      <c r="N2" s="39">
        <f t="shared" si="0"/>
        <v>10757.340753898225</v>
      </c>
      <c r="O2" s="39">
        <f t="shared" si="0"/>
        <v>17656.78115281136</v>
      </c>
      <c r="P2" s="39">
        <f t="shared" si="0"/>
        <v>3740.1176791456332</v>
      </c>
      <c r="Q2" s="39">
        <f t="shared" si="0"/>
        <v>6108.5495486151049</v>
      </c>
      <c r="R2" s="40">
        <f t="shared" si="0"/>
        <v>10377.671663330073</v>
      </c>
      <c r="S2" s="40">
        <f>SUMIF(S4:S91,"&gt;"&amp;0,S4:S91)</f>
        <v>244846.14982888594</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44.166125700816337</v>
      </c>
      <c r="K6" s="53"/>
      <c r="L6" s="54">
        <v>58.049104409625784</v>
      </c>
      <c r="M6" s="54"/>
      <c r="N6" s="54"/>
      <c r="O6" s="54"/>
      <c r="P6" s="54"/>
      <c r="Q6" s="54"/>
      <c r="R6" s="55"/>
      <c r="S6" s="55">
        <v>44.166125700816337</v>
      </c>
    </row>
    <row r="7" spans="1:19" x14ac:dyDescent="0.3">
      <c r="A7" s="45">
        <f t="shared" si="1"/>
        <v>43968</v>
      </c>
      <c r="B7" s="53"/>
      <c r="C7" s="54"/>
      <c r="D7" s="54"/>
      <c r="E7" s="54"/>
      <c r="F7" s="54"/>
      <c r="G7" s="54"/>
      <c r="H7" s="54"/>
      <c r="I7" s="54"/>
      <c r="J7" s="54">
        <v>310.2465134599671</v>
      </c>
      <c r="K7" s="53"/>
      <c r="L7" s="54">
        <v>263.30078054539808</v>
      </c>
      <c r="M7" s="54"/>
      <c r="N7" s="54"/>
      <c r="O7" s="54"/>
      <c r="P7" s="54"/>
      <c r="Q7" s="54"/>
      <c r="R7" s="55"/>
      <c r="S7" s="55">
        <v>310.24651345996608</v>
      </c>
    </row>
    <row r="8" spans="1:19" x14ac:dyDescent="0.3">
      <c r="A8" s="45">
        <f t="shared" si="1"/>
        <v>43975</v>
      </c>
      <c r="B8" s="53"/>
      <c r="C8" s="54"/>
      <c r="D8" s="54"/>
      <c r="E8" s="54"/>
      <c r="F8" s="54"/>
      <c r="G8" s="54"/>
      <c r="H8" s="54"/>
      <c r="I8" s="54"/>
      <c r="J8" s="54">
        <v>290.04691033533766</v>
      </c>
      <c r="K8" s="53"/>
      <c r="L8" s="54">
        <v>294.02598583796237</v>
      </c>
      <c r="M8" s="54"/>
      <c r="N8" s="54"/>
      <c r="O8" s="54"/>
      <c r="P8" s="54"/>
      <c r="Q8" s="54"/>
      <c r="R8" s="55"/>
      <c r="S8" s="55">
        <v>290.04691033533709</v>
      </c>
    </row>
    <row r="9" spans="1:19" x14ac:dyDescent="0.3">
      <c r="A9" s="45">
        <f t="shared" si="1"/>
        <v>43982</v>
      </c>
      <c r="B9" s="53">
        <v>50</v>
      </c>
      <c r="C9" s="54"/>
      <c r="D9" s="54"/>
      <c r="E9" s="54"/>
      <c r="F9" s="54"/>
      <c r="G9" s="54"/>
      <c r="H9" s="54"/>
      <c r="I9" s="54"/>
      <c r="J9" s="54">
        <v>306.75284179705557</v>
      </c>
      <c r="K9" s="53">
        <v>6.8965517241379306</v>
      </c>
      <c r="L9" s="54">
        <v>368.46537995909421</v>
      </c>
      <c r="M9" s="54"/>
      <c r="N9" s="54"/>
      <c r="O9" s="54"/>
      <c r="P9" s="54"/>
      <c r="Q9" s="54">
        <v>18.103448275862068</v>
      </c>
      <c r="R9" s="55"/>
      <c r="S9" s="55">
        <v>444.75284179705523</v>
      </c>
    </row>
    <row r="10" spans="1:19" x14ac:dyDescent="0.3">
      <c r="A10" s="45">
        <f t="shared" si="1"/>
        <v>43989</v>
      </c>
      <c r="B10" s="53">
        <v>182.43965723571023</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486.80094915232121</v>
      </c>
      <c r="C11" s="54"/>
      <c r="D11" s="54">
        <v>575.25371403341296</v>
      </c>
      <c r="E11" s="54">
        <v>181.23429740167126</v>
      </c>
      <c r="F11" s="54"/>
      <c r="G11" s="54"/>
      <c r="H11" s="54"/>
      <c r="I11" s="54"/>
      <c r="J11" s="54">
        <v>569.50907258270342</v>
      </c>
      <c r="K11" s="53">
        <v>48.652209326041699</v>
      </c>
      <c r="L11" s="54">
        <v>485.56610761304569</v>
      </c>
      <c r="M11" s="54">
        <v>138.52474527966984</v>
      </c>
      <c r="N11" s="54">
        <v>15.12</v>
      </c>
      <c r="O11" s="54">
        <v>112.12136427464645</v>
      </c>
      <c r="P11" s="54"/>
      <c r="Q11" s="54">
        <v>120.75297854441641</v>
      </c>
      <c r="R11" s="55">
        <v>-23.131716600589073</v>
      </c>
      <c r="S11" s="55">
        <v>1812.7980331701092</v>
      </c>
    </row>
    <row r="12" spans="1:19" x14ac:dyDescent="0.3">
      <c r="A12" s="45">
        <f t="shared" si="1"/>
        <v>44003</v>
      </c>
      <c r="B12" s="53">
        <v>743.87586155658119</v>
      </c>
      <c r="C12" s="54"/>
      <c r="D12" s="54">
        <v>1028.7105452834323</v>
      </c>
      <c r="E12" s="54">
        <v>294.99528070381393</v>
      </c>
      <c r="F12" s="54">
        <v>5</v>
      </c>
      <c r="G12" s="54">
        <v>5</v>
      </c>
      <c r="H12" s="54"/>
      <c r="I12" s="54"/>
      <c r="J12" s="54">
        <v>462.4148104501877</v>
      </c>
      <c r="K12" s="53">
        <v>137.15491011615649</v>
      </c>
      <c r="L12" s="54">
        <v>423.96209885549388</v>
      </c>
      <c r="M12" s="54">
        <v>245.98209321094191</v>
      </c>
      <c r="N12" s="54">
        <v>25.819894504682168</v>
      </c>
      <c r="O12" s="54">
        <v>351.98298083505517</v>
      </c>
      <c r="P12" s="54"/>
      <c r="Q12" s="54">
        <v>214.65730034370185</v>
      </c>
      <c r="R12" s="55">
        <v>70.813150251245986</v>
      </c>
      <c r="S12" s="55">
        <v>2554.996497994016</v>
      </c>
    </row>
    <row r="13" spans="1:19" x14ac:dyDescent="0.3">
      <c r="A13" s="45">
        <f t="shared" si="1"/>
        <v>44010</v>
      </c>
      <c r="B13" s="53">
        <v>1123.3512097256651</v>
      </c>
      <c r="C13" s="54">
        <v>49.622990935839994</v>
      </c>
      <c r="D13" s="54">
        <v>1395.7867163160445</v>
      </c>
      <c r="E13" s="54">
        <v>419.32129493164962</v>
      </c>
      <c r="F13" s="54">
        <v>11.938408869081059</v>
      </c>
      <c r="G13" s="54">
        <v>-8.8343077688832636</v>
      </c>
      <c r="H13" s="54">
        <v>5</v>
      </c>
      <c r="I13" s="54">
        <v>29</v>
      </c>
      <c r="J13" s="54">
        <v>461.99232060843849</v>
      </c>
      <c r="K13" s="53">
        <v>156.72266431064804</v>
      </c>
      <c r="L13" s="54">
        <v>418.3610541843409</v>
      </c>
      <c r="M13" s="54">
        <v>386.94055555249099</v>
      </c>
      <c r="N13" s="54">
        <v>75.65372169680461</v>
      </c>
      <c r="O13" s="54">
        <v>481.63986595412052</v>
      </c>
      <c r="P13" s="54">
        <v>2.0258800616724102</v>
      </c>
      <c r="Q13" s="54">
        <v>237.25903185605142</v>
      </c>
      <c r="R13" s="55">
        <v>111.56350213951532</v>
      </c>
      <c r="S13" s="55">
        <v>3495.1786336178357</v>
      </c>
    </row>
    <row r="14" spans="1:19" x14ac:dyDescent="0.3">
      <c r="A14" s="45">
        <f t="shared" si="1"/>
        <v>44017</v>
      </c>
      <c r="B14" s="53">
        <v>1442.0797277449092</v>
      </c>
      <c r="C14" s="54">
        <v>160.19977754401407</v>
      </c>
      <c r="D14" s="54">
        <v>1775.5366890307719</v>
      </c>
      <c r="E14" s="54">
        <v>603.60131287479248</v>
      </c>
      <c r="F14" s="54">
        <v>43.341399679210781</v>
      </c>
      <c r="G14" s="54">
        <v>165.48739411854285</v>
      </c>
      <c r="H14" s="54">
        <v>-20.737080055225704</v>
      </c>
      <c r="I14" s="54">
        <v>146.49221556297277</v>
      </c>
      <c r="J14" s="54">
        <v>502.52342154260612</v>
      </c>
      <c r="K14" s="53">
        <v>78.884949272644548</v>
      </c>
      <c r="L14" s="54">
        <v>416.53720207443212</v>
      </c>
      <c r="M14" s="54">
        <v>525.58101629731414</v>
      </c>
      <c r="N14" s="54">
        <v>128.18397487126902</v>
      </c>
      <c r="O14" s="54">
        <v>647.12104464904178</v>
      </c>
      <c r="P14" s="54">
        <v>36.130321652349977</v>
      </c>
      <c r="Q14" s="54">
        <v>271.5603560035587</v>
      </c>
      <c r="R14" s="55">
        <v>217.04577082270413</v>
      </c>
      <c r="S14" s="55">
        <v>4818.5248580425923</v>
      </c>
    </row>
    <row r="15" spans="1:19" x14ac:dyDescent="0.3">
      <c r="A15" s="45">
        <f t="shared" si="1"/>
        <v>44024</v>
      </c>
      <c r="B15" s="53">
        <v>1452.4261510116878</v>
      </c>
      <c r="C15" s="54">
        <v>342.26165012883462</v>
      </c>
      <c r="D15" s="54">
        <v>2227.1467136779238</v>
      </c>
      <c r="E15" s="54">
        <v>1196.6701945754619</v>
      </c>
      <c r="F15" s="54">
        <v>218.6467158602768</v>
      </c>
      <c r="G15" s="54">
        <v>296.64089404133938</v>
      </c>
      <c r="H15" s="54">
        <v>57.112839344423548</v>
      </c>
      <c r="I15" s="54">
        <v>286.3383176494865</v>
      </c>
      <c r="J15" s="54">
        <v>460.02662902363306</v>
      </c>
      <c r="K15" s="53">
        <v>204.38600286500673</v>
      </c>
      <c r="L15" s="54">
        <v>358.17752033917736</v>
      </c>
      <c r="M15" s="54">
        <v>698.72021979097974</v>
      </c>
      <c r="N15" s="54">
        <v>374.68800009426224</v>
      </c>
      <c r="O15" s="54">
        <v>789.87064533288276</v>
      </c>
      <c r="P15" s="54">
        <v>20.610907794426197</v>
      </c>
      <c r="Q15" s="54">
        <v>280.32151626599352</v>
      </c>
      <c r="R15" s="55">
        <v>303.37899388093558</v>
      </c>
      <c r="S15" s="55">
        <v>6537.2701053130659</v>
      </c>
    </row>
    <row r="16" spans="1:19" x14ac:dyDescent="0.3">
      <c r="A16" s="45">
        <f t="shared" si="1"/>
        <v>44031</v>
      </c>
      <c r="B16" s="53">
        <v>1373.8435039268404</v>
      </c>
      <c r="C16" s="54">
        <v>487.07508007248987</v>
      </c>
      <c r="D16" s="54">
        <v>1844.1281064012521</v>
      </c>
      <c r="E16" s="54">
        <v>1583.8084189055753</v>
      </c>
      <c r="F16" s="54">
        <v>212.47227612965253</v>
      </c>
      <c r="G16" s="54">
        <v>455.67109573039045</v>
      </c>
      <c r="H16" s="54">
        <v>90.823733850398128</v>
      </c>
      <c r="I16" s="54">
        <v>286.91284477199463</v>
      </c>
      <c r="J16" s="54">
        <v>338.601555396967</v>
      </c>
      <c r="K16" s="53">
        <v>183.42609943667219</v>
      </c>
      <c r="L16" s="54">
        <v>279.20318040068958</v>
      </c>
      <c r="M16" s="54">
        <v>556.43207726090577</v>
      </c>
      <c r="N16" s="54">
        <v>535.40230243875362</v>
      </c>
      <c r="O16" s="54">
        <v>507.8450094426521</v>
      </c>
      <c r="P16" s="54">
        <v>70.951255452464295</v>
      </c>
      <c r="Q16" s="54">
        <v>202.08103977192289</v>
      </c>
      <c r="R16" s="55">
        <v>290.0052789390561</v>
      </c>
      <c r="S16" s="55">
        <v>6673.3366151855626</v>
      </c>
    </row>
    <row r="17" spans="1:19" x14ac:dyDescent="0.3">
      <c r="A17" s="45">
        <f t="shared" si="1"/>
        <v>44038</v>
      </c>
      <c r="B17" s="53">
        <v>966.32934626352403</v>
      </c>
      <c r="C17" s="54">
        <v>546.71460027774117</v>
      </c>
      <c r="D17" s="54">
        <v>1420.7126692224947</v>
      </c>
      <c r="E17" s="54">
        <v>1353.5498868879329</v>
      </c>
      <c r="F17" s="54">
        <v>296.04391525395499</v>
      </c>
      <c r="G17" s="54">
        <v>399.05583964153357</v>
      </c>
      <c r="H17" s="54">
        <v>67.981141097598424</v>
      </c>
      <c r="I17" s="54">
        <v>242.22001170988506</v>
      </c>
      <c r="J17" s="54">
        <v>240.70506014435398</v>
      </c>
      <c r="K17" s="53">
        <v>68.92519923743842</v>
      </c>
      <c r="L17" s="54">
        <v>169.3626349042022</v>
      </c>
      <c r="M17" s="54">
        <v>393.55925183941366</v>
      </c>
      <c r="N17" s="54">
        <v>328.73628943543645</v>
      </c>
      <c r="O17" s="54">
        <v>392.54920822755867</v>
      </c>
      <c r="P17" s="54">
        <v>107.78018796828906</v>
      </c>
      <c r="Q17" s="54">
        <v>140.7336816306611</v>
      </c>
      <c r="R17" s="55">
        <v>282.37718451546283</v>
      </c>
      <c r="S17" s="55">
        <v>5533.3124704990187</v>
      </c>
    </row>
    <row r="18" spans="1:19" x14ac:dyDescent="0.3">
      <c r="A18" s="45">
        <f t="shared" si="1"/>
        <v>44045</v>
      </c>
      <c r="B18" s="53">
        <v>588.05230520771056</v>
      </c>
      <c r="C18" s="54">
        <v>459.61386530328969</v>
      </c>
      <c r="D18" s="54">
        <v>889.0268534446343</v>
      </c>
      <c r="E18" s="54">
        <v>1069.0093021299926</v>
      </c>
      <c r="F18" s="54">
        <v>194.56760342116809</v>
      </c>
      <c r="G18" s="54">
        <v>275.52681224422747</v>
      </c>
      <c r="H18" s="54">
        <v>71.016474455723596</v>
      </c>
      <c r="I18" s="54">
        <v>202.20716795173269</v>
      </c>
      <c r="J18" s="54">
        <v>249.77070543551918</v>
      </c>
      <c r="K18" s="53">
        <v>76.508856813178227</v>
      </c>
      <c r="L18" s="54">
        <v>227.36280102646037</v>
      </c>
      <c r="M18" s="54">
        <v>231.89694158606642</v>
      </c>
      <c r="N18" s="54">
        <v>276.4040968349139</v>
      </c>
      <c r="O18" s="54">
        <v>170.41872014502223</v>
      </c>
      <c r="P18" s="54">
        <v>123.54987499578945</v>
      </c>
      <c r="Q18" s="54">
        <v>98.977788960277337</v>
      </c>
      <c r="R18" s="55">
        <v>222.3892686906471</v>
      </c>
      <c r="S18" s="55">
        <v>3998.7910895939985</v>
      </c>
    </row>
    <row r="19" spans="1:19" x14ac:dyDescent="0.3">
      <c r="A19" s="45">
        <f t="shared" si="1"/>
        <v>44052</v>
      </c>
      <c r="B19" s="53">
        <v>369.20237239335802</v>
      </c>
      <c r="C19" s="54">
        <v>320.89590102416753</v>
      </c>
      <c r="D19" s="54">
        <v>578.19614237967949</v>
      </c>
      <c r="E19" s="54">
        <v>679.1289235167153</v>
      </c>
      <c r="F19" s="54">
        <v>197.74719381230648</v>
      </c>
      <c r="G19" s="54">
        <v>235.14231770045387</v>
      </c>
      <c r="H19" s="54">
        <v>89.444081025313153</v>
      </c>
      <c r="I19" s="54">
        <v>129.79051172094091</v>
      </c>
      <c r="J19" s="54">
        <v>95.02361194575667</v>
      </c>
      <c r="K19" s="53">
        <v>46.195293519428844</v>
      </c>
      <c r="L19" s="54">
        <v>74.900099895262883</v>
      </c>
      <c r="M19" s="54">
        <v>123.13552315150224</v>
      </c>
      <c r="N19" s="54">
        <v>108.61085042987918</v>
      </c>
      <c r="O19" s="54">
        <v>154.26495748206946</v>
      </c>
      <c r="P19" s="54">
        <v>123.23810187997833</v>
      </c>
      <c r="Q19" s="54">
        <v>51.765353751716447</v>
      </c>
      <c r="R19" s="55">
        <v>112.68301847575964</v>
      </c>
      <c r="S19" s="55">
        <v>2694.5710555186888</v>
      </c>
    </row>
    <row r="20" spans="1:19" x14ac:dyDescent="0.3">
      <c r="A20" s="45">
        <f t="shared" si="1"/>
        <v>44059</v>
      </c>
      <c r="B20" s="53">
        <v>457.70820801159584</v>
      </c>
      <c r="C20" s="54">
        <v>306.37272865475302</v>
      </c>
      <c r="D20" s="54">
        <v>414.91705748947811</v>
      </c>
      <c r="E20" s="54">
        <v>446.53860319249043</v>
      </c>
      <c r="F20" s="54">
        <v>119.92156332854711</v>
      </c>
      <c r="G20" s="54">
        <v>105.82301306261274</v>
      </c>
      <c r="H20" s="54">
        <v>101.32165938306798</v>
      </c>
      <c r="I20" s="54">
        <v>167.94975227193731</v>
      </c>
      <c r="J20" s="54">
        <v>226.10305474426411</v>
      </c>
      <c r="K20" s="53">
        <v>23.278911658740469</v>
      </c>
      <c r="L20" s="54">
        <v>139.17629179849678</v>
      </c>
      <c r="M20" s="54">
        <v>87.901675791819002</v>
      </c>
      <c r="N20" s="54">
        <v>100.7344296017348</v>
      </c>
      <c r="O20" s="54">
        <v>156.50745551910643</v>
      </c>
      <c r="P20" s="54">
        <v>128.06831863048862</v>
      </c>
      <c r="Q20" s="54">
        <v>54.160796845753339</v>
      </c>
      <c r="R20" s="55">
        <v>132.38611456185345</v>
      </c>
      <c r="S20" s="55">
        <v>2346.6556401387497</v>
      </c>
    </row>
    <row r="21" spans="1:19" x14ac:dyDescent="0.3">
      <c r="A21" s="45">
        <f t="shared" si="1"/>
        <v>44066</v>
      </c>
      <c r="B21" s="53">
        <v>203.48985185298511</v>
      </c>
      <c r="C21" s="54">
        <v>248.10698715661533</v>
      </c>
      <c r="D21" s="54">
        <v>313.95392147375287</v>
      </c>
      <c r="E21" s="54">
        <v>318.624228077731</v>
      </c>
      <c r="F21" s="54">
        <v>127.33963660516815</v>
      </c>
      <c r="G21" s="54">
        <v>58.301645456349547</v>
      </c>
      <c r="H21" s="54">
        <v>91.476354355186118</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25.905037228145005</v>
      </c>
      <c r="R21" s="55">
        <v>68.059150474061596</v>
      </c>
      <c r="S21" s="55">
        <v>1574.2626791098737</v>
      </c>
    </row>
    <row r="22" spans="1:19" x14ac:dyDescent="0.3">
      <c r="A22" s="45">
        <f t="shared" si="1"/>
        <v>44073</v>
      </c>
      <c r="B22" s="53">
        <v>203.93694388646509</v>
      </c>
      <c r="C22" s="54">
        <v>124.3317242891402</v>
      </c>
      <c r="D22" s="54">
        <v>173.48706215872562</v>
      </c>
      <c r="E22" s="54">
        <v>302.20428279207431</v>
      </c>
      <c r="F22" s="54">
        <v>105.21245517719444</v>
      </c>
      <c r="G22" s="54">
        <v>38.44781273326862</v>
      </c>
      <c r="H22" s="54">
        <v>24.141617541541791</v>
      </c>
      <c r="I22" s="54">
        <v>30.815596876777136</v>
      </c>
      <c r="J22" s="54">
        <v>155.28695278559326</v>
      </c>
      <c r="K22" s="53">
        <v>10.874938458146573</v>
      </c>
      <c r="L22" s="54">
        <v>66.370530931794292</v>
      </c>
      <c r="M22" s="54">
        <v>56.004575921648666</v>
      </c>
      <c r="N22" s="54">
        <v>45.110565953202297</v>
      </c>
      <c r="O22" s="54">
        <v>-22.203923089893806</v>
      </c>
      <c r="P22" s="54">
        <v>48.069523007250268</v>
      </c>
      <c r="Q22" s="54">
        <v>20.918985190132844</v>
      </c>
      <c r="R22" s="55">
        <v>27.443267757674562</v>
      </c>
      <c r="S22" s="55">
        <v>1157.8644482407763</v>
      </c>
    </row>
    <row r="23" spans="1:19" x14ac:dyDescent="0.3">
      <c r="A23" s="45">
        <f t="shared" si="1"/>
        <v>44080</v>
      </c>
      <c r="B23" s="53">
        <v>97.665625749033097</v>
      </c>
      <c r="C23" s="54">
        <v>74.173477585561614</v>
      </c>
      <c r="D23" s="54">
        <v>45.725137539150637</v>
      </c>
      <c r="E23" s="54">
        <v>31.971919901148112</v>
      </c>
      <c r="F23" s="54">
        <v>26.956656563378601</v>
      </c>
      <c r="G23" s="54">
        <v>33.993870524612703</v>
      </c>
      <c r="H23" s="54">
        <v>69.728963922048933</v>
      </c>
      <c r="I23" s="54">
        <v>-2.0727858683887916</v>
      </c>
      <c r="J23" s="54">
        <v>159.27946015809346</v>
      </c>
      <c r="K23" s="53">
        <v>20.659598748997183</v>
      </c>
      <c r="L23" s="54">
        <v>113.23277457942339</v>
      </c>
      <c r="M23" s="54">
        <v>-44.195604136840473</v>
      </c>
      <c r="N23" s="54">
        <v>-22.350429155126449</v>
      </c>
      <c r="O23" s="54">
        <v>-25.166669735461483</v>
      </c>
      <c r="P23" s="54">
        <v>63.871680236864535</v>
      </c>
      <c r="Q23" s="54">
        <v>-9.9529380557121385</v>
      </c>
      <c r="R23" s="55">
        <v>66.863641123440175</v>
      </c>
      <c r="S23" s="55">
        <v>539.49511194303523</v>
      </c>
    </row>
    <row r="24" spans="1:19" x14ac:dyDescent="0.3">
      <c r="A24" s="45">
        <f t="shared" si="1"/>
        <v>44087</v>
      </c>
      <c r="B24" s="53">
        <v>66.065461528280139</v>
      </c>
      <c r="C24" s="54">
        <v>36.686662638840744</v>
      </c>
      <c r="D24" s="54">
        <v>-34.44257584507568</v>
      </c>
      <c r="E24" s="54">
        <v>150.21173405286299</v>
      </c>
      <c r="F24" s="54">
        <v>90.982829099303672</v>
      </c>
      <c r="G24" s="54">
        <v>10.16776852485475</v>
      </c>
      <c r="H24" s="54">
        <v>37.517213813213743</v>
      </c>
      <c r="I24" s="54">
        <v>17.304992206117845</v>
      </c>
      <c r="J24" s="54">
        <v>-7.751802267636549</v>
      </c>
      <c r="K24" s="53">
        <v>8.1402282346396362</v>
      </c>
      <c r="L24" s="54">
        <v>-34.356885162096034</v>
      </c>
      <c r="M24" s="54">
        <v>21.218998288319256</v>
      </c>
      <c r="N24" s="54">
        <v>-28.0982770919058</v>
      </c>
      <c r="O24" s="54">
        <v>-58.638672720073203</v>
      </c>
      <c r="P24" s="54">
        <v>15.036008260221649</v>
      </c>
      <c r="Q24" s="54">
        <v>-4.3549686481443359</v>
      </c>
      <c r="R24" s="55">
        <v>-9.6336808007324635</v>
      </c>
      <c r="S24" s="55">
        <v>408.93666186346491</v>
      </c>
    </row>
    <row r="25" spans="1:19" x14ac:dyDescent="0.3">
      <c r="A25" s="45">
        <f t="shared" si="1"/>
        <v>44094</v>
      </c>
      <c r="B25" s="53">
        <v>117.65721866675517</v>
      </c>
      <c r="C25" s="54">
        <v>147.53564734986583</v>
      </c>
      <c r="D25" s="54">
        <v>13.252181241771041</v>
      </c>
      <c r="E25" s="54">
        <v>102.56261171118285</v>
      </c>
      <c r="F25" s="54">
        <v>67.362606212272794</v>
      </c>
      <c r="G25" s="54">
        <v>61.495457206856827</v>
      </c>
      <c r="H25" s="54">
        <v>51.705402062850482</v>
      </c>
      <c r="I25" s="54">
        <v>12.453719277747723</v>
      </c>
      <c r="J25" s="54">
        <v>-20.102089268116401</v>
      </c>
      <c r="K25" s="53">
        <v>1.181068521907406</v>
      </c>
      <c r="L25" s="54">
        <v>-24.718722924829763</v>
      </c>
      <c r="M25" s="54">
        <v>-7.8616325089946599</v>
      </c>
      <c r="N25" s="54">
        <v>20.328189088532213</v>
      </c>
      <c r="O25" s="54">
        <v>38.700391541028239</v>
      </c>
      <c r="P25" s="54">
        <v>36.332403638985994</v>
      </c>
      <c r="Q25" s="54">
        <v>-3.7604641956048965</v>
      </c>
      <c r="R25" s="55">
        <v>-19.017874351207581</v>
      </c>
      <c r="S25" s="55">
        <v>574.02484372929757</v>
      </c>
    </row>
    <row r="26" spans="1:19" x14ac:dyDescent="0.3">
      <c r="A26" s="45">
        <f t="shared" si="1"/>
        <v>44101</v>
      </c>
      <c r="B26" s="53">
        <v>104.10530080827402</v>
      </c>
      <c r="C26" s="54">
        <v>74.727129651821087</v>
      </c>
      <c r="D26" s="54">
        <v>-96.579755697813425</v>
      </c>
      <c r="E26" s="54">
        <v>-47.936100382808718</v>
      </c>
      <c r="F26" s="54">
        <v>-0.73118579753349877</v>
      </c>
      <c r="G26" s="54">
        <v>-89.13161466039503</v>
      </c>
      <c r="H26" s="54">
        <v>29.652311715781366</v>
      </c>
      <c r="I26" s="54">
        <v>19.090913869758538</v>
      </c>
      <c r="J26" s="54">
        <v>59.811383461180299</v>
      </c>
      <c r="K26" s="53">
        <v>-0.59303460173305211</v>
      </c>
      <c r="L26" s="54">
        <v>58.792772364023108</v>
      </c>
      <c r="M26" s="54">
        <v>1.601198144284524</v>
      </c>
      <c r="N26" s="54">
        <v>-64.233249231213961</v>
      </c>
      <c r="O26" s="54">
        <v>-71.088882312474141</v>
      </c>
      <c r="P26" s="54">
        <v>35.676346362399244</v>
      </c>
      <c r="Q26" s="54">
        <v>-16.301077248282013</v>
      </c>
      <c r="R26" s="55">
        <v>-49.538718896409591</v>
      </c>
      <c r="S26" s="55">
        <v>287.38703950682429</v>
      </c>
    </row>
    <row r="27" spans="1:19" x14ac:dyDescent="0.3">
      <c r="A27" s="45">
        <f t="shared" si="1"/>
        <v>44108</v>
      </c>
      <c r="B27" s="53">
        <v>181.51699774705048</v>
      </c>
      <c r="C27" s="54">
        <v>70.745967630667792</v>
      </c>
      <c r="D27" s="54">
        <v>58.688337196648945</v>
      </c>
      <c r="E27" s="54">
        <v>149.44035094739047</v>
      </c>
      <c r="F27" s="54">
        <v>129.67872669083863</v>
      </c>
      <c r="G27" s="54">
        <v>18.281205589651449</v>
      </c>
      <c r="H27" s="54">
        <v>57.387087611782363</v>
      </c>
      <c r="I27" s="54">
        <v>19.855280488428434</v>
      </c>
      <c r="J27" s="54">
        <v>65.849869742518194</v>
      </c>
      <c r="K27" s="53">
        <v>57.365935928324632</v>
      </c>
      <c r="L27" s="54">
        <v>47.426142355271509</v>
      </c>
      <c r="M27" s="54">
        <v>-22.234532313026421</v>
      </c>
      <c r="N27" s="54">
        <v>3.9807632917871842</v>
      </c>
      <c r="O27" s="54">
        <v>36.982278809835918</v>
      </c>
      <c r="P27" s="54">
        <v>38.653544670955569</v>
      </c>
      <c r="Q27" s="54">
        <v>27.673056231240338</v>
      </c>
      <c r="R27" s="55">
        <v>17.327600028114659</v>
      </c>
      <c r="S27" s="55">
        <v>751.44382364498051</v>
      </c>
    </row>
    <row r="28" spans="1:19" x14ac:dyDescent="0.3">
      <c r="A28" s="45">
        <f t="shared" si="1"/>
        <v>44115</v>
      </c>
      <c r="B28" s="53">
        <v>233.6639260777763</v>
      </c>
      <c r="C28" s="54">
        <v>122.83723258720141</v>
      </c>
      <c r="D28" s="54">
        <v>126.55203186739323</v>
      </c>
      <c r="E28" s="54">
        <v>251.64058492867775</v>
      </c>
      <c r="F28" s="54">
        <v>116.7513491913204</v>
      </c>
      <c r="G28" s="54">
        <v>103.22565854197944</v>
      </c>
      <c r="H28" s="54">
        <v>48.384904425994989</v>
      </c>
      <c r="I28" s="54">
        <v>91.505188022005996</v>
      </c>
      <c r="J28" s="54">
        <v>62.886200818624729</v>
      </c>
      <c r="K28" s="53">
        <v>24.732030842273758</v>
      </c>
      <c r="L28" s="54">
        <v>46.781106954419101</v>
      </c>
      <c r="M28" s="54">
        <v>-34.247820192925815</v>
      </c>
      <c r="N28" s="54">
        <v>42.558759063117691</v>
      </c>
      <c r="O28" s="54">
        <v>30.972241042328392</v>
      </c>
      <c r="P28" s="54">
        <v>48.493348559606218</v>
      </c>
      <c r="Q28" s="54">
        <v>35.82041546733123</v>
      </c>
      <c r="R28" s="55">
        <v>61.010923935797564</v>
      </c>
      <c r="S28" s="55">
        <v>1157.4470764609687</v>
      </c>
    </row>
    <row r="29" spans="1:19" x14ac:dyDescent="0.3">
      <c r="A29" s="45">
        <f t="shared" si="1"/>
        <v>44122</v>
      </c>
      <c r="B29" s="53">
        <v>238.8469445012106</v>
      </c>
      <c r="C29" s="54">
        <v>116.20916633219969</v>
      </c>
      <c r="D29" s="54">
        <v>107.48188098951164</v>
      </c>
      <c r="E29" s="54">
        <v>114.29047719242521</v>
      </c>
      <c r="F29" s="54">
        <v>176.64779427625626</v>
      </c>
      <c r="G29" s="54">
        <v>105.79247283758707</v>
      </c>
      <c r="H29" s="54">
        <v>65.543100069406535</v>
      </c>
      <c r="I29" s="54">
        <v>155.31394503437843</v>
      </c>
      <c r="J29" s="54">
        <v>7.9284634570371963</v>
      </c>
      <c r="K29" s="53">
        <v>29.056732803018619</v>
      </c>
      <c r="L29" s="54">
        <v>12.247255087446263</v>
      </c>
      <c r="M29" s="54">
        <v>26.054137734339747</v>
      </c>
      <c r="N29" s="54">
        <v>-6.0256899301354565</v>
      </c>
      <c r="O29" s="54">
        <v>43.850355876263166</v>
      </c>
      <c r="P29" s="54">
        <v>45.580165516432942</v>
      </c>
      <c r="Q29" s="54">
        <v>62.202531250716049</v>
      </c>
      <c r="R29" s="55">
        <v>11.184751437076841</v>
      </c>
      <c r="S29" s="55">
        <v>1088.0542446900145</v>
      </c>
    </row>
    <row r="30" spans="1:19" x14ac:dyDescent="0.3">
      <c r="A30" s="45">
        <f t="shared" si="1"/>
        <v>44129</v>
      </c>
      <c r="B30" s="53">
        <v>307.40483255281765</v>
      </c>
      <c r="C30" s="54">
        <v>106.29933516904532</v>
      </c>
      <c r="D30" s="54">
        <v>49.765375681540718</v>
      </c>
      <c r="E30" s="54">
        <v>101.19778514903328</v>
      </c>
      <c r="F30" s="54">
        <v>83.811851192255745</v>
      </c>
      <c r="G30" s="54">
        <v>102.08341724383831</v>
      </c>
      <c r="H30" s="54">
        <v>43.656509432550365</v>
      </c>
      <c r="I30" s="54">
        <v>36.3601137170632</v>
      </c>
      <c r="J30" s="54">
        <v>-38.489842995156891</v>
      </c>
      <c r="K30" s="53">
        <v>10.909867435626836</v>
      </c>
      <c r="L30" s="54">
        <v>-16.168133039820702</v>
      </c>
      <c r="M30" s="54">
        <v>18.46415070768461</v>
      </c>
      <c r="N30" s="54">
        <v>-3.843991370255992</v>
      </c>
      <c r="O30" s="54">
        <v>11.590987441245886</v>
      </c>
      <c r="P30" s="54">
        <v>53.907951791740459</v>
      </c>
      <c r="Q30" s="54">
        <v>171.93051065424558</v>
      </c>
      <c r="R30" s="55">
        <v>28.688693214053785</v>
      </c>
      <c r="S30" s="55">
        <v>830.57922013814823</v>
      </c>
    </row>
    <row r="31" spans="1:19" x14ac:dyDescent="0.3">
      <c r="A31" s="45">
        <f t="shared" si="1"/>
        <v>44136</v>
      </c>
      <c r="B31" s="53">
        <v>428.15655749889925</v>
      </c>
      <c r="C31" s="54">
        <v>84.520374442892319</v>
      </c>
      <c r="D31" s="54">
        <v>30.616953447344713</v>
      </c>
      <c r="E31" s="54">
        <v>213.94653701005041</v>
      </c>
      <c r="F31" s="54">
        <v>96.200806932693013</v>
      </c>
      <c r="G31" s="54">
        <v>61.65683841512589</v>
      </c>
      <c r="H31" s="54">
        <v>50.380310314366966</v>
      </c>
      <c r="I31" s="54">
        <v>20.644243516154916</v>
      </c>
      <c r="J31" s="54">
        <v>47.071358873583677</v>
      </c>
      <c r="K31" s="53">
        <v>44.637977388459433</v>
      </c>
      <c r="L31" s="54">
        <v>8.5463063042371914</v>
      </c>
      <c r="M31" s="54">
        <v>-22.948263394502419</v>
      </c>
      <c r="N31" s="54">
        <v>-58.150933692458921</v>
      </c>
      <c r="O31" s="54">
        <v>46.825112588301295</v>
      </c>
      <c r="P31" s="54">
        <v>48.918288091396121</v>
      </c>
      <c r="Q31" s="54">
        <v>242.54612486072213</v>
      </c>
      <c r="R31" s="55">
        <v>4.7661594244318053</v>
      </c>
      <c r="S31" s="55">
        <v>1033.1939804511057</v>
      </c>
    </row>
    <row r="32" spans="1:19" x14ac:dyDescent="0.3">
      <c r="A32" s="45">
        <f t="shared" si="1"/>
        <v>44143</v>
      </c>
      <c r="B32" s="53">
        <v>700.46697671759534</v>
      </c>
      <c r="C32" s="54">
        <v>70.481207024037758</v>
      </c>
      <c r="D32" s="54">
        <v>153.5006874631124</v>
      </c>
      <c r="E32" s="54">
        <v>153.97518043499372</v>
      </c>
      <c r="F32" s="54">
        <v>309.2015048225195</v>
      </c>
      <c r="G32" s="54">
        <v>85.337250922308385</v>
      </c>
      <c r="H32" s="54">
        <v>33.541433898090929</v>
      </c>
      <c r="I32" s="54">
        <v>7.7041324792681962</v>
      </c>
      <c r="J32" s="54">
        <v>138.9465100494948</v>
      </c>
      <c r="K32" s="53">
        <v>44.523493590092826</v>
      </c>
      <c r="L32" s="54">
        <v>132.37592677773944</v>
      </c>
      <c r="M32" s="54">
        <v>36.940542962974689</v>
      </c>
      <c r="N32" s="54">
        <v>7.8314801873204942E-2</v>
      </c>
      <c r="O32" s="54">
        <v>47.261229248788254</v>
      </c>
      <c r="P32" s="54">
        <v>22.002505313087767</v>
      </c>
      <c r="Q32" s="54">
        <v>320.56320064285615</v>
      </c>
      <c r="R32" s="55">
        <v>23.734558183135448</v>
      </c>
      <c r="S32" s="55">
        <v>1653.1548838114231</v>
      </c>
    </row>
    <row r="33" spans="1:19" x14ac:dyDescent="0.3">
      <c r="A33" s="45">
        <f t="shared" si="1"/>
        <v>44150</v>
      </c>
      <c r="B33" s="53">
        <v>845.11420947176453</v>
      </c>
      <c r="C33" s="54">
        <v>80.78604720510134</v>
      </c>
      <c r="D33" s="54">
        <v>106.33132767108214</v>
      </c>
      <c r="E33" s="54">
        <v>87.151517858286525</v>
      </c>
      <c r="F33" s="54">
        <v>198.99947702911345</v>
      </c>
      <c r="G33" s="54">
        <v>62.381796346496458</v>
      </c>
      <c r="H33" s="54">
        <v>51.443785677571043</v>
      </c>
      <c r="I33" s="54">
        <v>55.740542686169533</v>
      </c>
      <c r="J33" s="54">
        <v>121.36571318532719</v>
      </c>
      <c r="K33" s="53">
        <v>69.200101889870666</v>
      </c>
      <c r="L33" s="54">
        <v>65.778296339848225</v>
      </c>
      <c r="M33" s="54">
        <v>-2.7018793819713665</v>
      </c>
      <c r="N33" s="54">
        <v>-9.9014708325585161</v>
      </c>
      <c r="O33" s="54">
        <v>66.565102417225603</v>
      </c>
      <c r="P33" s="54">
        <v>31.576238393231606</v>
      </c>
      <c r="Q33" s="54">
        <v>453.64658137134097</v>
      </c>
      <c r="R33" s="55">
        <v>15.246025729202131</v>
      </c>
      <c r="S33" s="55">
        <v>1609.3144171309086</v>
      </c>
    </row>
    <row r="34" spans="1:19" x14ac:dyDescent="0.3">
      <c r="A34" s="45">
        <f t="shared" si="1"/>
        <v>44157</v>
      </c>
      <c r="B34" s="53">
        <v>1133.9283869288254</v>
      </c>
      <c r="C34" s="54">
        <v>-36.915547768907061</v>
      </c>
      <c r="D34" s="54">
        <v>-87.028514467915556</v>
      </c>
      <c r="E34" s="54">
        <v>134.1964482010028</v>
      </c>
      <c r="F34" s="54">
        <v>69.446518445596666</v>
      </c>
      <c r="G34" s="54">
        <v>-69.657565642086979</v>
      </c>
      <c r="H34" s="54">
        <v>-20.918972744961479</v>
      </c>
      <c r="I34" s="54">
        <v>-18.164308746820097</v>
      </c>
      <c r="J34" s="54">
        <v>41.239493684092622</v>
      </c>
      <c r="K34" s="53">
        <v>145.02461566823553</v>
      </c>
      <c r="L34" s="54">
        <v>45.406468341885102</v>
      </c>
      <c r="M34" s="54">
        <v>-41.128291919313142</v>
      </c>
      <c r="N34" s="54">
        <v>-34.697099583438273</v>
      </c>
      <c r="O34" s="54">
        <v>25.955191986424211</v>
      </c>
      <c r="P34" s="54">
        <v>6.6184687305116938</v>
      </c>
      <c r="Q34" s="54">
        <v>385.65135164766878</v>
      </c>
      <c r="R34" s="55">
        <v>-11.945926352134677</v>
      </c>
      <c r="S34" s="55">
        <v>1378.8108472595068</v>
      </c>
    </row>
    <row r="35" spans="1:19" x14ac:dyDescent="0.3">
      <c r="A35" s="45">
        <f t="shared" si="1"/>
        <v>44164</v>
      </c>
      <c r="B35" s="53">
        <v>1541.9810883211758</v>
      </c>
      <c r="C35" s="54">
        <v>-11.787819846177399</v>
      </c>
      <c r="D35" s="54">
        <v>0.31770754335411766</v>
      </c>
      <c r="E35" s="54">
        <v>226.13412581940202</v>
      </c>
      <c r="F35" s="54">
        <v>85.766239053144318</v>
      </c>
      <c r="G35" s="54">
        <v>28.124713351341597</v>
      </c>
      <c r="H35" s="54">
        <v>18.368251360502654</v>
      </c>
      <c r="I35" s="54">
        <v>-17.058539902515122</v>
      </c>
      <c r="J35" s="54">
        <v>267.06124797182679</v>
      </c>
      <c r="K35" s="53">
        <v>190.59358847797961</v>
      </c>
      <c r="L35" s="54">
        <v>135.59641153510205</v>
      </c>
      <c r="M35" s="54">
        <v>-8.6574770493431288</v>
      </c>
      <c r="N35" s="54">
        <v>32.969286858571536</v>
      </c>
      <c r="O35" s="54">
        <v>-11.514975907684232</v>
      </c>
      <c r="P35" s="54">
        <v>12.170202686068905</v>
      </c>
      <c r="Q35" s="54">
        <v>325.19840752695802</v>
      </c>
      <c r="R35" s="55">
        <v>-70.973658845753846</v>
      </c>
      <c r="S35" s="55">
        <v>2167.7533734207555</v>
      </c>
    </row>
    <row r="36" spans="1:19" x14ac:dyDescent="0.3">
      <c r="A36" s="45">
        <f t="shared" si="1"/>
        <v>44171</v>
      </c>
      <c r="B36" s="53">
        <v>1905.4720225990652</v>
      </c>
      <c r="C36" s="54">
        <v>6.1270928921740051</v>
      </c>
      <c r="D36" s="54">
        <v>154.54118514730021</v>
      </c>
      <c r="E36" s="54">
        <v>627.58997231310786</v>
      </c>
      <c r="F36" s="54">
        <v>202.04142300140563</v>
      </c>
      <c r="G36" s="54">
        <v>141.02848681883302</v>
      </c>
      <c r="H36" s="54">
        <v>48.798805457051003</v>
      </c>
      <c r="I36" s="54">
        <v>24.160263061439196</v>
      </c>
      <c r="J36" s="54">
        <v>418.53490828842405</v>
      </c>
      <c r="K36" s="53">
        <v>244.5835964878392</v>
      </c>
      <c r="L36" s="54">
        <v>245.37122564135626</v>
      </c>
      <c r="M36" s="54">
        <v>-13.322189120606481</v>
      </c>
      <c r="N36" s="54">
        <v>195.68707891914903</v>
      </c>
      <c r="O36" s="54">
        <v>25.811797125778412</v>
      </c>
      <c r="P36" s="54">
        <v>-9.4237253142316177</v>
      </c>
      <c r="Q36" s="54">
        <v>232.04752965407997</v>
      </c>
      <c r="R36" s="55">
        <v>48.610300549459453</v>
      </c>
      <c r="S36" s="55">
        <v>3528.2941595788052</v>
      </c>
    </row>
    <row r="37" spans="1:19" x14ac:dyDescent="0.3">
      <c r="A37" s="45">
        <f t="shared" si="1"/>
        <v>44178</v>
      </c>
      <c r="B37" s="53">
        <v>2192.9317725395099</v>
      </c>
      <c r="C37" s="54">
        <v>29.784091092416588</v>
      </c>
      <c r="D37" s="54">
        <v>118.73734210773023</v>
      </c>
      <c r="E37" s="54">
        <v>1114.8431832866152</v>
      </c>
      <c r="F37" s="54">
        <v>159.06840903455804</v>
      </c>
      <c r="G37" s="54">
        <v>105.47860315927255</v>
      </c>
      <c r="H37" s="54">
        <v>64.231157334266811</v>
      </c>
      <c r="I37" s="54">
        <v>-12.197970233375258</v>
      </c>
      <c r="J37" s="54">
        <v>846.30944664959213</v>
      </c>
      <c r="K37" s="53">
        <v>238.74259389759754</v>
      </c>
      <c r="L37" s="54">
        <v>478.37649961240083</v>
      </c>
      <c r="M37" s="54">
        <v>-21.998134026046671</v>
      </c>
      <c r="N37" s="54">
        <v>418.07820261237879</v>
      </c>
      <c r="O37" s="54">
        <v>39.962256375116112</v>
      </c>
      <c r="P37" s="54">
        <v>-0.16036479588981933</v>
      </c>
      <c r="Q37" s="54">
        <v>212.14119888207659</v>
      </c>
      <c r="R37" s="55">
        <v>34.563731638817728</v>
      </c>
      <c r="S37" s="55">
        <v>4631.3840052039523</v>
      </c>
    </row>
    <row r="38" spans="1:19" x14ac:dyDescent="0.3">
      <c r="A38" s="45">
        <f t="shared" si="1"/>
        <v>44185</v>
      </c>
      <c r="B38" s="53">
        <v>2405.3810181250319</v>
      </c>
      <c r="C38" s="54">
        <v>118.91494614630801</v>
      </c>
      <c r="D38" s="54">
        <v>636.92524840354781</v>
      </c>
      <c r="E38" s="54">
        <v>2247.4499833353457</v>
      </c>
      <c r="F38" s="54">
        <v>346.68341916452641</v>
      </c>
      <c r="G38" s="54">
        <v>290.03988521736005</v>
      </c>
      <c r="H38" s="54">
        <v>71.105150727401281</v>
      </c>
      <c r="I38" s="54">
        <v>125.65666628094095</v>
      </c>
      <c r="J38" s="54">
        <v>1185.7021403871154</v>
      </c>
      <c r="K38" s="53">
        <v>279.18990324430752</v>
      </c>
      <c r="L38" s="54">
        <v>755.01806124038865</v>
      </c>
      <c r="M38" s="54">
        <v>192.18430351285696</v>
      </c>
      <c r="N38" s="54">
        <v>967.53096479464398</v>
      </c>
      <c r="O38" s="54">
        <v>238.030991853356</v>
      </c>
      <c r="P38" s="54">
        <v>19.627919028231332</v>
      </c>
      <c r="Q38" s="54">
        <v>128.78759877905759</v>
      </c>
      <c r="R38" s="55">
        <v>176.15789333377552</v>
      </c>
      <c r="S38" s="55">
        <v>7427.8584577875881</v>
      </c>
    </row>
    <row r="39" spans="1:19" x14ac:dyDescent="0.3">
      <c r="A39" s="45">
        <f t="shared" si="1"/>
        <v>44192</v>
      </c>
      <c r="B39" s="53">
        <v>2274.2601307174323</v>
      </c>
      <c r="C39" s="54">
        <v>189.05300060766569</v>
      </c>
      <c r="D39" s="54">
        <v>1304.7030265521405</v>
      </c>
      <c r="E39" s="54">
        <v>3368.4329868257628</v>
      </c>
      <c r="F39" s="54">
        <v>926.50413515427044</v>
      </c>
      <c r="G39" s="54">
        <v>593.73235843949192</v>
      </c>
      <c r="H39" s="54">
        <v>119.53095308474002</v>
      </c>
      <c r="I39" s="54">
        <v>333.4328174071951</v>
      </c>
      <c r="J39" s="54">
        <v>1502.0248886023758</v>
      </c>
      <c r="K39" s="53">
        <v>222.89089170633477</v>
      </c>
      <c r="L39" s="54">
        <v>992.82908585344944</v>
      </c>
      <c r="M39" s="54">
        <v>391.98150427591031</v>
      </c>
      <c r="N39" s="54">
        <v>1243.5710719932113</v>
      </c>
      <c r="O39" s="54">
        <v>433.03358367709194</v>
      </c>
      <c r="P39" s="54">
        <v>68.882090911127108</v>
      </c>
      <c r="Q39" s="54">
        <v>99.218125462794575</v>
      </c>
      <c r="R39" s="55">
        <v>444.8211637011666</v>
      </c>
      <c r="S39" s="55">
        <v>10611.674297391073</v>
      </c>
    </row>
    <row r="40" spans="1:19" x14ac:dyDescent="0.3">
      <c r="A40" s="45">
        <f t="shared" si="1"/>
        <v>44199</v>
      </c>
      <c r="B40" s="53">
        <v>2319.8550948420807</v>
      </c>
      <c r="C40" s="54">
        <v>355.88332703644619</v>
      </c>
      <c r="D40" s="54">
        <v>1912.2960210977442</v>
      </c>
      <c r="E40" s="54">
        <v>4773.4060547282625</v>
      </c>
      <c r="F40" s="54">
        <v>1734.7404719302292</v>
      </c>
      <c r="G40" s="54">
        <v>934.34726752314475</v>
      </c>
      <c r="H40" s="54">
        <v>48.050786944486674</v>
      </c>
      <c r="I40" s="54">
        <v>460.77804571309264</v>
      </c>
      <c r="J40" s="54">
        <v>1503.0292459916109</v>
      </c>
      <c r="K40" s="53">
        <v>201.20251057585477</v>
      </c>
      <c r="L40" s="54">
        <v>957.67452233115159</v>
      </c>
      <c r="M40" s="54">
        <v>584.68934467755037</v>
      </c>
      <c r="N40" s="54">
        <v>1380.0007977822625</v>
      </c>
      <c r="O40" s="54">
        <v>610.84905093573934</v>
      </c>
      <c r="P40" s="54">
        <v>73.293304659068752</v>
      </c>
      <c r="Q40" s="54">
        <v>92.615444707072157</v>
      </c>
      <c r="R40" s="55">
        <v>636.91493455168506</v>
      </c>
      <c r="S40" s="55">
        <v>14042.386315807107</v>
      </c>
    </row>
    <row r="41" spans="1:19" x14ac:dyDescent="0.3">
      <c r="A41" s="45">
        <f t="shared" si="1"/>
        <v>44206</v>
      </c>
      <c r="B41" s="53">
        <v>2155.9704364252962</v>
      </c>
      <c r="C41" s="54">
        <v>440.51130845316112</v>
      </c>
      <c r="D41" s="54">
        <v>2176.8369941608353</v>
      </c>
      <c r="E41" s="54">
        <v>5065.8669536270518</v>
      </c>
      <c r="F41" s="54">
        <v>2640.431725808673</v>
      </c>
      <c r="G41" s="54">
        <v>1496.6822387080897</v>
      </c>
      <c r="H41" s="54">
        <v>137.08864493686264</v>
      </c>
      <c r="I41" s="54">
        <v>653.55302305462203</v>
      </c>
      <c r="J41" s="54">
        <v>1338.1772157530659</v>
      </c>
      <c r="K41" s="53">
        <v>132.85386818046237</v>
      </c>
      <c r="L41" s="54">
        <v>901.82291891423267</v>
      </c>
      <c r="M41" s="54">
        <v>580.45383480368412</v>
      </c>
      <c r="N41" s="54">
        <v>1066.9459342401442</v>
      </c>
      <c r="O41" s="54">
        <v>665.09836202380734</v>
      </c>
      <c r="P41" s="54">
        <v>93.136422054242558</v>
      </c>
      <c r="Q41" s="54">
        <v>72.275303292956465</v>
      </c>
      <c r="R41" s="55">
        <v>602.96283428979064</v>
      </c>
      <c r="S41" s="55">
        <v>16105.118540927651</v>
      </c>
    </row>
    <row r="42" spans="1:19" x14ac:dyDescent="0.3">
      <c r="A42" s="45">
        <f t="shared" si="1"/>
        <v>44213</v>
      </c>
      <c r="B42" s="53">
        <v>1532.0172358453362</v>
      </c>
      <c r="C42" s="54">
        <v>485.76962326247713</v>
      </c>
      <c r="D42" s="54">
        <v>1831.6011141193749</v>
      </c>
      <c r="E42" s="54">
        <v>4013.8347057105316</v>
      </c>
      <c r="F42" s="54">
        <v>2066.4731747884462</v>
      </c>
      <c r="G42" s="54">
        <v>1324.3082732695402</v>
      </c>
      <c r="H42" s="54">
        <v>159.37945284116665</v>
      </c>
      <c r="I42" s="54">
        <v>713.00440589642471</v>
      </c>
      <c r="J42" s="54">
        <v>979.29036897850131</v>
      </c>
      <c r="K42" s="53">
        <v>111.68025532141901</v>
      </c>
      <c r="L42" s="54">
        <v>667.07322533831837</v>
      </c>
      <c r="M42" s="54">
        <v>496.73113797319797</v>
      </c>
      <c r="N42" s="54">
        <v>722.93146011184456</v>
      </c>
      <c r="O42" s="54">
        <v>554.50310778548885</v>
      </c>
      <c r="P42" s="54">
        <v>102.55572970689124</v>
      </c>
      <c r="Q42" s="54">
        <v>69.634432260798775</v>
      </c>
      <c r="R42" s="55">
        <v>545.58125939480976</v>
      </c>
      <c r="S42" s="55">
        <v>13105.67835471181</v>
      </c>
    </row>
    <row r="43" spans="1:19" x14ac:dyDescent="0.3">
      <c r="A43" s="45">
        <f t="shared" si="1"/>
        <v>44220</v>
      </c>
      <c r="B43" s="53">
        <v>839.65522071786768</v>
      </c>
      <c r="C43" s="54">
        <v>292.66055844215458</v>
      </c>
      <c r="D43" s="54">
        <v>1061.6828343282336</v>
      </c>
      <c r="E43" s="54">
        <v>1970.4020447921598</v>
      </c>
      <c r="F43" s="54">
        <v>1241.3278101741651</v>
      </c>
      <c r="G43" s="54">
        <v>858.24146281800392</v>
      </c>
      <c r="H43" s="54">
        <v>113.17080193110539</v>
      </c>
      <c r="I43" s="54">
        <v>452.381519810942</v>
      </c>
      <c r="J43" s="54">
        <v>598.63371210533069</v>
      </c>
      <c r="K43" s="53">
        <v>40.591448388422805</v>
      </c>
      <c r="L43" s="54">
        <v>408.97326958205974</v>
      </c>
      <c r="M43" s="54">
        <v>327.05905064091331</v>
      </c>
      <c r="N43" s="54">
        <v>368.99314669006276</v>
      </c>
      <c r="O43" s="54">
        <v>349.42792233701249</v>
      </c>
      <c r="P43" s="54">
        <v>57.921768101163451</v>
      </c>
      <c r="Q43" s="54">
        <v>9.7043623023918428</v>
      </c>
      <c r="R43" s="55">
        <v>280.1998126531189</v>
      </c>
      <c r="S43" s="55">
        <v>7428.1559651199314</v>
      </c>
    </row>
    <row r="44" spans="1:19" x14ac:dyDescent="0.3">
      <c r="A44" s="45">
        <f t="shared" si="1"/>
        <v>44227</v>
      </c>
      <c r="B44" s="53">
        <v>477.60000156012529</v>
      </c>
      <c r="C44" s="54">
        <v>268.08184943970286</v>
      </c>
      <c r="D44" s="54">
        <v>805.14436545790272</v>
      </c>
      <c r="E44" s="54">
        <v>1317.6676690891156</v>
      </c>
      <c r="F44" s="54">
        <v>706.05531801851214</v>
      </c>
      <c r="G44" s="54">
        <v>541.4078794821595</v>
      </c>
      <c r="H44" s="54">
        <v>96.581099693928593</v>
      </c>
      <c r="I44" s="54">
        <v>257.82046450383177</v>
      </c>
      <c r="J44" s="54">
        <v>413.5917031109924</v>
      </c>
      <c r="K44" s="53">
        <v>27.337750362248926</v>
      </c>
      <c r="L44" s="54">
        <v>337.94162524723697</v>
      </c>
      <c r="M44" s="54">
        <v>245.8408655816267</v>
      </c>
      <c r="N44" s="54">
        <v>215.81551521197872</v>
      </c>
      <c r="O44" s="54">
        <v>219.51079985944904</v>
      </c>
      <c r="P44" s="54">
        <v>48.679155724094358</v>
      </c>
      <c r="Q44" s="54">
        <v>19.190277934913354</v>
      </c>
      <c r="R44" s="55">
        <v>187.33241904480798</v>
      </c>
      <c r="S44" s="55">
        <v>4883.9503503562901</v>
      </c>
    </row>
    <row r="45" spans="1:19" x14ac:dyDescent="0.3">
      <c r="A45" s="45">
        <f t="shared" si="1"/>
        <v>44234</v>
      </c>
      <c r="B45" s="53">
        <v>398.56102690793955</v>
      </c>
      <c r="C45" s="54">
        <v>192.00902059998901</v>
      </c>
      <c r="D45" s="54">
        <v>415.1115677743021</v>
      </c>
      <c r="E45" s="54">
        <v>750.24077448402159</v>
      </c>
      <c r="F45" s="54">
        <v>367.57474424837676</v>
      </c>
      <c r="G45" s="54">
        <v>356.60276482797599</v>
      </c>
      <c r="H45" s="54">
        <v>80.6223229470815</v>
      </c>
      <c r="I45" s="54">
        <v>193.29546603757024</v>
      </c>
      <c r="J45" s="54">
        <v>251.09855525330249</v>
      </c>
      <c r="K45" s="53">
        <v>40.723910357353162</v>
      </c>
      <c r="L45" s="54">
        <v>201.60581413997852</v>
      </c>
      <c r="M45" s="54">
        <v>137.03493627981038</v>
      </c>
      <c r="N45" s="54">
        <v>161.58891879241281</v>
      </c>
      <c r="O45" s="54">
        <v>156.07955725319329</v>
      </c>
      <c r="P45" s="54">
        <v>58.628510976392477</v>
      </c>
      <c r="Q45" s="54">
        <v>31.457900238250858</v>
      </c>
      <c r="R45" s="55">
        <v>125.02639687403797</v>
      </c>
      <c r="S45" s="55">
        <v>3005.1162430805889</v>
      </c>
    </row>
    <row r="46" spans="1:19" x14ac:dyDescent="0.3">
      <c r="A46" s="45">
        <f t="shared" si="1"/>
        <v>44241</v>
      </c>
      <c r="B46" s="53">
        <v>205.50270293876133</v>
      </c>
      <c r="C46" s="54">
        <v>86.531320312939101</v>
      </c>
      <c r="D46" s="54">
        <v>510.46040742778996</v>
      </c>
      <c r="E46" s="54">
        <v>564.13834473475617</v>
      </c>
      <c r="F46" s="54">
        <v>397.95443883594191</v>
      </c>
      <c r="G46" s="54">
        <v>341.85564178845561</v>
      </c>
      <c r="H46" s="54">
        <v>124.5249033023938</v>
      </c>
      <c r="I46" s="54">
        <v>216.1832268677133</v>
      </c>
      <c r="J46" s="54">
        <v>172.40294929341815</v>
      </c>
      <c r="K46" s="53">
        <v>22.437060271880867</v>
      </c>
      <c r="L46" s="54">
        <v>115.40915047813047</v>
      </c>
      <c r="M46" s="54">
        <v>110.81116872947882</v>
      </c>
      <c r="N46" s="54">
        <v>57.466332002385116</v>
      </c>
      <c r="O46" s="54">
        <v>167.24861081398734</v>
      </c>
      <c r="P46" s="54">
        <v>27.918898088603754</v>
      </c>
      <c r="Q46" s="54">
        <v>28.977946367647377</v>
      </c>
      <c r="R46" s="55">
        <v>119.09321370004159</v>
      </c>
      <c r="S46" s="55">
        <v>2619.5539355021392</v>
      </c>
    </row>
    <row r="47" spans="1:19" x14ac:dyDescent="0.3">
      <c r="A47" s="45">
        <f t="shared" si="1"/>
        <v>44248</v>
      </c>
      <c r="B47" s="53">
        <v>235.76295786851233</v>
      </c>
      <c r="C47" s="54">
        <v>151.77474431818399</v>
      </c>
      <c r="D47" s="54">
        <v>355.23944626291518</v>
      </c>
      <c r="E47" s="54">
        <v>334.69139396690343</v>
      </c>
      <c r="F47" s="54">
        <v>290.68136392284339</v>
      </c>
      <c r="G47" s="54">
        <v>272.34053581151568</v>
      </c>
      <c r="H47" s="54">
        <v>81.657688127108031</v>
      </c>
      <c r="I47" s="54">
        <v>107.59732154744108</v>
      </c>
      <c r="J47" s="54">
        <v>121.31178414504598</v>
      </c>
      <c r="K47" s="53">
        <v>39.361441742105171</v>
      </c>
      <c r="L47" s="54">
        <v>110.71361446709057</v>
      </c>
      <c r="M47" s="54">
        <v>76.339387913872315</v>
      </c>
      <c r="N47" s="54">
        <v>1.9409448322011826</v>
      </c>
      <c r="O47" s="54">
        <v>92.843462090472258</v>
      </c>
      <c r="P47" s="54">
        <v>90.468943448103076</v>
      </c>
      <c r="Q47" s="54">
        <v>16.404484282157313</v>
      </c>
      <c r="R47" s="55">
        <v>80.301466570352488</v>
      </c>
      <c r="S47" s="55">
        <v>1951.0572359704747</v>
      </c>
    </row>
    <row r="48" spans="1:19" x14ac:dyDescent="0.3">
      <c r="A48" s="45">
        <f t="shared" si="1"/>
        <v>44255</v>
      </c>
      <c r="B48" s="53">
        <v>197.18892673936102</v>
      </c>
      <c r="C48" s="54">
        <v>124.42083289904929</v>
      </c>
      <c r="D48" s="54">
        <v>295.33226787014473</v>
      </c>
      <c r="E48" s="54">
        <v>375.97810057455968</v>
      </c>
      <c r="F48" s="54">
        <v>331.13950227540033</v>
      </c>
      <c r="G48" s="54">
        <v>131.93252248687065</v>
      </c>
      <c r="H48" s="54">
        <v>55.422470931642863</v>
      </c>
      <c r="I48" s="54">
        <v>83.277398825843079</v>
      </c>
      <c r="J48" s="54">
        <v>133.12468947460184</v>
      </c>
      <c r="K48" s="53">
        <v>-0.20099960591475963</v>
      </c>
      <c r="L48" s="54">
        <v>75.28209099004755</v>
      </c>
      <c r="M48" s="54">
        <v>69.89519430948809</v>
      </c>
      <c r="N48" s="54">
        <v>48.947223670768551</v>
      </c>
      <c r="O48" s="54">
        <v>104.66872845413661</v>
      </c>
      <c r="P48" s="54">
        <v>48.607850134463433</v>
      </c>
      <c r="Q48" s="54">
        <v>46.459853802751866</v>
      </c>
      <c r="R48" s="55">
        <v>38.151512988789875</v>
      </c>
      <c r="S48" s="55">
        <v>1727.816712077456</v>
      </c>
    </row>
    <row r="49" spans="1:19" x14ac:dyDescent="0.3">
      <c r="A49" s="45">
        <f t="shared" si="1"/>
        <v>44262</v>
      </c>
      <c r="B49" s="53">
        <v>154.3786398000168</v>
      </c>
      <c r="C49" s="54">
        <v>139.85316434780344</v>
      </c>
      <c r="D49" s="54">
        <v>259.34676716881563</v>
      </c>
      <c r="E49" s="54">
        <v>357.91551408906935</v>
      </c>
      <c r="F49" s="54">
        <v>276.28324107681749</v>
      </c>
      <c r="G49" s="54">
        <v>287.95403248831155</v>
      </c>
      <c r="H49" s="54">
        <v>77.049022824727075</v>
      </c>
      <c r="I49" s="54">
        <v>135.93818147257025</v>
      </c>
      <c r="J49" s="54">
        <v>97.794257804131007</v>
      </c>
      <c r="K49" s="53">
        <v>22.734097416755077</v>
      </c>
      <c r="L49" s="54">
        <v>82.528827250235622</v>
      </c>
      <c r="M49" s="54">
        <v>53.498722565848027</v>
      </c>
      <c r="N49" s="54">
        <v>41.614578242865662</v>
      </c>
      <c r="O49" s="54">
        <v>107.03802915693694</v>
      </c>
      <c r="P49" s="54">
        <v>71.198985827257104</v>
      </c>
      <c r="Q49" s="54">
        <v>4.9563330982604725</v>
      </c>
      <c r="R49" s="55">
        <v>48.918838366178193</v>
      </c>
      <c r="S49" s="55">
        <v>1786.5128210723087</v>
      </c>
    </row>
    <row r="50" spans="1:19" x14ac:dyDescent="0.3">
      <c r="A50" s="45">
        <f t="shared" si="1"/>
        <v>44269</v>
      </c>
      <c r="B50" s="53">
        <v>80.204968471158963</v>
      </c>
      <c r="C50" s="54">
        <v>161.74630561641771</v>
      </c>
      <c r="D50" s="54">
        <v>212.79610588379933</v>
      </c>
      <c r="E50" s="54">
        <v>246.75757704628177</v>
      </c>
      <c r="F50" s="54">
        <v>171.73815161653897</v>
      </c>
      <c r="G50" s="54">
        <v>137.03935346707976</v>
      </c>
      <c r="H50" s="54">
        <v>51.637199785855245</v>
      </c>
      <c r="I50" s="54">
        <v>73.209430050657602</v>
      </c>
      <c r="J50" s="54">
        <v>15.90051481956209</v>
      </c>
      <c r="K50" s="53">
        <v>11.094686967203117</v>
      </c>
      <c r="L50" s="54">
        <v>61.299774987733883</v>
      </c>
      <c r="M50" s="54">
        <v>36.141647207482492</v>
      </c>
      <c r="N50" s="54">
        <v>22.997696789285385</v>
      </c>
      <c r="O50" s="54">
        <v>69.485920757957217</v>
      </c>
      <c r="P50" s="54">
        <v>37.506256076187739</v>
      </c>
      <c r="Q50" s="54">
        <v>14.841666505513302</v>
      </c>
      <c r="R50" s="55">
        <v>42.684882241614844</v>
      </c>
      <c r="S50" s="55">
        <v>1151.0296067573599</v>
      </c>
    </row>
    <row r="51" spans="1:19" x14ac:dyDescent="0.3">
      <c r="A51" s="45">
        <f t="shared" si="1"/>
        <v>44276</v>
      </c>
      <c r="B51" s="53">
        <v>114.13201872537002</v>
      </c>
      <c r="C51" s="54">
        <v>119.32820725961324</v>
      </c>
      <c r="D51" s="54">
        <v>178.70355948242809</v>
      </c>
      <c r="E51" s="54">
        <v>269.08943500002147</v>
      </c>
      <c r="F51" s="54">
        <v>198.44149855967146</v>
      </c>
      <c r="G51" s="54">
        <v>211.39495845685769</v>
      </c>
      <c r="H51" s="54">
        <v>58.387231492112477</v>
      </c>
      <c r="I51" s="54">
        <v>98.273050521339201</v>
      </c>
      <c r="J51" s="54">
        <v>127.13386292481016</v>
      </c>
      <c r="K51" s="53">
        <v>19.438179352340001</v>
      </c>
      <c r="L51" s="54">
        <v>108.02369388770319</v>
      </c>
      <c r="M51" s="54">
        <v>7.9893280872918808</v>
      </c>
      <c r="N51" s="54">
        <v>46.157385196486757</v>
      </c>
      <c r="O51" s="54">
        <v>61.037143052594502</v>
      </c>
      <c r="P51" s="54">
        <v>31.889981599089168</v>
      </c>
      <c r="Q51" s="54">
        <v>12.82394958287631</v>
      </c>
      <c r="R51" s="55">
        <v>30.598165249916633</v>
      </c>
      <c r="S51" s="55">
        <v>1374.8838224222036</v>
      </c>
    </row>
    <row r="52" spans="1:19" x14ac:dyDescent="0.3">
      <c r="A52" s="45">
        <f t="shared" si="1"/>
        <v>44283</v>
      </c>
      <c r="B52" s="53">
        <v>143.97200922731327</v>
      </c>
      <c r="C52" s="54">
        <v>131.37401473138789</v>
      </c>
      <c r="D52" s="54">
        <v>258.22693503471464</v>
      </c>
      <c r="E52" s="54">
        <v>240.16348382370575</v>
      </c>
      <c r="F52" s="54">
        <v>185.88091900445397</v>
      </c>
      <c r="G52" s="54">
        <v>140.31583605680089</v>
      </c>
      <c r="H52" s="54">
        <v>36.221707641538615</v>
      </c>
      <c r="I52" s="54">
        <v>59.617153356812537</v>
      </c>
      <c r="J52" s="54">
        <v>29.094958934182614</v>
      </c>
      <c r="K52" s="53">
        <v>-6.6178317182797883</v>
      </c>
      <c r="L52" s="54">
        <v>13.70080127699714</v>
      </c>
      <c r="M52" s="54">
        <v>18.519098583174468</v>
      </c>
      <c r="N52" s="54">
        <v>-17.164642998491615</v>
      </c>
      <c r="O52" s="54">
        <v>59.015123738242494</v>
      </c>
      <c r="P52" s="54">
        <v>47.448259135006822</v>
      </c>
      <c r="Q52" s="54">
        <v>9.5245334889129651</v>
      </c>
      <c r="R52" s="55">
        <v>50.09125882167109</v>
      </c>
      <c r="S52" s="55">
        <v>1224.867017810946</v>
      </c>
    </row>
    <row r="53" spans="1:19" x14ac:dyDescent="0.3">
      <c r="A53" s="45">
        <f t="shared" si="1"/>
        <v>44290</v>
      </c>
      <c r="B53" s="53">
        <v>176.62069545723284</v>
      </c>
      <c r="C53" s="54">
        <v>182.18233101427398</v>
      </c>
      <c r="D53" s="54">
        <v>278.51910217715954</v>
      </c>
      <c r="E53" s="54">
        <v>279.14316553480649</v>
      </c>
      <c r="F53" s="54">
        <v>172.08312827840564</v>
      </c>
      <c r="G53" s="54">
        <v>163.04340319681239</v>
      </c>
      <c r="H53" s="54">
        <v>115.16092484332881</v>
      </c>
      <c r="I53" s="54">
        <v>87.493787288751946</v>
      </c>
      <c r="J53" s="54">
        <v>12.198511608854346</v>
      </c>
      <c r="K53" s="53">
        <v>40.065707807260253</v>
      </c>
      <c r="L53" s="54">
        <v>-23.159175088312963</v>
      </c>
      <c r="M53" s="54">
        <v>71.002069162637724</v>
      </c>
      <c r="N53" s="54">
        <v>-20.096993610191646</v>
      </c>
      <c r="O53" s="54">
        <v>114.2805107169296</v>
      </c>
      <c r="P53" s="54">
        <v>27.719666022284173</v>
      </c>
      <c r="Q53" s="54">
        <v>1.434631006783178</v>
      </c>
      <c r="R53" s="55">
        <v>24.506225320289616</v>
      </c>
      <c r="S53" s="55">
        <v>1466.445049399641</v>
      </c>
    </row>
    <row r="54" spans="1:19" x14ac:dyDescent="0.3">
      <c r="A54" s="45">
        <f t="shared" si="1"/>
        <v>44297</v>
      </c>
      <c r="B54" s="53">
        <v>165.82560202417335</v>
      </c>
      <c r="C54" s="54">
        <v>142.30753158379832</v>
      </c>
      <c r="D54" s="54">
        <v>272.45906667379131</v>
      </c>
      <c r="E54" s="54">
        <v>241.79392357724419</v>
      </c>
      <c r="F54" s="54">
        <v>182.59596486938517</v>
      </c>
      <c r="G54" s="54">
        <v>112.87997624119134</v>
      </c>
      <c r="H54" s="54">
        <v>109.14140615154918</v>
      </c>
      <c r="I54" s="54">
        <v>212.85117429838226</v>
      </c>
      <c r="J54" s="54">
        <v>129.50331181178262</v>
      </c>
      <c r="K54" s="53">
        <v>32.033373932720863</v>
      </c>
      <c r="L54" s="54">
        <v>71.613846478081655</v>
      </c>
      <c r="M54" s="54">
        <v>-12.854036732744362</v>
      </c>
      <c r="N54" s="54">
        <v>24.685930795397667</v>
      </c>
      <c r="O54" s="54">
        <v>102.14212227611199</v>
      </c>
      <c r="P54" s="54">
        <v>55.015866369427428</v>
      </c>
      <c r="Q54" s="54">
        <v>39.012098821861059</v>
      </c>
      <c r="R54" s="55">
        <v>39.270335688173702</v>
      </c>
      <c r="S54" s="55">
        <v>1569.3579572312665</v>
      </c>
    </row>
    <row r="55" spans="1:19" x14ac:dyDescent="0.3">
      <c r="A55" s="45">
        <f t="shared" si="1"/>
        <v>44304</v>
      </c>
      <c r="B55" s="53">
        <v>137.38381853944247</v>
      </c>
      <c r="C55" s="54">
        <v>264.08631434179517</v>
      </c>
      <c r="D55" s="54">
        <v>281.6082715681398</v>
      </c>
      <c r="E55" s="54">
        <v>200.56652047838179</v>
      </c>
      <c r="F55" s="54">
        <v>226.92839985467049</v>
      </c>
      <c r="G55" s="54">
        <v>165.23361311727479</v>
      </c>
      <c r="H55" s="54">
        <v>88.905386698136851</v>
      </c>
      <c r="I55" s="54">
        <v>149.66515846456059</v>
      </c>
      <c r="J55" s="54">
        <v>26.718312157452488</v>
      </c>
      <c r="K55" s="53">
        <v>36.927301779171799</v>
      </c>
      <c r="L55" s="54">
        <v>-41.624536941294195</v>
      </c>
      <c r="M55" s="54">
        <v>4.8145814522741261</v>
      </c>
      <c r="N55" s="54">
        <v>-17.542283995060586</v>
      </c>
      <c r="O55" s="54">
        <v>53.009277227907774</v>
      </c>
      <c r="P55" s="54">
        <v>78.401780196923994</v>
      </c>
      <c r="Q55" s="54">
        <v>2.3916446992741953</v>
      </c>
      <c r="R55" s="55">
        <v>71.527842147854074</v>
      </c>
      <c r="S55" s="55">
        <v>1541.0957952198733</v>
      </c>
    </row>
    <row r="56" spans="1:19" x14ac:dyDescent="0.3">
      <c r="A56" s="45">
        <f t="shared" si="1"/>
        <v>44311</v>
      </c>
      <c r="B56" s="53">
        <v>107.69186668541397</v>
      </c>
      <c r="C56" s="54">
        <v>253.69321267395577</v>
      </c>
      <c r="D56" s="54">
        <v>306.48081093761925</v>
      </c>
      <c r="E56" s="54">
        <v>240.09769852612339</v>
      </c>
      <c r="F56" s="54">
        <v>125.71666055614571</v>
      </c>
      <c r="G56" s="54">
        <v>126.75653667599966</v>
      </c>
      <c r="H56" s="54">
        <v>190.21096607213207</v>
      </c>
      <c r="I56" s="54">
        <v>168.37646193197168</v>
      </c>
      <c r="J56" s="54">
        <v>-12.120854249433705</v>
      </c>
      <c r="K56" s="53">
        <v>46.903724764408466</v>
      </c>
      <c r="L56" s="54">
        <v>-13.667152932080171</v>
      </c>
      <c r="M56" s="54">
        <v>23.262051244737961</v>
      </c>
      <c r="N56" s="54">
        <v>3.6277919533646354</v>
      </c>
      <c r="O56" s="54">
        <v>69.17418941900587</v>
      </c>
      <c r="P56" s="54">
        <v>64.247906896934808</v>
      </c>
      <c r="Q56" s="54">
        <v>-13.598541700561526</v>
      </c>
      <c r="R56" s="55">
        <v>7.3662264028635605</v>
      </c>
      <c r="S56" s="55">
        <v>1519.0242140593564</v>
      </c>
    </row>
    <row r="57" spans="1:19" x14ac:dyDescent="0.3">
      <c r="A57" s="45">
        <f t="shared" si="1"/>
        <v>44318</v>
      </c>
      <c r="B57" s="53">
        <v>85.192214677819265</v>
      </c>
      <c r="C57" s="54">
        <v>280.83661106409681</v>
      </c>
      <c r="D57" s="54">
        <v>260.27761204459784</v>
      </c>
      <c r="E57" s="54">
        <v>215.73451355310112</v>
      </c>
      <c r="F57" s="54">
        <v>155.75350456361889</v>
      </c>
      <c r="G57" s="54">
        <v>132.08129486891983</v>
      </c>
      <c r="H57" s="54">
        <v>200.10228319160609</v>
      </c>
      <c r="I57" s="54">
        <v>185.93416982958013</v>
      </c>
      <c r="J57" s="54">
        <v>73.990467793619132</v>
      </c>
      <c r="K57" s="53">
        <v>2.6309262164427025</v>
      </c>
      <c r="L57" s="54">
        <v>-1.3087764294897397</v>
      </c>
      <c r="M57" s="54">
        <v>33.842383673603024</v>
      </c>
      <c r="N57" s="54">
        <v>-3.7126606767393469</v>
      </c>
      <c r="O57" s="54">
        <v>46.228018158530745</v>
      </c>
      <c r="P57" s="54">
        <v>83.902105063454314</v>
      </c>
      <c r="Q57" s="54">
        <v>14.70777085475811</v>
      </c>
      <c r="R57" s="55">
        <v>-4.4423341285541369</v>
      </c>
      <c r="S57" s="55">
        <v>1589.9026715869732</v>
      </c>
    </row>
    <row r="58" spans="1:19" x14ac:dyDescent="0.3">
      <c r="A58" s="45">
        <f t="shared" si="1"/>
        <v>44325</v>
      </c>
      <c r="B58" s="53">
        <v>114.62178810772548</v>
      </c>
      <c r="C58" s="54">
        <v>325.87294391678449</v>
      </c>
      <c r="D58" s="54">
        <v>288.04601607616792</v>
      </c>
      <c r="E58" s="54">
        <v>210.15014394443642</v>
      </c>
      <c r="F58" s="54">
        <v>142.62624177574935</v>
      </c>
      <c r="G58" s="54">
        <v>180.74208868793517</v>
      </c>
      <c r="H58" s="54">
        <v>268.26348171435944</v>
      </c>
      <c r="I58" s="54">
        <v>242.73068048627601</v>
      </c>
      <c r="J58" s="54">
        <v>80.548845072359654</v>
      </c>
      <c r="K58" s="53">
        <v>36.260519354289414</v>
      </c>
      <c r="L58" s="54">
        <v>-10.601810628677754</v>
      </c>
      <c r="M58" s="54">
        <v>5.1958082130647085</v>
      </c>
      <c r="N58" s="54">
        <v>-22.577467129992101</v>
      </c>
      <c r="O58" s="54">
        <v>93.177234628384497</v>
      </c>
      <c r="P58" s="54">
        <v>103.75531949512978</v>
      </c>
      <c r="Q58" s="54">
        <v>20.765062077172331</v>
      </c>
      <c r="R58" s="55">
        <v>-27.793085786027802</v>
      </c>
      <c r="S58" s="55">
        <v>1853.6022297818054</v>
      </c>
    </row>
    <row r="59" spans="1:19" x14ac:dyDescent="0.3">
      <c r="A59" s="45">
        <f t="shared" si="1"/>
        <v>44332</v>
      </c>
      <c r="B59" s="53">
        <v>58.343208035459838</v>
      </c>
      <c r="C59" s="54">
        <v>370.88670131066465</v>
      </c>
      <c r="D59" s="54">
        <v>522.5657598208968</v>
      </c>
      <c r="E59" s="54">
        <v>211.56165173056797</v>
      </c>
      <c r="F59" s="54">
        <v>142.74326976516068</v>
      </c>
      <c r="G59" s="54">
        <v>124.61709616232292</v>
      </c>
      <c r="H59" s="54">
        <v>225.20546309717872</v>
      </c>
      <c r="I59" s="54">
        <v>236.1766734851501</v>
      </c>
      <c r="J59" s="54">
        <v>1.1856630847925089</v>
      </c>
      <c r="K59" s="53">
        <v>9.6662515891141823</v>
      </c>
      <c r="L59" s="54">
        <v>-60.464388008450555</v>
      </c>
      <c r="M59" s="54">
        <v>68.657701651888431</v>
      </c>
      <c r="N59" s="54">
        <v>-9.9857580940082471</v>
      </c>
      <c r="O59" s="54">
        <v>154.76537481341751</v>
      </c>
      <c r="P59" s="54">
        <v>97.668723857141288</v>
      </c>
      <c r="Q59" s="54">
        <v>10.284580146741661</v>
      </c>
      <c r="R59" s="55">
        <v>86.735364363233828</v>
      </c>
      <c r="S59" s="55">
        <v>1893.2854864921865</v>
      </c>
    </row>
    <row r="60" spans="1:19" x14ac:dyDescent="0.3">
      <c r="A60" s="45">
        <f t="shared" si="1"/>
        <v>44339</v>
      </c>
      <c r="B60" s="53">
        <v>119.08958745627092</v>
      </c>
      <c r="C60" s="54">
        <v>405.9602450031216</v>
      </c>
      <c r="D60" s="54">
        <v>619.08047421543597</v>
      </c>
      <c r="E60" s="54">
        <v>264.00704596577589</v>
      </c>
      <c r="F60" s="54">
        <v>124.76923012080692</v>
      </c>
      <c r="G60" s="54">
        <v>216.04679841827692</v>
      </c>
      <c r="H60" s="54">
        <v>256.75300034071</v>
      </c>
      <c r="I60" s="54">
        <v>367.5559354345819</v>
      </c>
      <c r="J60" s="54">
        <v>173.69775230078585</v>
      </c>
      <c r="K60" s="53">
        <v>16.04795627397985</v>
      </c>
      <c r="L60" s="54">
        <v>54.693734523486455</v>
      </c>
      <c r="M60" s="54">
        <v>-33.257017371814527</v>
      </c>
      <c r="N60" s="54">
        <v>5.1293495742755226</v>
      </c>
      <c r="O60" s="54">
        <v>169.11237025215485</v>
      </c>
      <c r="P60" s="54">
        <v>78.549772179443465</v>
      </c>
      <c r="Q60" s="54">
        <v>-17.242080336996963</v>
      </c>
      <c r="R60" s="55">
        <v>129.42411330300661</v>
      </c>
      <c r="S60" s="55">
        <v>2546.9600692557615</v>
      </c>
    </row>
    <row r="61" spans="1:19" x14ac:dyDescent="0.3">
      <c r="A61" s="45">
        <f t="shared" si="1"/>
        <v>44346</v>
      </c>
      <c r="B61" s="53">
        <v>163.79622122775322</v>
      </c>
      <c r="C61" s="54">
        <v>398.97483400209364</v>
      </c>
      <c r="D61" s="54">
        <v>941.61968583926023</v>
      </c>
      <c r="E61" s="54">
        <v>427.22062815581626</v>
      </c>
      <c r="F61" s="54">
        <v>300.3830323750185</v>
      </c>
      <c r="G61" s="54">
        <v>276.74978447675846</v>
      </c>
      <c r="H61" s="54">
        <v>297.28967842751098</v>
      </c>
      <c r="I61" s="54">
        <v>366.10318780259388</v>
      </c>
      <c r="J61" s="54">
        <v>7.6086852796358926</v>
      </c>
      <c r="K61" s="53">
        <v>-11.168101956375523</v>
      </c>
      <c r="L61" s="54">
        <v>-3.7326997907703117</v>
      </c>
      <c r="M61" s="54">
        <v>125.47415295965402</v>
      </c>
      <c r="N61" s="54">
        <v>6.9231581674617928</v>
      </c>
      <c r="O61" s="54">
        <v>294.44168759410115</v>
      </c>
      <c r="P61" s="54">
        <v>70.860868785262028</v>
      </c>
      <c r="Q61" s="54">
        <v>-36.604879798517516</v>
      </c>
      <c r="R61" s="55">
        <v>113.37063745416458</v>
      </c>
      <c r="S61" s="55">
        <v>3179.7457375864724</v>
      </c>
    </row>
    <row r="62" spans="1:19" x14ac:dyDescent="0.3">
      <c r="A62" s="45">
        <f t="shared" si="1"/>
        <v>44353</v>
      </c>
      <c r="B62" s="53">
        <v>136.53126855711798</v>
      </c>
      <c r="C62" s="54">
        <v>407.13246248789051</v>
      </c>
      <c r="D62" s="54">
        <v>1095.1538676095781</v>
      </c>
      <c r="E62" s="54">
        <v>295.25002743373625</v>
      </c>
      <c r="F62" s="54">
        <v>341.57217540645752</v>
      </c>
      <c r="G62" s="54">
        <v>323.5023575488533</v>
      </c>
      <c r="H62" s="54">
        <v>219.17332514160432</v>
      </c>
      <c r="I62" s="54">
        <v>389.96491283439582</v>
      </c>
      <c r="J62" s="54">
        <v>83.461162937223435</v>
      </c>
      <c r="K62" s="53">
        <v>-3.7083812271283705</v>
      </c>
      <c r="L62" s="54">
        <v>69.305269962493298</v>
      </c>
      <c r="M62" s="54">
        <v>106.4815915825302</v>
      </c>
      <c r="N62" s="54">
        <v>42.389460188177168</v>
      </c>
      <c r="O62" s="54">
        <v>426.87549630995863</v>
      </c>
      <c r="P62" s="54">
        <v>119.24933801039759</v>
      </c>
      <c r="Q62" s="54">
        <v>-26.483223581394299</v>
      </c>
      <c r="R62" s="55">
        <v>78.715074014224513</v>
      </c>
      <c r="S62" s="55">
        <v>3291.7415599568321</v>
      </c>
    </row>
    <row r="63" spans="1:19" x14ac:dyDescent="0.3">
      <c r="A63" s="45">
        <f t="shared" si="1"/>
        <v>44360</v>
      </c>
      <c r="B63" s="53">
        <v>-82.267311888916083</v>
      </c>
      <c r="C63" s="54">
        <v>267.10022730320691</v>
      </c>
      <c r="D63" s="54">
        <v>1681.9514995734405</v>
      </c>
      <c r="E63" s="54">
        <v>203.29058066620132</v>
      </c>
      <c r="F63" s="54">
        <v>198.82622043759693</v>
      </c>
      <c r="G63" s="54">
        <v>206.38771107257992</v>
      </c>
      <c r="H63" s="54">
        <v>128.99581572726765</v>
      </c>
      <c r="I63" s="54">
        <v>246.92519899612273</v>
      </c>
      <c r="J63" s="54">
        <v>11.097910556191437</v>
      </c>
      <c r="K63" s="53">
        <v>7.6102567126266649</v>
      </c>
      <c r="L63" s="54">
        <v>88.358416352855102</v>
      </c>
      <c r="M63" s="54">
        <v>313.29562630377984</v>
      </c>
      <c r="N63" s="54">
        <v>-75.828786280235931</v>
      </c>
      <c r="O63" s="54">
        <v>533.16609818483425</v>
      </c>
      <c r="P63" s="54">
        <v>84.929539641347674</v>
      </c>
      <c r="Q63" s="54">
        <v>-5.7885634707916438</v>
      </c>
      <c r="R63" s="55">
        <v>239.86896590370134</v>
      </c>
      <c r="S63" s="55">
        <v>2944.5751643326385</v>
      </c>
    </row>
    <row r="64" spans="1:19" x14ac:dyDescent="0.3">
      <c r="A64" s="45">
        <f t="shared" si="1"/>
        <v>44367</v>
      </c>
      <c r="B64" s="53">
        <v>128.62561862133498</v>
      </c>
      <c r="C64" s="54">
        <v>225.6156759838384</v>
      </c>
      <c r="D64" s="54">
        <v>2732.8818492670766</v>
      </c>
      <c r="E64" s="54">
        <v>294.2627213432354</v>
      </c>
      <c r="F64" s="54">
        <v>302.71726988199885</v>
      </c>
      <c r="G64" s="54">
        <v>326.50241192342332</v>
      </c>
      <c r="H64" s="54">
        <v>123.53691289807438</v>
      </c>
      <c r="I64" s="54">
        <v>502.5920686964871</v>
      </c>
      <c r="J64" s="54">
        <v>218.71324278093289</v>
      </c>
      <c r="K64" s="53">
        <v>31.473976278518819</v>
      </c>
      <c r="L64" s="54">
        <v>211.67918010169126</v>
      </c>
      <c r="M64" s="54">
        <v>599.20574490027775</v>
      </c>
      <c r="N64" s="54">
        <v>8.4997173632779663</v>
      </c>
      <c r="O64" s="54">
        <v>963.93420831821561</v>
      </c>
      <c r="P64" s="54">
        <v>102.10340012680575</v>
      </c>
      <c r="Q64" s="54">
        <v>84.296390539689924</v>
      </c>
      <c r="R64" s="55">
        <v>475.26431417018159</v>
      </c>
      <c r="S64" s="55">
        <v>4855.4477713963734</v>
      </c>
    </row>
    <row r="65" spans="1:19" x14ac:dyDescent="0.3">
      <c r="A65" s="45">
        <f t="shared" si="1"/>
        <v>44374</v>
      </c>
      <c r="B65" s="53">
        <v>171.03011605625943</v>
      </c>
      <c r="C65" s="54">
        <v>273.55147264530217</v>
      </c>
      <c r="D65" s="54">
        <v>3607.7866574346508</v>
      </c>
      <c r="E65" s="54">
        <v>330.39089171833143</v>
      </c>
      <c r="F65" s="54">
        <v>642.98048533611563</v>
      </c>
      <c r="G65" s="54">
        <v>479.28324591433807</v>
      </c>
      <c r="H65" s="54">
        <v>151.94920082701202</v>
      </c>
      <c r="I65" s="54">
        <v>569.96724679712293</v>
      </c>
      <c r="J65" s="54">
        <v>353.23160026001597</v>
      </c>
      <c r="K65" s="53">
        <v>12.255693887833502</v>
      </c>
      <c r="L65" s="54">
        <v>277.04873114589111</v>
      </c>
      <c r="M65" s="54">
        <v>881.32941936719214</v>
      </c>
      <c r="N65" s="54">
        <v>-19.052822256502168</v>
      </c>
      <c r="O65" s="54">
        <v>1432.6226077365509</v>
      </c>
      <c r="P65" s="54">
        <v>66.593294563096379</v>
      </c>
      <c r="Q65" s="54">
        <v>52.707819898410492</v>
      </c>
      <c r="R65" s="55">
        <v>589.3499350665993</v>
      </c>
      <c r="S65" s="55">
        <v>6580.1709169891474</v>
      </c>
    </row>
    <row r="66" spans="1:19" x14ac:dyDescent="0.3">
      <c r="A66" s="45">
        <f t="shared" si="1"/>
        <v>44381</v>
      </c>
      <c r="B66" s="53">
        <v>302.97761644080219</v>
      </c>
      <c r="C66" s="54">
        <v>313.70619030224373</v>
      </c>
      <c r="D66" s="54">
        <v>3790.6753562511894</v>
      </c>
      <c r="E66" s="54">
        <v>452.29752957269034</v>
      </c>
      <c r="F66" s="54">
        <v>1186.2261988723653</v>
      </c>
      <c r="G66" s="54">
        <v>717.12128647590987</v>
      </c>
      <c r="H66" s="54">
        <v>117.48830681092659</v>
      </c>
      <c r="I66" s="54">
        <v>720.9818305534543</v>
      </c>
      <c r="J66" s="54">
        <v>581.9741006452582</v>
      </c>
      <c r="K66" s="53">
        <v>54.704238424340218</v>
      </c>
      <c r="L66" s="54">
        <v>457.19292215428879</v>
      </c>
      <c r="M66" s="54">
        <v>1071.9423849220868</v>
      </c>
      <c r="N66" s="54">
        <v>19.161204632661168</v>
      </c>
      <c r="O66" s="54">
        <v>1431.1779178563779</v>
      </c>
      <c r="P66" s="54">
        <v>88.733358267751299</v>
      </c>
      <c r="Q66" s="54">
        <v>101.59302928105183</v>
      </c>
      <c r="R66" s="55">
        <v>668.28885625038993</v>
      </c>
      <c r="S66" s="55">
        <v>8183.4484159248605</v>
      </c>
    </row>
    <row r="67" spans="1:19" x14ac:dyDescent="0.3">
      <c r="A67" s="45">
        <f t="shared" si="1"/>
        <v>44388</v>
      </c>
      <c r="B67" s="53">
        <v>599.80172269330433</v>
      </c>
      <c r="C67" s="54">
        <v>353.76823738840471</v>
      </c>
      <c r="D67" s="54">
        <v>3682.2091356001742</v>
      </c>
      <c r="E67" s="54">
        <v>980.60455842891542</v>
      </c>
      <c r="F67" s="54">
        <v>1606.7904948504438</v>
      </c>
      <c r="G67" s="54">
        <v>993.27667925227979</v>
      </c>
      <c r="H67" s="54">
        <v>217.27124539850314</v>
      </c>
      <c r="I67" s="54">
        <v>927.83770962330755</v>
      </c>
      <c r="J67" s="54">
        <v>879.80004826861477</v>
      </c>
      <c r="K67" s="53">
        <v>57.788387986613401</v>
      </c>
      <c r="L67" s="54">
        <v>620.56343917333163</v>
      </c>
      <c r="M67" s="54">
        <v>1111.0038575672024</v>
      </c>
      <c r="N67" s="54">
        <v>155.98084595273099</v>
      </c>
      <c r="O67" s="54">
        <v>1191.4036804421169</v>
      </c>
      <c r="P67" s="54">
        <v>105.05054544561276</v>
      </c>
      <c r="Q67" s="54">
        <v>183.17574002303263</v>
      </c>
      <c r="R67" s="55">
        <v>733.92043444592196</v>
      </c>
      <c r="S67" s="55">
        <v>10241.359831503949</v>
      </c>
    </row>
    <row r="68" spans="1:19" x14ac:dyDescent="0.3">
      <c r="A68" s="45">
        <f t="shared" si="1"/>
        <v>44395</v>
      </c>
      <c r="B68" s="53">
        <v>690.26850793564313</v>
      </c>
      <c r="C68" s="54">
        <v>410.89846852573453</v>
      </c>
      <c r="D68" s="54">
        <v>2777.749466744925</v>
      </c>
      <c r="E68" s="54">
        <v>1206.2299101610324</v>
      </c>
      <c r="F68" s="54">
        <v>1655.8537594988816</v>
      </c>
      <c r="G68" s="54">
        <v>1076.6638494198264</v>
      </c>
      <c r="H68" s="54">
        <v>193.40530060210335</v>
      </c>
      <c r="I68" s="54">
        <v>978.07843348855545</v>
      </c>
      <c r="J68" s="54">
        <v>1061.1867200113181</v>
      </c>
      <c r="K68" s="53">
        <v>79.209400012740588</v>
      </c>
      <c r="L68" s="54">
        <v>761.12360539868212</v>
      </c>
      <c r="M68" s="54">
        <v>822.40226459319172</v>
      </c>
      <c r="N68" s="54">
        <v>161.5403293297237</v>
      </c>
      <c r="O68" s="54">
        <v>859.90684198881479</v>
      </c>
      <c r="P68" s="54">
        <v>116.40800363066495</v>
      </c>
      <c r="Q68" s="54">
        <v>145.37689552578394</v>
      </c>
      <c r="R68" s="55">
        <v>592.60038692626097</v>
      </c>
      <c r="S68" s="55">
        <v>10050.334416388014</v>
      </c>
    </row>
    <row r="69" spans="1:19" x14ac:dyDescent="0.3">
      <c r="A69" s="45">
        <f t="shared" si="1"/>
        <v>44402</v>
      </c>
      <c r="B69" s="53">
        <v>492.55417125528152</v>
      </c>
      <c r="C69" s="54">
        <v>453.38956345599888</v>
      </c>
      <c r="D69" s="54">
        <v>2125.5107912862582</v>
      </c>
      <c r="E69" s="54">
        <v>1350.8531341606204</v>
      </c>
      <c r="F69" s="54">
        <v>1389.1242218188329</v>
      </c>
      <c r="G69" s="54">
        <v>922.81683747928616</v>
      </c>
      <c r="H69" s="54">
        <v>175.69133087336093</v>
      </c>
      <c r="I69" s="54">
        <v>668.75798956576193</v>
      </c>
      <c r="J69" s="54">
        <v>1245.7308303934979</v>
      </c>
      <c r="K69" s="53">
        <v>54.166418038851418</v>
      </c>
      <c r="L69" s="54">
        <v>768.92806807238082</v>
      </c>
      <c r="M69" s="54">
        <v>617.76244055520397</v>
      </c>
      <c r="N69" s="54">
        <v>204.50332812877912</v>
      </c>
      <c r="O69" s="54">
        <v>698.20474304679328</v>
      </c>
      <c r="P69" s="54">
        <v>100.92037903120124</v>
      </c>
      <c r="Q69" s="54">
        <v>111.61261039648846</v>
      </c>
      <c r="R69" s="55">
        <v>379.33434668672646</v>
      </c>
      <c r="S69" s="55">
        <v>8824.4288702889098</v>
      </c>
    </row>
    <row r="70" spans="1:19" x14ac:dyDescent="0.3">
      <c r="A70" s="45">
        <f t="shared" ref="A70:A92" si="2">A69+7</f>
        <v>44409</v>
      </c>
      <c r="B70" s="53">
        <v>586.4102983615785</v>
      </c>
      <c r="C70" s="54">
        <v>314.89121479815424</v>
      </c>
      <c r="D70" s="54">
        <v>1236.7043404817648</v>
      </c>
      <c r="E70" s="54">
        <v>1132.816317110545</v>
      </c>
      <c r="F70" s="54">
        <v>854.81884957874399</v>
      </c>
      <c r="G70" s="54">
        <v>658.25611074840106</v>
      </c>
      <c r="H70" s="54">
        <v>134.93089603513965</v>
      </c>
      <c r="I70" s="54">
        <v>519.2119545170882</v>
      </c>
      <c r="J70" s="54">
        <v>1223.5103236288905</v>
      </c>
      <c r="K70" s="53">
        <v>51.782274006391276</v>
      </c>
      <c r="L70" s="54">
        <v>863.62177703466909</v>
      </c>
      <c r="M70" s="54">
        <v>354.9696276166851</v>
      </c>
      <c r="N70" s="54">
        <v>241.13585933128934</v>
      </c>
      <c r="O70" s="54">
        <v>366.19491591971985</v>
      </c>
      <c r="P70" s="54">
        <v>93.597399655826422</v>
      </c>
      <c r="Q70" s="54">
        <v>120.69844976173428</v>
      </c>
      <c r="R70" s="55">
        <v>226.2413937165274</v>
      </c>
      <c r="S70" s="55">
        <v>6661.5503052602799</v>
      </c>
    </row>
    <row r="71" spans="1:19" x14ac:dyDescent="0.3">
      <c r="A71" s="45">
        <f t="shared" si="2"/>
        <v>44416</v>
      </c>
      <c r="B71" s="53">
        <v>508.43786287627313</v>
      </c>
      <c r="C71" s="54">
        <v>244.22352916052671</v>
      </c>
      <c r="D71" s="54">
        <v>771.55543267841131</v>
      </c>
      <c r="E71" s="54">
        <v>1043.9034128560904</v>
      </c>
      <c r="F71" s="54">
        <v>381.75144322558003</v>
      </c>
      <c r="G71" s="54">
        <v>450.79510143325126</v>
      </c>
      <c r="H71" s="54">
        <v>118.77585717210042</v>
      </c>
      <c r="I71" s="54">
        <v>332.72682799101437</v>
      </c>
      <c r="J71" s="54">
        <v>975.53131643293705</v>
      </c>
      <c r="K71" s="53">
        <v>21.544669715997401</v>
      </c>
      <c r="L71" s="54">
        <v>666.08443357898068</v>
      </c>
      <c r="M71" s="54">
        <v>187.20626821114365</v>
      </c>
      <c r="N71" s="54">
        <v>248.4740483524069</v>
      </c>
      <c r="O71" s="54">
        <v>277.24203408325576</v>
      </c>
      <c r="P71" s="54">
        <v>66.74475515122117</v>
      </c>
      <c r="Q71" s="54">
        <v>127.66747177402937</v>
      </c>
      <c r="R71" s="55">
        <v>148.73670661599618</v>
      </c>
      <c r="S71" s="55">
        <v>4827.7007838262107</v>
      </c>
    </row>
    <row r="72" spans="1:19" x14ac:dyDescent="0.3">
      <c r="A72" s="45">
        <f t="shared" si="2"/>
        <v>44423</v>
      </c>
      <c r="B72" s="53">
        <v>935.20626710060515</v>
      </c>
      <c r="C72" s="54">
        <v>341.95229604016288</v>
      </c>
      <c r="D72" s="54">
        <v>700.09075743367657</v>
      </c>
      <c r="E72" s="54">
        <v>1371.8472209099764</v>
      </c>
      <c r="F72" s="54">
        <v>436.53475072937977</v>
      </c>
      <c r="G72" s="54">
        <v>454.18812495035058</v>
      </c>
      <c r="H72" s="54">
        <v>199.25198274270082</v>
      </c>
      <c r="I72" s="54">
        <v>394.88789407350953</v>
      </c>
      <c r="J72" s="54">
        <v>1113.472672544917</v>
      </c>
      <c r="K72" s="53">
        <v>80.633798814713174</v>
      </c>
      <c r="L72" s="54">
        <v>724.8895342811536</v>
      </c>
      <c r="M72" s="54">
        <v>205.2965735158939</v>
      </c>
      <c r="N72" s="54">
        <v>360.86395785768826</v>
      </c>
      <c r="O72" s="54">
        <v>255.97456890310042</v>
      </c>
      <c r="P72" s="54">
        <v>65.13308601769441</v>
      </c>
      <c r="Q72" s="54">
        <v>170.57205701044398</v>
      </c>
      <c r="R72" s="55">
        <v>204.1733672997521</v>
      </c>
      <c r="S72" s="55">
        <v>5947.4319665252624</v>
      </c>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tabSelected="1" topLeftCell="M1" zoomScale="90" zoomScaleNormal="90" workbookViewId="0">
      <selection activeCell="AC26" sqref="AC26"/>
    </sheetView>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2.1272750200024175</v>
      </c>
      <c r="K6" s="55">
        <v>0.25230631177737634</v>
      </c>
      <c r="L6" s="54"/>
      <c r="M6" s="53"/>
      <c r="N6" s="54"/>
      <c r="O6" s="54"/>
      <c r="P6" s="54"/>
      <c r="Q6" s="54"/>
      <c r="R6" s="54"/>
      <c r="S6" s="54"/>
      <c r="T6" s="54"/>
      <c r="U6" s="52">
        <f t="shared" si="0"/>
        <v>1.8736499180292334</v>
      </c>
      <c r="V6" s="52">
        <f t="shared" si="1"/>
        <v>0.25230631177737634</v>
      </c>
    </row>
    <row r="7" spans="1:22" x14ac:dyDescent="0.3">
      <c r="A7" s="45">
        <f t="shared" si="2"/>
        <v>43968</v>
      </c>
      <c r="B7" s="53"/>
      <c r="C7" s="54"/>
      <c r="D7" s="54"/>
      <c r="E7" s="54"/>
      <c r="F7" s="54"/>
      <c r="G7" s="54"/>
      <c r="H7" s="54"/>
      <c r="I7" s="54"/>
      <c r="J7" s="55">
        <v>6.5222719279012278</v>
      </c>
      <c r="K7" s="55">
        <v>0.77357669274751439</v>
      </c>
      <c r="L7" s="54"/>
      <c r="M7" s="53"/>
      <c r="N7" s="54"/>
      <c r="O7" s="54"/>
      <c r="P7" s="54"/>
      <c r="Q7" s="54"/>
      <c r="R7" s="54"/>
      <c r="S7" s="54"/>
      <c r="T7" s="54"/>
      <c r="U7" s="52">
        <f t="shared" si="0"/>
        <v>5.7446517954517313</v>
      </c>
      <c r="V7" s="52">
        <f t="shared" si="1"/>
        <v>0.77357669274751439</v>
      </c>
    </row>
    <row r="8" spans="1:22" x14ac:dyDescent="0.3">
      <c r="A8" s="45">
        <f t="shared" si="2"/>
        <v>43975</v>
      </c>
      <c r="B8" s="53"/>
      <c r="C8" s="54"/>
      <c r="D8" s="54"/>
      <c r="E8" s="54"/>
      <c r="F8" s="54"/>
      <c r="G8" s="54"/>
      <c r="H8" s="54"/>
      <c r="I8" s="54"/>
      <c r="J8" s="55">
        <v>10.63111834120315</v>
      </c>
      <c r="K8" s="55">
        <v>1.2609080788880469</v>
      </c>
      <c r="L8" s="54"/>
      <c r="M8" s="53"/>
      <c r="N8" s="54"/>
      <c r="O8" s="54"/>
      <c r="P8" s="54"/>
      <c r="Q8" s="54"/>
      <c r="R8" s="54"/>
      <c r="S8" s="54"/>
      <c r="T8" s="54"/>
      <c r="U8" s="52">
        <f t="shared" si="0"/>
        <v>9.363619570229206</v>
      </c>
      <c r="V8" s="52">
        <f t="shared" si="1"/>
        <v>1.2609080788880469</v>
      </c>
    </row>
    <row r="9" spans="1:22" x14ac:dyDescent="0.3">
      <c r="A9" s="45">
        <f t="shared" si="2"/>
        <v>43982</v>
      </c>
      <c r="B9" s="53">
        <v>2.0967762091164737</v>
      </c>
      <c r="C9" s="54"/>
      <c r="D9" s="54"/>
      <c r="E9" s="54"/>
      <c r="F9" s="54"/>
      <c r="G9" s="54"/>
      <c r="H9" s="54"/>
      <c r="I9" s="54"/>
      <c r="J9" s="55">
        <v>14.976623391854412</v>
      </c>
      <c r="K9" s="55">
        <v>2.0081734734144501</v>
      </c>
      <c r="L9" s="54"/>
      <c r="M9" s="53">
        <f>B9*M$2</f>
        <v>1.689956288458009</v>
      </c>
      <c r="N9" s="54"/>
      <c r="O9" s="54"/>
      <c r="P9" s="54"/>
      <c r="Q9" s="54"/>
      <c r="R9" s="54"/>
      <c r="S9" s="54"/>
      <c r="T9" s="54"/>
      <c r="U9" s="52">
        <f t="shared" si="0"/>
        <v>13.191030274247677</v>
      </c>
      <c r="V9" s="52">
        <f t="shared" si="1"/>
        <v>2.0081734734144501</v>
      </c>
    </row>
    <row r="10" spans="1:22" x14ac:dyDescent="0.3">
      <c r="A10" s="45">
        <f t="shared" si="2"/>
        <v>43989</v>
      </c>
      <c r="B10" s="53">
        <v>4.8687699257193815</v>
      </c>
      <c r="C10" s="54"/>
      <c r="D10" s="54">
        <v>0.55123880039588291</v>
      </c>
      <c r="E10" s="54">
        <v>0.63770630680296225</v>
      </c>
      <c r="F10" s="54"/>
      <c r="G10" s="54"/>
      <c r="H10" s="54"/>
      <c r="I10" s="54"/>
      <c r="J10" s="55">
        <v>21.484452030867487</v>
      </c>
      <c r="K10" s="55">
        <v>3.3537176309494647</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18.922960786937704</v>
      </c>
      <c r="V10" s="52">
        <f t="shared" si="1"/>
        <v>3.3537176309494647</v>
      </c>
    </row>
    <row r="11" spans="1:22" x14ac:dyDescent="0.3">
      <c r="A11" s="45">
        <f t="shared" si="2"/>
        <v>43996</v>
      </c>
      <c r="B11" s="53">
        <v>12.265238394979566</v>
      </c>
      <c r="C11" s="54"/>
      <c r="D11" s="54">
        <v>4.2384733032686128</v>
      </c>
      <c r="E11" s="54">
        <v>2.2209152720365166</v>
      </c>
      <c r="F11" s="54"/>
      <c r="G11" s="54"/>
      <c r="H11" s="54"/>
      <c r="I11" s="54"/>
      <c r="J11" s="55">
        <v>29.552199787666297</v>
      </c>
      <c r="K11" s="55">
        <v>6.399546932410531</v>
      </c>
      <c r="L11" s="54"/>
      <c r="M11" s="53">
        <f t="shared" si="3"/>
        <v>9.8855169497399284</v>
      </c>
      <c r="N11" s="54"/>
      <c r="O11" s="54">
        <f t="shared" si="4"/>
        <v>4.6611419735910005</v>
      </c>
      <c r="P11" s="54">
        <f t="shared" si="5"/>
        <v>2.5557834136211719</v>
      </c>
      <c r="Q11" s="54"/>
      <c r="R11" s="54"/>
      <c r="S11" s="54"/>
      <c r="T11" s="54"/>
      <c r="U11" s="52">
        <f t="shared" si="0"/>
        <v>26.028828519634271</v>
      </c>
      <c r="V11" s="52">
        <f t="shared" si="1"/>
        <v>6.399546932410531</v>
      </c>
    </row>
    <row r="12" spans="1:22" x14ac:dyDescent="0.3">
      <c r="A12" s="45">
        <f t="shared" si="2"/>
        <v>44003</v>
      </c>
      <c r="B12" s="53">
        <v>23.567710924311875</v>
      </c>
      <c r="C12" s="54"/>
      <c r="D12" s="54">
        <v>10.832254314159703</v>
      </c>
      <c r="E12" s="54">
        <v>4.7979063813780556</v>
      </c>
      <c r="F12" s="54">
        <v>0.1692665510767149</v>
      </c>
      <c r="G12" s="54">
        <v>0.14548247875588721</v>
      </c>
      <c r="H12" s="54"/>
      <c r="I12" s="54"/>
      <c r="J12" s="55">
        <v>36.102834763157908</v>
      </c>
      <c r="K12" s="55">
        <v>10.692404193024256</v>
      </c>
      <c r="L12" s="54"/>
      <c r="M12" s="53">
        <f t="shared" si="3"/>
        <v>18.995065428505605</v>
      </c>
      <c r="N12" s="54"/>
      <c r="O12" s="54">
        <f t="shared" si="4"/>
        <v>11.912467447513412</v>
      </c>
      <c r="P12" s="54">
        <f t="shared" si="5"/>
        <v>5.5213315447144131</v>
      </c>
      <c r="Q12" s="54">
        <f t="shared" ref="Q12:Q14" si="6">F12*Q$2</f>
        <v>0.14815358026863815</v>
      </c>
      <c r="R12" s="54">
        <f t="shared" ref="R12:R14" si="7">G12*R$2</f>
        <v>0.15675451644041594</v>
      </c>
      <c r="S12" s="54"/>
      <c r="T12" s="54"/>
      <c r="U12" s="52">
        <f t="shared" si="0"/>
        <v>31.798461768491457</v>
      </c>
      <c r="V12" s="52">
        <f t="shared" si="1"/>
        <v>10.692404193024256</v>
      </c>
    </row>
    <row r="13" spans="1:22" x14ac:dyDescent="0.3">
      <c r="A13" s="45">
        <f t="shared" si="2"/>
        <v>44010</v>
      </c>
      <c r="B13" s="53">
        <v>40.635943468043649</v>
      </c>
      <c r="C13" s="54">
        <v>1.9791867795986307</v>
      </c>
      <c r="D13" s="54">
        <v>19.778903094515108</v>
      </c>
      <c r="E13" s="54">
        <v>8.4609726054150141</v>
      </c>
      <c r="F13" s="54">
        <v>0.37134388053801642</v>
      </c>
      <c r="G13" s="54">
        <v>-3.8122805859759752E-2</v>
      </c>
      <c r="H13" s="54">
        <v>0.51261746309992928</v>
      </c>
      <c r="I13" s="54">
        <v>0.89397840868873024</v>
      </c>
      <c r="J13" s="55">
        <v>42.647484686545639</v>
      </c>
      <c r="K13" s="55">
        <v>16.564937868216571</v>
      </c>
      <c r="L13" s="54"/>
      <c r="M13" s="53">
        <f t="shared" si="3"/>
        <v>32.751691812728787</v>
      </c>
      <c r="N13" s="54">
        <f t="shared" ref="N13:N14" si="8">C13*N$2</f>
        <v>1.9793331428250314</v>
      </c>
      <c r="O13" s="54">
        <f t="shared" si="4"/>
        <v>21.75129316830585</v>
      </c>
      <c r="P13" s="54">
        <f t="shared" si="5"/>
        <v>9.7367124807934839</v>
      </c>
      <c r="Q13" s="54">
        <f t="shared" si="6"/>
        <v>0.3250253819351604</v>
      </c>
      <c r="R13" s="54">
        <f t="shared" si="7"/>
        <v>-4.1076575330599177E-2</v>
      </c>
      <c r="S13" s="54">
        <f t="shared" ref="S13:S14" si="9">H13*S$2</f>
        <v>0.47951700938088593</v>
      </c>
      <c r="T13" s="54">
        <f t="shared" ref="T13:T14" si="10">I13*T$2</f>
        <v>0.91761580197616455</v>
      </c>
      <c r="U13" s="52">
        <f t="shared" si="0"/>
        <v>37.562823535157392</v>
      </c>
      <c r="V13" s="52">
        <f t="shared" si="1"/>
        <v>16.564937868216571</v>
      </c>
    </row>
    <row r="14" spans="1:22" x14ac:dyDescent="0.3">
      <c r="A14" s="45">
        <f t="shared" si="2"/>
        <v>44017</v>
      </c>
      <c r="B14" s="53">
        <v>62.54694683604864</v>
      </c>
      <c r="C14" s="54">
        <v>7.4815960898475353</v>
      </c>
      <c r="D14" s="54">
        <v>31.15965558893604</v>
      </c>
      <c r="E14" s="54">
        <v>13.733854304247934</v>
      </c>
      <c r="F14" s="54">
        <v>1.104968804791761</v>
      </c>
      <c r="G14" s="54">
        <v>3.4012366654571036</v>
      </c>
      <c r="H14" s="54">
        <v>-1.2590807652350611</v>
      </c>
      <c r="I14" s="54">
        <v>4.5317805685296424</v>
      </c>
      <c r="J14" s="55">
        <v>49.76630403827857</v>
      </c>
      <c r="K14" s="55">
        <v>24.660933083292715</v>
      </c>
      <c r="L14" s="54"/>
      <c r="M14" s="53">
        <f t="shared" si="3"/>
        <v>50.411486771861576</v>
      </c>
      <c r="N14" s="54">
        <f t="shared" si="8"/>
        <v>7.482149362814809</v>
      </c>
      <c r="O14" s="54">
        <f t="shared" si="4"/>
        <v>34.266956084452339</v>
      </c>
      <c r="P14" s="54">
        <f t="shared" si="5"/>
        <v>15.804635808416144</v>
      </c>
      <c r="Q14" s="54">
        <f t="shared" si="6"/>
        <v>0.96714373556806854</v>
      </c>
      <c r="R14" s="54">
        <f t="shared" si="7"/>
        <v>3.6647657735317889</v>
      </c>
      <c r="S14" s="54">
        <f t="shared" si="9"/>
        <v>-1.1777800925147552</v>
      </c>
      <c r="T14" s="54">
        <f t="shared" si="10"/>
        <v>4.6516039093951207</v>
      </c>
      <c r="U14" s="52">
        <f t="shared" ref="U14" si="11">J14*U$2</f>
        <v>43.832899180959025</v>
      </c>
      <c r="V14" s="52">
        <f t="shared" ref="V14:V20" si="12">K14*V$2</f>
        <v>24.660933083292715</v>
      </c>
    </row>
    <row r="15" spans="1:22" x14ac:dyDescent="0.3">
      <c r="A15" s="45">
        <f t="shared" si="2"/>
        <v>44024</v>
      </c>
      <c r="B15" s="53">
        <v>84.615154074743685</v>
      </c>
      <c r="C15" s="54">
        <v>19.237315848525952</v>
      </c>
      <c r="D15" s="54">
        <v>45.43511701630176</v>
      </c>
      <c r="E15" s="54">
        <v>24.187609513068484</v>
      </c>
      <c r="F15" s="54">
        <v>4.8059263545837121</v>
      </c>
      <c r="G15" s="54">
        <v>9.5663870319566087</v>
      </c>
      <c r="H15" s="54">
        <v>3.6204257039603109</v>
      </c>
      <c r="I15" s="54">
        <v>11.642343722943423</v>
      </c>
      <c r="J15" s="55">
        <v>56.283107690838769</v>
      </c>
      <c r="K15" s="55">
        <v>35.644731870578561</v>
      </c>
      <c r="L15" s="54"/>
      <c r="M15" s="53">
        <f t="shared" si="3"/>
        <v>68.197984651738835</v>
      </c>
      <c r="N15" s="54">
        <f t="shared" ref="N15:U15" si="13">C15*N$2</f>
        <v>19.238738471011057</v>
      </c>
      <c r="O15" s="54">
        <f t="shared" si="13"/>
        <v>49.965993848866134</v>
      </c>
      <c r="P15" s="54">
        <f t="shared" si="13"/>
        <v>27.834601340716826</v>
      </c>
      <c r="Q15" s="54">
        <f t="shared" si="13"/>
        <v>4.2064731124360319</v>
      </c>
      <c r="R15" s="54">
        <f t="shared" si="13"/>
        <v>10.307594330946475</v>
      </c>
      <c r="S15" s="54">
        <f t="shared" si="13"/>
        <v>3.3866495607667417</v>
      </c>
      <c r="T15" s="54">
        <f t="shared" si="13"/>
        <v>11.950175159018436</v>
      </c>
      <c r="U15" s="52">
        <f t="shared" si="13"/>
        <v>49.572734658093587</v>
      </c>
      <c r="V15" s="52">
        <f t="shared" si="12"/>
        <v>35.644731870578561</v>
      </c>
    </row>
    <row r="16" spans="1:22" x14ac:dyDescent="0.3">
      <c r="A16" s="45">
        <f t="shared" si="2"/>
        <v>44031</v>
      </c>
      <c r="B16" s="53">
        <v>105.48937417679451</v>
      </c>
      <c r="C16" s="54">
        <v>35.966967390300155</v>
      </c>
      <c r="D16" s="54">
        <v>57.255523587801257</v>
      </c>
      <c r="E16" s="54">
        <v>38.023289204900173</v>
      </c>
      <c r="F16" s="54">
        <v>8.4023712925722815</v>
      </c>
      <c r="G16" s="54">
        <v>19.03669567542352</v>
      </c>
      <c r="H16" s="54">
        <v>11.380064376569354</v>
      </c>
      <c r="I16" s="54">
        <v>18.76717395632188</v>
      </c>
      <c r="J16" s="55">
        <v>61.079786217159821</v>
      </c>
      <c r="K16" s="55">
        <v>46.857147059214114</v>
      </c>
      <c r="L16" s="54"/>
      <c r="M16" s="53">
        <f t="shared" ref="M16:M71" si="14">B16*M$2</f>
        <v>85.022154715639928</v>
      </c>
      <c r="N16" s="54">
        <f t="shared" ref="N16:N71" si="15">C16*N$2</f>
        <v>35.969627190499594</v>
      </c>
      <c r="O16" s="54">
        <f t="shared" ref="O16:O71" si="16">D16*O$2</f>
        <v>62.965153988163927</v>
      </c>
      <c r="P16" s="54">
        <f t="shared" ref="P16:P71" si="17">E16*P$2</f>
        <v>43.756415701574312</v>
      </c>
      <c r="Q16" s="54">
        <f t="shared" ref="Q16:Q71" si="18">F16*Q$2</f>
        <v>7.3543259540795045</v>
      </c>
      <c r="R16" s="54">
        <f t="shared" ref="R16:R71" si="19">G16*R$2</f>
        <v>20.511666083388167</v>
      </c>
      <c r="S16" s="54">
        <f t="shared" ref="S16:S71" si="20">H16*S$2</f>
        <v>10.645237100224817</v>
      </c>
      <c r="T16" s="54">
        <f t="shared" ref="T16:T71" si="21">I16*T$2</f>
        <v>19.263390718816122</v>
      </c>
      <c r="U16" s="52">
        <f t="shared" ref="U16:U47" si="22">J16*U$2</f>
        <v>53.797527523683584</v>
      </c>
      <c r="V16" s="52">
        <f t="shared" si="12"/>
        <v>46.857147059214114</v>
      </c>
    </row>
    <row r="17" spans="1:22" x14ac:dyDescent="0.3">
      <c r="A17" s="45">
        <f t="shared" si="2"/>
        <v>44038</v>
      </c>
      <c r="B17" s="53">
        <v>120.17181173778316</v>
      </c>
      <c r="C17" s="54">
        <v>54.745067789289479</v>
      </c>
      <c r="D17" s="54">
        <v>66.361941581864528</v>
      </c>
      <c r="E17" s="54">
        <v>49.84749878628196</v>
      </c>
      <c r="F17" s="54">
        <v>13.413404542800704</v>
      </c>
      <c r="G17" s="54">
        <v>27.330357491575253</v>
      </c>
      <c r="H17" s="54">
        <v>17.188117724584231</v>
      </c>
      <c r="I17" s="54">
        <v>24.782158973571008</v>
      </c>
      <c r="J17" s="55">
        <v>64.489648855911241</v>
      </c>
      <c r="K17" s="55">
        <v>56.154115032702819</v>
      </c>
      <c r="L17" s="54"/>
      <c r="M17" s="53">
        <f t="shared" si="14"/>
        <v>96.855881928970064</v>
      </c>
      <c r="N17" s="54">
        <f t="shared" si="15"/>
        <v>54.749116252443017</v>
      </c>
      <c r="O17" s="54">
        <f t="shared" si="16"/>
        <v>72.979681414456564</v>
      </c>
      <c r="P17" s="54">
        <f t="shared" si="17"/>
        <v>57.363471813879357</v>
      </c>
      <c r="Q17" s="54">
        <f t="shared" si="18"/>
        <v>11.740322550241377</v>
      </c>
      <c r="R17" s="54">
        <f t="shared" si="19"/>
        <v>29.447923965635702</v>
      </c>
      <c r="S17" s="54">
        <f t="shared" si="20"/>
        <v>16.078256012461559</v>
      </c>
      <c r="T17" s="54">
        <f t="shared" si="21"/>
        <v>25.437416004922845</v>
      </c>
      <c r="U17" s="52">
        <f t="shared" si="22"/>
        <v>56.800848106830507</v>
      </c>
      <c r="V17" s="52">
        <f t="shared" si="12"/>
        <v>56.154115032702819</v>
      </c>
    </row>
    <row r="18" spans="1:22" x14ac:dyDescent="0.3">
      <c r="A18" s="45">
        <f t="shared" si="2"/>
        <v>44045</v>
      </c>
      <c r="B18" s="53">
        <v>129.10669639920073</v>
      </c>
      <c r="C18" s="54">
        <v>70.531504264642763</v>
      </c>
      <c r="D18" s="54">
        <v>72.060384561080198</v>
      </c>
      <c r="E18" s="54">
        <v>59.186046375313886</v>
      </c>
      <c r="F18" s="54">
        <v>16.706783261037021</v>
      </c>
      <c r="G18" s="54">
        <v>33.05668943571785</v>
      </c>
      <c r="H18" s="54">
        <v>23.255498553549891</v>
      </c>
      <c r="I18" s="54">
        <v>29.803515702208369</v>
      </c>
      <c r="J18" s="55">
        <v>68.027936734896414</v>
      </c>
      <c r="K18" s="55">
        <v>62.872808923719376</v>
      </c>
      <c r="L18" s="54"/>
      <c r="M18" s="53">
        <f t="shared" si="14"/>
        <v>104.05720577772367</v>
      </c>
      <c r="N18" s="54">
        <f t="shared" si="15"/>
        <v>70.536720153629844</v>
      </c>
      <c r="O18" s="54">
        <f t="shared" si="16"/>
        <v>79.246384034490461</v>
      </c>
      <c r="P18" s="54">
        <f t="shared" si="17"/>
        <v>68.11007945617547</v>
      </c>
      <c r="Q18" s="54">
        <f t="shared" si="18"/>
        <v>14.622911255354836</v>
      </c>
      <c r="R18" s="54">
        <f t="shared" si="19"/>
        <v>35.617934282737586</v>
      </c>
      <c r="S18" s="54">
        <f t="shared" si="20"/>
        <v>21.753857253758667</v>
      </c>
      <c r="T18" s="54">
        <f t="shared" si="21"/>
        <v>30.59154079896058</v>
      </c>
      <c r="U18" s="52">
        <f t="shared" si="22"/>
        <v>59.917282386407983</v>
      </c>
      <c r="V18" s="52">
        <f t="shared" si="12"/>
        <v>62.872808923719376</v>
      </c>
    </row>
    <row r="19" spans="1:22" x14ac:dyDescent="0.3">
      <c r="A19" s="45">
        <f t="shared" si="2"/>
        <v>44052</v>
      </c>
      <c r="B19" s="53">
        <v>134.71636850632936</v>
      </c>
      <c r="C19" s="54">
        <v>81.55337096437006</v>
      </c>
      <c r="D19" s="54">
        <v>75.766479304323241</v>
      </c>
      <c r="E19" s="54">
        <v>65.118714836394915</v>
      </c>
      <c r="F19" s="54">
        <v>20.053981809207801</v>
      </c>
      <c r="G19" s="54">
        <v>37.943701898498759</v>
      </c>
      <c r="H19" s="54">
        <v>30.897264870966648</v>
      </c>
      <c r="I19" s="54">
        <v>33.02656890029678</v>
      </c>
      <c r="J19" s="55">
        <v>69.374054942709463</v>
      </c>
      <c r="K19" s="55">
        <v>67.400176741641957</v>
      </c>
      <c r="L19" s="54"/>
      <c r="M19" s="53">
        <f t="shared" si="14"/>
        <v>108.57848020482345</v>
      </c>
      <c r="N19" s="54">
        <f t="shared" si="15"/>
        <v>81.5594019335647</v>
      </c>
      <c r="O19" s="54">
        <f t="shared" si="16"/>
        <v>83.322057639067211</v>
      </c>
      <c r="P19" s="54">
        <f t="shared" si="17"/>
        <v>74.93727175939226</v>
      </c>
      <c r="Q19" s="54">
        <f t="shared" si="18"/>
        <v>17.552606730491785</v>
      </c>
      <c r="R19" s="54">
        <f t="shared" si="19"/>
        <v>40.883594326425204</v>
      </c>
      <c r="S19" s="54">
        <f t="shared" si="20"/>
        <v>28.902183627105302</v>
      </c>
      <c r="T19" s="54">
        <f t="shared" si="21"/>
        <v>33.899813701785803</v>
      </c>
      <c r="U19" s="52">
        <f t="shared" si="22"/>
        <v>61.102909184076921</v>
      </c>
      <c r="V19" s="52">
        <f t="shared" si="12"/>
        <v>67.400176741641957</v>
      </c>
    </row>
    <row r="20" spans="1:22" x14ac:dyDescent="0.3">
      <c r="A20" s="45">
        <f t="shared" si="2"/>
        <v>44059</v>
      </c>
      <c r="B20" s="53">
        <v>141.67080097934422</v>
      </c>
      <c r="C20" s="54">
        <v>92.076407765049225</v>
      </c>
      <c r="D20" s="54">
        <v>78.425995362861499</v>
      </c>
      <c r="E20" s="54">
        <v>69.019543377310484</v>
      </c>
      <c r="F20" s="54">
        <v>22.083852751642905</v>
      </c>
      <c r="G20" s="54">
        <v>40.143043934179552</v>
      </c>
      <c r="H20" s="54">
        <v>39.553806869303891</v>
      </c>
      <c r="I20" s="54">
        <v>37.197220352400478</v>
      </c>
      <c r="J20" s="55">
        <v>72.577063464498195</v>
      </c>
      <c r="K20" s="55">
        <v>71.342983595130391</v>
      </c>
      <c r="L20" s="54"/>
      <c r="M20" s="53">
        <f t="shared" si="14"/>
        <v>114.18360241067884</v>
      </c>
      <c r="N20" s="54">
        <f t="shared" si="15"/>
        <v>92.083216925384576</v>
      </c>
      <c r="O20" s="54">
        <f t="shared" si="16"/>
        <v>86.246785729328423</v>
      </c>
      <c r="P20" s="54">
        <f t="shared" si="17"/>
        <v>79.426264657851732</v>
      </c>
      <c r="Q20" s="54">
        <f t="shared" si="18"/>
        <v>19.329287626345433</v>
      </c>
      <c r="R20" s="54">
        <f t="shared" si="19"/>
        <v>43.253342217982016</v>
      </c>
      <c r="S20" s="54">
        <f t="shared" si="20"/>
        <v>36.99976014258489</v>
      </c>
      <c r="T20" s="54">
        <f t="shared" si="21"/>
        <v>38.180739996861135</v>
      </c>
      <c r="U20" s="52">
        <f t="shared" si="22"/>
        <v>63.924037904090547</v>
      </c>
      <c r="V20" s="52">
        <f t="shared" si="12"/>
        <v>71.342983595130391</v>
      </c>
    </row>
    <row r="21" spans="1:22" x14ac:dyDescent="0.3">
      <c r="A21" s="45">
        <f t="shared" si="2"/>
        <v>44066</v>
      </c>
      <c r="B21" s="53">
        <v>144.76263199501071</v>
      </c>
      <c r="C21" s="54">
        <v>100.59818112202711</v>
      </c>
      <c r="D21" s="54">
        <v>80.43836260766119</v>
      </c>
      <c r="E21" s="54">
        <v>71.80294994916521</v>
      </c>
      <c r="F21" s="54">
        <v>24.239286861994803</v>
      </c>
      <c r="G21" s="54">
        <v>41.354739347970501</v>
      </c>
      <c r="H21" s="54">
        <v>47.369202986501506</v>
      </c>
      <c r="I21" s="54">
        <v>38.355451995483108</v>
      </c>
      <c r="J21" s="55">
        <v>74.933300232396519</v>
      </c>
      <c r="K21" s="55">
        <v>73.988030262488238</v>
      </c>
      <c r="L21" s="54"/>
      <c r="M21" s="53">
        <f t="shared" si="14"/>
        <v>116.67555135833348</v>
      </c>
      <c r="N21" s="54">
        <f t="shared" si="15"/>
        <v>100.60562047768109</v>
      </c>
      <c r="O21" s="54">
        <f t="shared" si="16"/>
        <v>88.459830087489635</v>
      </c>
      <c r="P21" s="54">
        <f t="shared" si="17"/>
        <v>82.62935143890995</v>
      </c>
      <c r="Q21" s="54">
        <f t="shared" si="18"/>
        <v>21.215869933661729</v>
      </c>
      <c r="R21" s="54">
        <f t="shared" si="19"/>
        <v>44.558920252437822</v>
      </c>
      <c r="S21" s="54">
        <f t="shared" si="20"/>
        <v>44.310504787495731</v>
      </c>
      <c r="T21" s="54">
        <f t="shared" si="21"/>
        <v>39.369596067334193</v>
      </c>
      <c r="U21" s="52">
        <f t="shared" si="22"/>
        <v>65.999351526221616</v>
      </c>
      <c r="V21" s="52">
        <f t="shared" ref="V21:V70" si="23">K21*V$2</f>
        <v>73.988030262488238</v>
      </c>
    </row>
    <row r="22" spans="1:22" x14ac:dyDescent="0.3">
      <c r="A22" s="45">
        <f t="shared" si="2"/>
        <v>44073</v>
      </c>
      <c r="B22" s="53">
        <v>147.86125614067055</v>
      </c>
      <c r="C22" s="54">
        <v>104.8686242385908</v>
      </c>
      <c r="D22" s="54">
        <v>81.550371910319114</v>
      </c>
      <c r="E22" s="54">
        <v>74.442916758471668</v>
      </c>
      <c r="F22" s="54">
        <v>26.020181803810519</v>
      </c>
      <c r="G22" s="54">
        <v>42.153808362138797</v>
      </c>
      <c r="H22" s="54">
        <v>49.431772109713826</v>
      </c>
      <c r="I22" s="54">
        <v>39.120687502669064</v>
      </c>
      <c r="J22" s="55">
        <v>77.13311762830665</v>
      </c>
      <c r="K22" s="55">
        <v>75.933452421516407</v>
      </c>
      <c r="L22" s="54"/>
      <c r="M22" s="53">
        <f t="shared" si="14"/>
        <v>119.17297542188302</v>
      </c>
      <c r="N22" s="54">
        <f t="shared" si="15"/>
        <v>104.87637939861409</v>
      </c>
      <c r="O22" s="54">
        <f t="shared" si="16"/>
        <v>89.682731086216066</v>
      </c>
      <c r="P22" s="54">
        <f t="shared" si="17"/>
        <v>85.667370704520593</v>
      </c>
      <c r="Q22" s="54">
        <f t="shared" si="18"/>
        <v>22.774630125997227</v>
      </c>
      <c r="R22" s="54">
        <f t="shared" si="19"/>
        <v>45.419901437179988</v>
      </c>
      <c r="S22" s="54">
        <f t="shared" si="20"/>
        <v>46.239890828351946</v>
      </c>
      <c r="T22" s="54">
        <f t="shared" si="21"/>
        <v>40.155064918485799</v>
      </c>
      <c r="U22" s="52">
        <f t="shared" si="22"/>
        <v>67.936894930234146</v>
      </c>
      <c r="V22" s="52">
        <f t="shared" si="23"/>
        <v>75.933452421516407</v>
      </c>
    </row>
    <row r="23" spans="1:22" x14ac:dyDescent="0.3">
      <c r="A23" s="45">
        <f t="shared" si="2"/>
        <v>44080</v>
      </c>
      <c r="B23" s="53">
        <v>149.3451906371854</v>
      </c>
      <c r="C23" s="54">
        <v>107.41627342947808</v>
      </c>
      <c r="D23" s="54">
        <v>81.843458770377467</v>
      </c>
      <c r="E23" s="54">
        <v>74.722213949725941</v>
      </c>
      <c r="F23" s="54">
        <v>26.476467832314775</v>
      </c>
      <c r="G23" s="54">
        <v>42.86031015448556</v>
      </c>
      <c r="H23" s="54">
        <v>55.389152874765031</v>
      </c>
      <c r="I23" s="54">
        <v>39.120687502669064</v>
      </c>
      <c r="J23" s="55">
        <v>79.389493460156075</v>
      </c>
      <c r="K23" s="55">
        <v>76.839902003810778</v>
      </c>
      <c r="L23" s="54"/>
      <c r="M23" s="53">
        <f t="shared" si="14"/>
        <v>120.36899454072918</v>
      </c>
      <c r="N23" s="54">
        <f t="shared" si="15"/>
        <v>107.42421699120209</v>
      </c>
      <c r="O23" s="54">
        <f t="shared" si="16"/>
        <v>90.005045128933403</v>
      </c>
      <c r="P23" s="54">
        <f t="shared" si="17"/>
        <v>85.988780142271949</v>
      </c>
      <c r="Q23" s="54">
        <f t="shared" si="18"/>
        <v>23.174002644190889</v>
      </c>
      <c r="R23" s="54">
        <f t="shared" si="19"/>
        <v>46.181143256611961</v>
      </c>
      <c r="S23" s="54">
        <f t="shared" si="20"/>
        <v>51.812594869540042</v>
      </c>
      <c r="T23" s="54">
        <f t="shared" si="21"/>
        <v>40.155064918485799</v>
      </c>
      <c r="U23" s="52">
        <f t="shared" si="22"/>
        <v>69.924253571047316</v>
      </c>
      <c r="V23" s="52">
        <f t="shared" si="23"/>
        <v>76.839902003810778</v>
      </c>
    </row>
    <row r="24" spans="1:22" x14ac:dyDescent="0.3">
      <c r="A24" s="45">
        <f t="shared" si="2"/>
        <v>44087</v>
      </c>
      <c r="B24" s="53">
        <v>150.34899127469842</v>
      </c>
      <c r="C24" s="54">
        <v>108.6763565404578</v>
      </c>
      <c r="D24" s="54">
        <v>81.843458770377467</v>
      </c>
      <c r="E24" s="54">
        <v>76.034419020428956</v>
      </c>
      <c r="F24" s="54">
        <v>28.016502801198907</v>
      </c>
      <c r="G24" s="54">
        <v>43.071629035687266</v>
      </c>
      <c r="H24" s="54">
        <v>58.59448270268291</v>
      </c>
      <c r="I24" s="54">
        <v>39.550417763635615</v>
      </c>
      <c r="J24" s="55">
        <v>79.389493460156075</v>
      </c>
      <c r="K24" s="55">
        <v>77.52698972365306</v>
      </c>
      <c r="L24" s="54"/>
      <c r="M24" s="53">
        <f t="shared" si="14"/>
        <v>121.17803615058133</v>
      </c>
      <c r="N24" s="54">
        <f t="shared" si="15"/>
        <v>108.68439328683299</v>
      </c>
      <c r="O24" s="54">
        <f t="shared" si="16"/>
        <v>90.005045128933403</v>
      </c>
      <c r="P24" s="54">
        <f t="shared" si="17"/>
        <v>87.498838629058383</v>
      </c>
      <c r="Q24" s="54">
        <f t="shared" si="18"/>
        <v>24.521945831594035</v>
      </c>
      <c r="R24" s="54">
        <f t="shared" si="19"/>
        <v>46.408835204953625</v>
      </c>
      <c r="S24" s="54">
        <f t="shared" si="20"/>
        <v>54.810951897542637</v>
      </c>
      <c r="T24" s="54">
        <f t="shared" si="21"/>
        <v>40.596157537969347</v>
      </c>
      <c r="U24" s="52">
        <f t="shared" si="22"/>
        <v>69.924253571047316</v>
      </c>
      <c r="V24" s="52">
        <f t="shared" si="23"/>
        <v>77.52698972365306</v>
      </c>
    </row>
    <row r="25" spans="1:22" x14ac:dyDescent="0.3">
      <c r="A25" s="45">
        <f t="shared" si="2"/>
        <v>44094</v>
      </c>
      <c r="B25" s="53">
        <v>152.13667864376558</v>
      </c>
      <c r="C25" s="54">
        <v>113.74378879296802</v>
      </c>
      <c r="D25" s="54">
        <v>81.928401985381441</v>
      </c>
      <c r="E25" s="54">
        <v>76.930375518105734</v>
      </c>
      <c r="F25" s="54">
        <v>29.156726403707943</v>
      </c>
      <c r="G25" s="54">
        <v>44.349702113784424</v>
      </c>
      <c r="H25" s="54">
        <v>63.01199804168629</v>
      </c>
      <c r="I25" s="54">
        <v>39.85967765647387</v>
      </c>
      <c r="J25" s="55">
        <v>79.389493460156075</v>
      </c>
      <c r="K25" s="55">
        <v>78.491455514549713</v>
      </c>
      <c r="L25" s="54"/>
      <c r="M25" s="53">
        <f t="shared" si="14"/>
        <v>122.61887351701874</v>
      </c>
      <c r="N25" s="54">
        <f t="shared" si="15"/>
        <v>113.75220028201109</v>
      </c>
      <c r="O25" s="54">
        <f t="shared" si="16"/>
        <v>90.098459043920542</v>
      </c>
      <c r="P25" s="54">
        <f t="shared" si="17"/>
        <v>88.529886857201134</v>
      </c>
      <c r="Q25" s="54">
        <f t="shared" si="18"/>
        <v>25.519946960251502</v>
      </c>
      <c r="R25" s="54">
        <f t="shared" si="19"/>
        <v>47.785933870345495</v>
      </c>
      <c r="S25" s="54">
        <f t="shared" si="20"/>
        <v>58.94322185854503</v>
      </c>
      <c r="T25" s="54">
        <f t="shared" si="21"/>
        <v>40.913594471375923</v>
      </c>
      <c r="U25" s="52">
        <f t="shared" si="22"/>
        <v>69.924253571047316</v>
      </c>
      <c r="V25" s="52">
        <f t="shared" si="23"/>
        <v>78.491455514549713</v>
      </c>
    </row>
    <row r="26" spans="1:22" x14ac:dyDescent="0.3">
      <c r="A26" s="45">
        <f t="shared" si="2"/>
        <v>44101</v>
      </c>
      <c r="B26" s="53">
        <v>153.71845775954603</v>
      </c>
      <c r="C26" s="54">
        <v>116.31045436659149</v>
      </c>
      <c r="D26" s="54">
        <v>81.928401985381441</v>
      </c>
      <c r="E26" s="54">
        <v>76.930375518105734</v>
      </c>
      <c r="F26" s="54">
        <v>29.156726403707943</v>
      </c>
      <c r="G26" s="54">
        <v>44.349702113784424</v>
      </c>
      <c r="H26" s="54">
        <v>65.545380176151639</v>
      </c>
      <c r="I26" s="54">
        <v>40.333757234298879</v>
      </c>
      <c r="J26" s="55">
        <v>80.236790154766481</v>
      </c>
      <c r="K26" s="55">
        <v>78.9743178355438</v>
      </c>
      <c r="L26" s="54"/>
      <c r="M26" s="53">
        <f t="shared" si="14"/>
        <v>123.89375328341551</v>
      </c>
      <c r="N26" s="54">
        <f t="shared" si="15"/>
        <v>116.31905566361949</v>
      </c>
      <c r="O26" s="54">
        <f t="shared" si="16"/>
        <v>90.098459043920542</v>
      </c>
      <c r="P26" s="54">
        <f t="shared" si="17"/>
        <v>88.529886857201134</v>
      </c>
      <c r="Q26" s="54">
        <f t="shared" si="18"/>
        <v>25.519946960251502</v>
      </c>
      <c r="R26" s="54">
        <f t="shared" si="19"/>
        <v>47.785933870345495</v>
      </c>
      <c r="S26" s="54">
        <f t="shared" si="20"/>
        <v>61.313019831075231</v>
      </c>
      <c r="T26" s="54">
        <f t="shared" si="21"/>
        <v>41.40020903362749</v>
      </c>
      <c r="U26" s="52">
        <f t="shared" si="22"/>
        <v>70.67053102341049</v>
      </c>
      <c r="V26" s="52">
        <f t="shared" si="23"/>
        <v>78.9743178355438</v>
      </c>
    </row>
    <row r="27" spans="1:22" x14ac:dyDescent="0.3">
      <c r="A27" s="45">
        <f t="shared" si="2"/>
        <v>44108</v>
      </c>
      <c r="B27" s="53">
        <v>156.47643255973634</v>
      </c>
      <c r="C27" s="54">
        <v>118.74037828359945</v>
      </c>
      <c r="D27" s="54">
        <v>82.304579759724575</v>
      </c>
      <c r="E27" s="54">
        <v>78.235842015228997</v>
      </c>
      <c r="F27" s="54">
        <v>31.351753485205762</v>
      </c>
      <c r="G27" s="54">
        <v>44.729644271474207</v>
      </c>
      <c r="H27" s="54">
        <v>70.448317387192517</v>
      </c>
      <c r="I27" s="54">
        <v>40.826818124718706</v>
      </c>
      <c r="J27" s="55">
        <v>81.169628917969064</v>
      </c>
      <c r="K27" s="55">
        <v>80.236879673421214</v>
      </c>
      <c r="L27" s="54"/>
      <c r="M27" s="53">
        <f t="shared" si="14"/>
        <v>126.11662133997091</v>
      </c>
      <c r="N27" s="54">
        <f t="shared" si="15"/>
        <v>118.74915927640356</v>
      </c>
      <c r="O27" s="54">
        <f t="shared" si="16"/>
        <v>90.512149985932751</v>
      </c>
      <c r="P27" s="54">
        <f t="shared" si="17"/>
        <v>90.032190732722825</v>
      </c>
      <c r="Q27" s="54">
        <f t="shared" si="18"/>
        <v>27.441183724644098</v>
      </c>
      <c r="R27" s="54">
        <f t="shared" si="19"/>
        <v>48.195314090653163</v>
      </c>
      <c r="S27" s="54">
        <f t="shared" si="20"/>
        <v>65.899367269188701</v>
      </c>
      <c r="T27" s="54">
        <f t="shared" si="21"/>
        <v>41.906306787206681</v>
      </c>
      <c r="U27" s="52">
        <f t="shared" si="22"/>
        <v>71.492151761572984</v>
      </c>
      <c r="V27" s="52">
        <f t="shared" si="23"/>
        <v>80.236879673421214</v>
      </c>
    </row>
    <row r="28" spans="1:22" x14ac:dyDescent="0.3">
      <c r="A28" s="45">
        <f t="shared" si="2"/>
        <v>44115</v>
      </c>
      <c r="B28" s="53">
        <v>160.02672937950902</v>
      </c>
      <c r="C28" s="54">
        <v>122.95948983665595</v>
      </c>
      <c r="D28" s="54">
        <v>83.115747088029735</v>
      </c>
      <c r="E28" s="54">
        <v>80.434099385867427</v>
      </c>
      <c r="F28" s="54">
        <v>33.327963306322559</v>
      </c>
      <c r="G28" s="54">
        <v>46.875004939459359</v>
      </c>
      <c r="H28" s="54">
        <v>74.582141880390211</v>
      </c>
      <c r="I28" s="54">
        <v>43.099142079570825</v>
      </c>
      <c r="J28" s="55">
        <v>82.060483919255091</v>
      </c>
      <c r="K28" s="55">
        <v>82.181600572202342</v>
      </c>
      <c r="L28" s="54"/>
      <c r="M28" s="53">
        <f t="shared" si="14"/>
        <v>128.97808381287615</v>
      </c>
      <c r="N28" s="54">
        <f t="shared" si="15"/>
        <v>122.96858283779895</v>
      </c>
      <c r="O28" s="54">
        <f t="shared" si="16"/>
        <v>91.404208472806573</v>
      </c>
      <c r="P28" s="54">
        <f t="shared" si="17"/>
        <v>92.56189990150007</v>
      </c>
      <c r="Q28" s="54">
        <f t="shared" si="18"/>
        <v>29.170896763032903</v>
      </c>
      <c r="R28" s="54">
        <f t="shared" si="19"/>
        <v>50.506898117651957</v>
      </c>
      <c r="S28" s="54">
        <f t="shared" si="20"/>
        <v>69.766264714110889</v>
      </c>
      <c r="T28" s="54">
        <f t="shared" si="21"/>
        <v>44.238712523089823</v>
      </c>
      <c r="U28" s="52">
        <f t="shared" si="22"/>
        <v>72.276794266392884</v>
      </c>
      <c r="V28" s="52">
        <f t="shared" si="23"/>
        <v>82.181600572202342</v>
      </c>
    </row>
    <row r="29" spans="1:22" x14ac:dyDescent="0.3">
      <c r="A29" s="45">
        <f t="shared" si="2"/>
        <v>44122</v>
      </c>
      <c r="B29" s="53">
        <v>163.65577713929383</v>
      </c>
      <c r="C29" s="54">
        <v>126.95094605816585</v>
      </c>
      <c r="D29" s="54">
        <v>83.804679450133818</v>
      </c>
      <c r="E29" s="54">
        <v>81.432507031252769</v>
      </c>
      <c r="F29" s="54">
        <v>36.318019595567655</v>
      </c>
      <c r="G29" s="54">
        <v>49.073712251191786</v>
      </c>
      <c r="H29" s="54">
        <v>80.181898160604206</v>
      </c>
      <c r="I29" s="54">
        <v>46.956011897043119</v>
      </c>
      <c r="J29" s="55">
        <v>82.17279967742256</v>
      </c>
      <c r="K29" s="55">
        <v>84.009728934775964</v>
      </c>
      <c r="L29" s="54"/>
      <c r="M29" s="53">
        <f t="shared" si="14"/>
        <v>131.90301784069359</v>
      </c>
      <c r="N29" s="54">
        <f t="shared" si="15"/>
        <v>126.96033423226405</v>
      </c>
      <c r="O29" s="54">
        <f t="shared" si="16"/>
        <v>92.161842488689629</v>
      </c>
      <c r="P29" s="54">
        <f t="shared" si="17"/>
        <v>93.710846793908345</v>
      </c>
      <c r="Q29" s="54">
        <f t="shared" si="18"/>
        <v>31.787997079891426</v>
      </c>
      <c r="R29" s="54">
        <f t="shared" si="19"/>
        <v>52.875962106607922</v>
      </c>
      <c r="S29" s="54">
        <f t="shared" si="20"/>
        <v>75.004436602583212</v>
      </c>
      <c r="T29" s="54">
        <f t="shared" si="21"/>
        <v>48.197560585056578</v>
      </c>
      <c r="U29" s="52">
        <f t="shared" si="22"/>
        <v>72.375719139343076</v>
      </c>
      <c r="V29" s="52">
        <f t="shared" si="23"/>
        <v>84.009728934775964</v>
      </c>
    </row>
    <row r="30" spans="1:22" x14ac:dyDescent="0.3">
      <c r="A30" s="45">
        <f t="shared" si="2"/>
        <v>44129</v>
      </c>
      <c r="B30" s="53">
        <v>168.32649554120817</v>
      </c>
      <c r="C30" s="54">
        <v>130.60202760443534</v>
      </c>
      <c r="D30" s="54">
        <v>84.123663240737812</v>
      </c>
      <c r="E30" s="54">
        <v>82.316540809664133</v>
      </c>
      <c r="F30" s="54">
        <v>37.73667389463445</v>
      </c>
      <c r="G30" s="54">
        <v>51.195333476978227</v>
      </c>
      <c r="H30" s="54">
        <v>83.911746346122897</v>
      </c>
      <c r="I30" s="54">
        <v>47.85893291372426</v>
      </c>
      <c r="J30" s="55">
        <v>82.17279967742256</v>
      </c>
      <c r="K30" s="55">
        <v>85.405252583628069</v>
      </c>
      <c r="L30" s="54"/>
      <c r="M30" s="53">
        <f t="shared" si="14"/>
        <v>135.66751588326613</v>
      </c>
      <c r="N30" s="54">
        <f t="shared" si="15"/>
        <v>130.61168578037493</v>
      </c>
      <c r="O30" s="54">
        <f t="shared" si="16"/>
        <v>92.512635953433843</v>
      </c>
      <c r="P30" s="54">
        <f t="shared" si="17"/>
        <v>94.728174603029501</v>
      </c>
      <c r="Q30" s="54">
        <f t="shared" si="18"/>
        <v>33.029699662198922</v>
      </c>
      <c r="R30" s="54">
        <f t="shared" si="19"/>
        <v>55.161967350414081</v>
      </c>
      <c r="S30" s="54">
        <f t="shared" si="20"/>
        <v>78.493443076434062</v>
      </c>
      <c r="T30" s="54">
        <f t="shared" si="21"/>
        <v>49.124355443623998</v>
      </c>
      <c r="U30" s="52">
        <f t="shared" si="22"/>
        <v>72.375719139343076</v>
      </c>
      <c r="V30" s="52">
        <f t="shared" si="23"/>
        <v>85.405252583628069</v>
      </c>
    </row>
    <row r="31" spans="1:22" x14ac:dyDescent="0.3">
      <c r="A31" s="45">
        <f t="shared" si="2"/>
        <v>44136</v>
      </c>
      <c r="B31" s="53">
        <v>174.83191933498287</v>
      </c>
      <c r="C31" s="54">
        <v>133.50506344112691</v>
      </c>
      <c r="D31" s="54">
        <v>84.319910365041196</v>
      </c>
      <c r="E31" s="54">
        <v>84.185514179115671</v>
      </c>
      <c r="F31" s="54">
        <v>39.365031774663841</v>
      </c>
      <c r="G31" s="54">
        <v>52.476760574818762</v>
      </c>
      <c r="H31" s="54">
        <v>88.21605082337922</v>
      </c>
      <c r="I31" s="54">
        <v>48.371585912811895</v>
      </c>
      <c r="J31" s="55">
        <v>82.839619344121857</v>
      </c>
      <c r="K31" s="55">
        <v>87.141205757765178</v>
      </c>
      <c r="L31" s="54"/>
      <c r="M31" s="53">
        <f t="shared" si="14"/>
        <v>140.91074680203283</v>
      </c>
      <c r="N31" s="54">
        <f t="shared" si="15"/>
        <v>133.51493630003415</v>
      </c>
      <c r="O31" s="54">
        <f t="shared" si="16"/>
        <v>92.728453216593579</v>
      </c>
      <c r="P31" s="54">
        <f t="shared" si="17"/>
        <v>96.878950545852305</v>
      </c>
      <c r="Q31" s="54">
        <f t="shared" si="18"/>
        <v>34.454949059379977</v>
      </c>
      <c r="R31" s="54">
        <f t="shared" si="19"/>
        <v>56.542679906272355</v>
      </c>
      <c r="S31" s="54">
        <f t="shared" si="20"/>
        <v>82.519812365371749</v>
      </c>
      <c r="T31" s="54">
        <f t="shared" si="21"/>
        <v>49.650563334464771</v>
      </c>
      <c r="U31" s="52">
        <f t="shared" si="22"/>
        <v>72.963037000035115</v>
      </c>
      <c r="V31" s="52">
        <f t="shared" si="23"/>
        <v>87.141205757765178</v>
      </c>
    </row>
    <row r="32" spans="1:22" x14ac:dyDescent="0.3">
      <c r="A32" s="45">
        <f t="shared" si="2"/>
        <v>44143</v>
      </c>
      <c r="B32" s="53">
        <v>185.47483594406398</v>
      </c>
      <c r="C32" s="54">
        <v>135.92589358004577</v>
      </c>
      <c r="D32" s="54">
        <v>85.303811932681995</v>
      </c>
      <c r="E32" s="54">
        <v>85.530595599040609</v>
      </c>
      <c r="F32" s="54">
        <v>44.59877900556765</v>
      </c>
      <c r="G32" s="54">
        <v>54.250342688303121</v>
      </c>
      <c r="H32" s="54">
        <v>91.08170494897476</v>
      </c>
      <c r="I32" s="54">
        <v>48.562900582093654</v>
      </c>
      <c r="J32" s="55">
        <v>84.807955668744754</v>
      </c>
      <c r="K32" s="55">
        <v>89.918805629804424</v>
      </c>
      <c r="L32" s="54"/>
      <c r="M32" s="53">
        <f t="shared" si="14"/>
        <v>149.48870746986665</v>
      </c>
      <c r="N32" s="54">
        <f t="shared" si="15"/>
        <v>135.93594546223338</v>
      </c>
      <c r="O32" s="54">
        <f t="shared" si="16"/>
        <v>93.81047133176628</v>
      </c>
      <c r="P32" s="54">
        <f t="shared" si="17"/>
        <v>98.426842456137507</v>
      </c>
      <c r="Q32" s="54">
        <f t="shared" si="18"/>
        <v>39.035880055770662</v>
      </c>
      <c r="R32" s="54">
        <f t="shared" si="19"/>
        <v>58.453679835226765</v>
      </c>
      <c r="S32" s="54">
        <f t="shared" si="20"/>
        <v>85.200427044231617</v>
      </c>
      <c r="T32" s="54">
        <f t="shared" si="21"/>
        <v>49.846936492895168</v>
      </c>
      <c r="U32" s="52">
        <f t="shared" si="22"/>
        <v>74.696697743759472</v>
      </c>
      <c r="V32" s="52">
        <f t="shared" si="23"/>
        <v>89.918805629804424</v>
      </c>
    </row>
    <row r="33" spans="1:22" x14ac:dyDescent="0.3">
      <c r="A33" s="45">
        <f t="shared" si="2"/>
        <v>44150</v>
      </c>
      <c r="B33" s="53">
        <v>198.31552701947467</v>
      </c>
      <c r="C33" s="54">
        <v>138.70066583687634</v>
      </c>
      <c r="D33" s="54">
        <v>85.985369531634419</v>
      </c>
      <c r="E33" s="54">
        <v>86.291925360488293</v>
      </c>
      <c r="F33" s="54">
        <v>47.967174519846445</v>
      </c>
      <c r="G33" s="54">
        <v>55.546836739979298</v>
      </c>
      <c r="H33" s="54">
        <v>95.476868766690259</v>
      </c>
      <c r="I33" s="54">
        <v>49.947090627927771</v>
      </c>
      <c r="J33" s="55">
        <v>86.527239886400494</v>
      </c>
      <c r="K33" s="55">
        <v>92.622745570862989</v>
      </c>
      <c r="L33" s="54"/>
      <c r="M33" s="53">
        <f t="shared" si="14"/>
        <v>159.83802683770745</v>
      </c>
      <c r="N33" s="54">
        <f t="shared" si="15"/>
        <v>138.71092291678667</v>
      </c>
      <c r="O33" s="54">
        <f t="shared" si="16"/>
        <v>94.559995159000749</v>
      </c>
      <c r="P33" s="54">
        <f t="shared" si="17"/>
        <v>99.30296501745427</v>
      </c>
      <c r="Q33" s="54">
        <f t="shared" si="18"/>
        <v>41.984128555115632</v>
      </c>
      <c r="R33" s="54">
        <f t="shared" si="19"/>
        <v>59.850626738223845</v>
      </c>
      <c r="S33" s="54">
        <f t="shared" si="20"/>
        <v>89.311788754121636</v>
      </c>
      <c r="T33" s="54">
        <f t="shared" si="21"/>
        <v>51.267725458993951</v>
      </c>
      <c r="U33" s="52">
        <f t="shared" si="22"/>
        <v>76.210999704338121</v>
      </c>
      <c r="V33" s="52">
        <f t="shared" si="23"/>
        <v>92.622745570862989</v>
      </c>
    </row>
    <row r="34" spans="1:22" x14ac:dyDescent="0.3">
      <c r="A34" s="45">
        <f t="shared" si="2"/>
        <v>44157</v>
      </c>
      <c r="B34" s="53">
        <v>215.54446951624405</v>
      </c>
      <c r="C34" s="54">
        <v>138.70066583687634</v>
      </c>
      <c r="D34" s="54">
        <v>85.985369531634419</v>
      </c>
      <c r="E34" s="54">
        <v>87.464225653205219</v>
      </c>
      <c r="F34" s="54">
        <v>49.142671786003611</v>
      </c>
      <c r="G34" s="54">
        <v>55.546836739979298</v>
      </c>
      <c r="H34" s="54">
        <v>95.476868766690259</v>
      </c>
      <c r="I34" s="54">
        <v>49.947090627927771</v>
      </c>
      <c r="J34" s="55">
        <v>87.111444508729946</v>
      </c>
      <c r="K34" s="55">
        <v>94.939397731176356</v>
      </c>
      <c r="L34" s="54"/>
      <c r="M34" s="53">
        <f t="shared" si="14"/>
        <v>173.7241819692394</v>
      </c>
      <c r="N34" s="54">
        <f t="shared" si="15"/>
        <v>138.71092291678667</v>
      </c>
      <c r="O34" s="54">
        <f t="shared" si="16"/>
        <v>94.559995159000749</v>
      </c>
      <c r="P34" s="54">
        <f t="shared" si="17"/>
        <v>100.65202397599877</v>
      </c>
      <c r="Q34" s="54">
        <f t="shared" si="18"/>
        <v>43.013003589606356</v>
      </c>
      <c r="R34" s="54">
        <f t="shared" si="19"/>
        <v>59.850626738223845</v>
      </c>
      <c r="S34" s="54">
        <f t="shared" si="20"/>
        <v>89.311788754121636</v>
      </c>
      <c r="T34" s="54">
        <f t="shared" si="21"/>
        <v>51.267725458993951</v>
      </c>
      <c r="U34" s="52">
        <f t="shared" si="22"/>
        <v>76.725552327975208</v>
      </c>
      <c r="V34" s="52">
        <f t="shared" si="23"/>
        <v>94.939397731176356</v>
      </c>
    </row>
    <row r="35" spans="1:22" x14ac:dyDescent="0.3">
      <c r="A35" s="45">
        <f t="shared" si="2"/>
        <v>44164</v>
      </c>
      <c r="B35" s="53">
        <v>238.97337720392065</v>
      </c>
      <c r="C35" s="54">
        <v>138.70066583687634</v>
      </c>
      <c r="D35" s="54">
        <v>85.98740595867018</v>
      </c>
      <c r="E35" s="54">
        <v>89.43966617674505</v>
      </c>
      <c r="F35" s="54">
        <v>50.594407334338293</v>
      </c>
      <c r="G35" s="54">
        <v>56.131358598929587</v>
      </c>
      <c r="H35" s="54">
        <v>97.046183169024033</v>
      </c>
      <c r="I35" s="54">
        <v>49.947090627927771</v>
      </c>
      <c r="J35" s="55">
        <v>90.894672709962322</v>
      </c>
      <c r="K35" s="55">
        <v>98.58161634698088</v>
      </c>
      <c r="L35" s="54"/>
      <c r="M35" s="53">
        <f t="shared" si="14"/>
        <v>192.60737499019373</v>
      </c>
      <c r="N35" s="54">
        <f t="shared" si="15"/>
        <v>138.71092291678667</v>
      </c>
      <c r="O35" s="54">
        <f t="shared" si="16"/>
        <v>94.562234662438286</v>
      </c>
      <c r="P35" s="54">
        <f t="shared" si="17"/>
        <v>102.92532012026304</v>
      </c>
      <c r="Q35" s="54">
        <f t="shared" si="18"/>
        <v>44.283661127796279</v>
      </c>
      <c r="R35" s="54">
        <f t="shared" si="19"/>
        <v>60.480437572711686</v>
      </c>
      <c r="S35" s="54">
        <f t="shared" si="20"/>
        <v>90.77977024744574</v>
      </c>
      <c r="T35" s="54">
        <f t="shared" si="21"/>
        <v>51.267725458993951</v>
      </c>
      <c r="U35" s="52">
        <f t="shared" si="22"/>
        <v>80.057723834937605</v>
      </c>
      <c r="V35" s="52">
        <f t="shared" si="23"/>
        <v>98.58161634698088</v>
      </c>
    </row>
    <row r="36" spans="1:22" x14ac:dyDescent="0.3">
      <c r="A36" s="45">
        <f t="shared" si="2"/>
        <v>44171</v>
      </c>
      <c r="B36" s="53">
        <v>267.92517723379581</v>
      </c>
      <c r="C36" s="54">
        <v>138.91111415017312</v>
      </c>
      <c r="D36" s="54">
        <v>86.977976859976636</v>
      </c>
      <c r="E36" s="54">
        <v>94.922105675791158</v>
      </c>
      <c r="F36" s="54">
        <v>54.014292818946245</v>
      </c>
      <c r="G36" s="54">
        <v>59.062383432871833</v>
      </c>
      <c r="H36" s="54">
        <v>101.21536981164078</v>
      </c>
      <c r="I36" s="54">
        <v>50.547056003626835</v>
      </c>
      <c r="J36" s="55">
        <v>96.823698655366513</v>
      </c>
      <c r="K36" s="55">
        <v>104.50979010863603</v>
      </c>
      <c r="L36" s="54"/>
      <c r="M36" s="53">
        <f t="shared" si="14"/>
        <v>215.9418998240495</v>
      </c>
      <c r="N36" s="54">
        <f t="shared" si="15"/>
        <v>138.92138679298759</v>
      </c>
      <c r="O36" s="54">
        <f t="shared" si="16"/>
        <v>95.651587189995013</v>
      </c>
      <c r="P36" s="54">
        <f t="shared" si="17"/>
        <v>109.23439823515891</v>
      </c>
      <c r="Q36" s="54">
        <f t="shared" si="18"/>
        <v>47.276977145819139</v>
      </c>
      <c r="R36" s="54">
        <f t="shared" si="19"/>
        <v>63.638559323513064</v>
      </c>
      <c r="S36" s="54">
        <f t="shared" si="20"/>
        <v>94.679746456466532</v>
      </c>
      <c r="T36" s="54">
        <f t="shared" si="21"/>
        <v>51.883554324690543</v>
      </c>
      <c r="U36" s="52">
        <f t="shared" si="22"/>
        <v>85.279859605886088</v>
      </c>
      <c r="V36" s="52">
        <f t="shared" si="23"/>
        <v>104.50979010863603</v>
      </c>
    </row>
    <row r="37" spans="1:22" x14ac:dyDescent="0.3">
      <c r="A37" s="45">
        <f t="shared" si="2"/>
        <v>44178</v>
      </c>
      <c r="B37" s="53">
        <v>301.24464947203097</v>
      </c>
      <c r="C37" s="54">
        <v>139.93411344915273</v>
      </c>
      <c r="D37" s="54">
        <v>87.739053953298281</v>
      </c>
      <c r="E37" s="54">
        <v>104.66104443028657</v>
      </c>
      <c r="F37" s="54">
        <v>56.706788917200228</v>
      </c>
      <c r="G37" s="54">
        <v>61.254567524774615</v>
      </c>
      <c r="H37" s="54">
        <v>106.70303863241816</v>
      </c>
      <c r="I37" s="54">
        <v>50.547056003626835</v>
      </c>
      <c r="J37" s="55">
        <v>108.81264047994713</v>
      </c>
      <c r="K37" s="55">
        <v>112.2913547679378</v>
      </c>
      <c r="L37" s="54"/>
      <c r="M37" s="53">
        <f t="shared" si="14"/>
        <v>242.79667402087924</v>
      </c>
      <c r="N37" s="54">
        <f t="shared" si="15"/>
        <v>139.94446174398729</v>
      </c>
      <c r="O37" s="54">
        <f t="shared" si="16"/>
        <v>96.488560347779071</v>
      </c>
      <c r="P37" s="54">
        <f t="shared" si="17"/>
        <v>120.44176775907047</v>
      </c>
      <c r="Q37" s="54">
        <f t="shared" si="18"/>
        <v>49.633632576429733</v>
      </c>
      <c r="R37" s="54">
        <f t="shared" si="19"/>
        <v>66.000594671090525</v>
      </c>
      <c r="S37" s="54">
        <f t="shared" si="20"/>
        <v>99.813068535466655</v>
      </c>
      <c r="T37" s="54">
        <f t="shared" si="21"/>
        <v>51.883554324690543</v>
      </c>
      <c r="U37" s="52">
        <f t="shared" si="22"/>
        <v>95.83941568381023</v>
      </c>
      <c r="V37" s="52">
        <f t="shared" si="23"/>
        <v>112.2913547679378</v>
      </c>
    </row>
    <row r="38" spans="1:22" x14ac:dyDescent="0.3">
      <c r="A38" s="45">
        <f t="shared" si="2"/>
        <v>44185</v>
      </c>
      <c r="B38" s="53">
        <v>337.79208202757394</v>
      </c>
      <c r="C38" s="54">
        <v>144.01850555527423</v>
      </c>
      <c r="D38" s="54">
        <v>91.821587789017144</v>
      </c>
      <c r="E38" s="54">
        <v>124.29409961654906</v>
      </c>
      <c r="F38" s="54">
        <v>62.574979584946462</v>
      </c>
      <c r="G38" s="54">
        <v>67.282527730416703</v>
      </c>
      <c r="H38" s="54">
        <v>112.77799562895457</v>
      </c>
      <c r="I38" s="54">
        <v>53.667454519264794</v>
      </c>
      <c r="J38" s="55">
        <v>125.60946821081799</v>
      </c>
      <c r="K38" s="55">
        <v>124.77150342425084</v>
      </c>
      <c r="L38" s="54"/>
      <c r="M38" s="53">
        <f t="shared" si="14"/>
        <v>272.25311443912511</v>
      </c>
      <c r="N38" s="54">
        <f t="shared" si="15"/>
        <v>144.02915589578367</v>
      </c>
      <c r="O38" s="54">
        <f t="shared" si="16"/>
        <v>100.97821227164508</v>
      </c>
      <c r="P38" s="54">
        <f t="shared" si="17"/>
        <v>143.03508207211365</v>
      </c>
      <c r="Q38" s="54">
        <f t="shared" si="18"/>
        <v>54.76987155332948</v>
      </c>
      <c r="R38" s="54">
        <f t="shared" si="19"/>
        <v>72.495603521902112</v>
      </c>
      <c r="S38" s="54">
        <f t="shared" si="20"/>
        <v>105.49575674019675</v>
      </c>
      <c r="T38" s="54">
        <f t="shared" si="21"/>
        <v>55.086458285886017</v>
      </c>
      <c r="U38" s="52">
        <f t="shared" si="22"/>
        <v>110.63363580353014</v>
      </c>
      <c r="V38" s="52">
        <f t="shared" si="23"/>
        <v>124.77150342425084</v>
      </c>
    </row>
    <row r="39" spans="1:22" x14ac:dyDescent="0.3">
      <c r="A39" s="45">
        <f t="shared" si="2"/>
        <v>44192</v>
      </c>
      <c r="B39" s="53">
        <v>372.34725982054806</v>
      </c>
      <c r="C39" s="54">
        <v>150.5119414802293</v>
      </c>
      <c r="D39" s="54">
        <v>100.18441257075527</v>
      </c>
      <c r="E39" s="54">
        <v>153.71972920205494</v>
      </c>
      <c r="F39" s="54">
        <v>78.257595536534254</v>
      </c>
      <c r="G39" s="54">
        <v>79.622192762324715</v>
      </c>
      <c r="H39" s="54">
        <v>122.99027128432392</v>
      </c>
      <c r="I39" s="54">
        <v>61.947502838994922</v>
      </c>
      <c r="J39" s="55">
        <v>146.88736966851258</v>
      </c>
      <c r="K39" s="55">
        <v>142.60103982110658</v>
      </c>
      <c r="L39" s="54"/>
      <c r="M39" s="53">
        <f t="shared" si="14"/>
        <v>300.1038405948878</v>
      </c>
      <c r="N39" s="54">
        <f t="shared" si="15"/>
        <v>150.52307201808151</v>
      </c>
      <c r="O39" s="54">
        <f t="shared" si="16"/>
        <v>110.17499394722762</v>
      </c>
      <c r="P39" s="54">
        <f t="shared" si="17"/>
        <v>176.89748870099643</v>
      </c>
      <c r="Q39" s="54">
        <f t="shared" si="18"/>
        <v>68.496362029009831</v>
      </c>
      <c r="R39" s="54">
        <f t="shared" si="19"/>
        <v>85.791350485075</v>
      </c>
      <c r="S39" s="54">
        <f t="shared" si="20"/>
        <v>115.04861093213701</v>
      </c>
      <c r="T39" s="54">
        <f t="shared" si="21"/>
        <v>63.585436678949236</v>
      </c>
      <c r="U39" s="52">
        <f t="shared" si="22"/>
        <v>129.37467208101071</v>
      </c>
      <c r="V39" s="52">
        <f t="shared" si="23"/>
        <v>142.60103982110658</v>
      </c>
    </row>
    <row r="40" spans="1:22" x14ac:dyDescent="0.3">
      <c r="A40" s="45">
        <f t="shared" si="2"/>
        <v>44199</v>
      </c>
      <c r="B40" s="53">
        <v>407.59520888911709</v>
      </c>
      <c r="C40" s="54">
        <v>162.73552731829136</v>
      </c>
      <c r="D40" s="54">
        <v>112.44175867158947</v>
      </c>
      <c r="E40" s="54">
        <v>195.41878599700917</v>
      </c>
      <c r="F40" s="54">
        <v>107.62094920621651</v>
      </c>
      <c r="G40" s="54">
        <v>99.040929404904318</v>
      </c>
      <c r="H40" s="54">
        <v>127.09555003489693</v>
      </c>
      <c r="I40" s="54">
        <v>73.389881285253068</v>
      </c>
      <c r="J40" s="55">
        <v>168.17949899800786</v>
      </c>
      <c r="K40" s="55">
        <v>166.19479429375815</v>
      </c>
      <c r="L40" s="54"/>
      <c r="M40" s="53">
        <f t="shared" si="14"/>
        <v>328.51292541981343</v>
      </c>
      <c r="N40" s="54">
        <f t="shared" si="15"/>
        <v>162.74756180491681</v>
      </c>
      <c r="O40" s="54">
        <f t="shared" si="16"/>
        <v>123.65466606203614</v>
      </c>
      <c r="P40" s="54">
        <f t="shared" si="17"/>
        <v>224.88390180826735</v>
      </c>
      <c r="Q40" s="54">
        <f t="shared" si="18"/>
        <v>94.197163204346865</v>
      </c>
      <c r="R40" s="54">
        <f t="shared" si="19"/>
        <v>106.71465821479136</v>
      </c>
      <c r="S40" s="54">
        <f t="shared" si="20"/>
        <v>118.88880587447341</v>
      </c>
      <c r="T40" s="54">
        <f t="shared" si="21"/>
        <v>75.330359344227816</v>
      </c>
      <c r="U40" s="52">
        <f t="shared" si="22"/>
        <v>148.12823990734253</v>
      </c>
      <c r="V40" s="52">
        <f t="shared" si="23"/>
        <v>166.19479429375815</v>
      </c>
    </row>
    <row r="41" spans="1:22" x14ac:dyDescent="0.3">
      <c r="A41" s="45">
        <f t="shared" si="2"/>
        <v>44206</v>
      </c>
      <c r="B41" s="53">
        <v>440.35308945908099</v>
      </c>
      <c r="C41" s="54">
        <v>177.86584498828097</v>
      </c>
      <c r="D41" s="54">
        <v>126.39474719854991</v>
      </c>
      <c r="E41" s="54">
        <v>239.67269429499115</v>
      </c>
      <c r="F41" s="54">
        <v>152.31462636433375</v>
      </c>
      <c r="G41" s="54">
        <v>130.14679254735626</v>
      </c>
      <c r="H41" s="54">
        <v>138.80788893278717</v>
      </c>
      <c r="I41" s="54">
        <v>89.619389383699726</v>
      </c>
      <c r="J41" s="55">
        <v>187.13631066323953</v>
      </c>
      <c r="K41" s="55">
        <v>193.25431281589582</v>
      </c>
      <c r="L41" s="54"/>
      <c r="M41" s="53">
        <f t="shared" si="14"/>
        <v>354.915068874643</v>
      </c>
      <c r="N41" s="54">
        <f t="shared" si="15"/>
        <v>177.8789983799706</v>
      </c>
      <c r="O41" s="54">
        <f t="shared" si="16"/>
        <v>138.99907331119684</v>
      </c>
      <c r="P41" s="54">
        <f t="shared" si="17"/>
        <v>275.81038524506323</v>
      </c>
      <c r="Q41" s="54">
        <f t="shared" si="18"/>
        <v>133.31610456769226</v>
      </c>
      <c r="R41" s="54">
        <f t="shared" si="19"/>
        <v>140.23061544245508</v>
      </c>
      <c r="S41" s="54">
        <f t="shared" si="20"/>
        <v>129.84486204784048</v>
      </c>
      <c r="T41" s="54">
        <f t="shared" si="21"/>
        <v>91.988986604900418</v>
      </c>
      <c r="U41" s="52">
        <f t="shared" si="22"/>
        <v>164.82491912779264</v>
      </c>
      <c r="V41" s="52">
        <f t="shared" si="23"/>
        <v>193.25431281589582</v>
      </c>
    </row>
    <row r="42" spans="1:22" x14ac:dyDescent="0.3">
      <c r="A42" s="45">
        <f t="shared" si="2"/>
        <v>44213</v>
      </c>
      <c r="B42" s="53">
        <v>463.6306060683338</v>
      </c>
      <c r="C42" s="54">
        <v>194.55065778049098</v>
      </c>
      <c r="D42" s="54">
        <v>138.13485883751417</v>
      </c>
      <c r="E42" s="54">
        <v>274.73636150452836</v>
      </c>
      <c r="F42" s="54">
        <v>187.29310508323275</v>
      </c>
      <c r="G42" s="54">
        <v>157.67017115195361</v>
      </c>
      <c r="H42" s="54">
        <v>152.4246707304028</v>
      </c>
      <c r="I42" s="54">
        <v>107.32523783290361</v>
      </c>
      <c r="J42" s="55">
        <v>201.00907943538877</v>
      </c>
      <c r="K42" s="55">
        <v>215.27422811694001</v>
      </c>
      <c r="L42" s="54"/>
      <c r="M42" s="53">
        <f t="shared" si="14"/>
        <v>373.67624395973638</v>
      </c>
      <c r="N42" s="54">
        <f t="shared" si="15"/>
        <v>194.56504503401584</v>
      </c>
      <c r="O42" s="54">
        <f t="shared" si="16"/>
        <v>151.90993135360091</v>
      </c>
      <c r="P42" s="54">
        <f t="shared" si="17"/>
        <v>316.16092909660478</v>
      </c>
      <c r="Q42" s="54">
        <f t="shared" si="18"/>
        <v>163.93164450509306</v>
      </c>
      <c r="R42" s="54">
        <f t="shared" si="19"/>
        <v>169.88651587022778</v>
      </c>
      <c r="S42" s="54">
        <f t="shared" si="20"/>
        <v>142.58238847836685</v>
      </c>
      <c r="T42" s="54">
        <f t="shared" si="21"/>
        <v>110.16298965293339</v>
      </c>
      <c r="U42" s="52">
        <f t="shared" si="22"/>
        <v>177.04370223217299</v>
      </c>
      <c r="V42" s="52">
        <f t="shared" si="23"/>
        <v>215.27422811694001</v>
      </c>
    </row>
    <row r="43" spans="1:22" x14ac:dyDescent="0.3">
      <c r="A43" s="45">
        <f t="shared" si="2"/>
        <v>44220</v>
      </c>
      <c r="B43" s="53">
        <v>476.38835310211402</v>
      </c>
      <c r="C43" s="54">
        <v>204.60272031267721</v>
      </c>
      <c r="D43" s="54">
        <v>144.93998409328157</v>
      </c>
      <c r="E43" s="54">
        <v>291.94920822920528</v>
      </c>
      <c r="F43" s="54">
        <v>208.30463280161194</v>
      </c>
      <c r="G43" s="54">
        <v>175.50718477793097</v>
      </c>
      <c r="H43" s="54">
        <v>162.09355896088744</v>
      </c>
      <c r="I43" s="54">
        <v>118.55910758848071</v>
      </c>
      <c r="J43" s="55">
        <v>209.48941104113428</v>
      </c>
      <c r="K43" s="55">
        <v>227.75487663950048</v>
      </c>
      <c r="L43" s="54"/>
      <c r="M43" s="53">
        <f t="shared" si="14"/>
        <v>383.95871222342305</v>
      </c>
      <c r="N43" s="54">
        <f t="shared" si="15"/>
        <v>204.61785092823305</v>
      </c>
      <c r="O43" s="54">
        <f t="shared" si="16"/>
        <v>159.39367672501569</v>
      </c>
      <c r="P43" s="54">
        <f t="shared" si="17"/>
        <v>335.9691175106513</v>
      </c>
      <c r="Q43" s="54">
        <f t="shared" si="18"/>
        <v>182.32236044152614</v>
      </c>
      <c r="R43" s="54">
        <f t="shared" si="19"/>
        <v>189.10554808353507</v>
      </c>
      <c r="S43" s="54">
        <f t="shared" si="20"/>
        <v>151.62694256024025</v>
      </c>
      <c r="T43" s="54">
        <f t="shared" si="21"/>
        <v>121.69389051683656</v>
      </c>
      <c r="U43" s="52">
        <f t="shared" si="22"/>
        <v>184.51296336134646</v>
      </c>
      <c r="V43" s="52">
        <f t="shared" si="23"/>
        <v>227.75487663950048</v>
      </c>
    </row>
    <row r="44" spans="1:22" x14ac:dyDescent="0.3">
      <c r="A44" s="45">
        <f t="shared" si="2"/>
        <v>44227</v>
      </c>
      <c r="B44" s="53">
        <v>483.64502209302162</v>
      </c>
      <c r="C44" s="54">
        <v>213.81057369974255</v>
      </c>
      <c r="D44" s="54">
        <v>150.10076100212481</v>
      </c>
      <c r="E44" s="54">
        <v>303.45996141891061</v>
      </c>
      <c r="F44" s="54">
        <v>220.25578765664861</v>
      </c>
      <c r="G44" s="54">
        <v>186.75937911007858</v>
      </c>
      <c r="H44" s="54">
        <v>170.34508534563795</v>
      </c>
      <c r="I44" s="54">
        <v>124.96149449360641</v>
      </c>
      <c r="J44" s="55">
        <v>215.34841082821799</v>
      </c>
      <c r="K44" s="55">
        <v>235.96079854133671</v>
      </c>
      <c r="L44" s="54"/>
      <c r="M44" s="53">
        <f t="shared" si="14"/>
        <v>389.80743052780042</v>
      </c>
      <c r="N44" s="54">
        <f t="shared" si="15"/>
        <v>213.82638524705476</v>
      </c>
      <c r="O44" s="54">
        <f t="shared" si="16"/>
        <v>165.0690961850363</v>
      </c>
      <c r="P44" s="54">
        <f t="shared" si="17"/>
        <v>349.21545448304715</v>
      </c>
      <c r="Q44" s="54">
        <f t="shared" si="18"/>
        <v>192.78282276474161</v>
      </c>
      <c r="R44" s="54">
        <f t="shared" si="19"/>
        <v>201.22956670428607</v>
      </c>
      <c r="S44" s="54">
        <f t="shared" si="20"/>
        <v>159.34565590823189</v>
      </c>
      <c r="T44" s="54">
        <f t="shared" si="21"/>
        <v>128.26556085854631</v>
      </c>
      <c r="U44" s="52">
        <f t="shared" si="22"/>
        <v>189.67342186698446</v>
      </c>
      <c r="V44" s="52">
        <f t="shared" si="23"/>
        <v>235.96079854133671</v>
      </c>
    </row>
    <row r="45" spans="1:22" x14ac:dyDescent="0.3">
      <c r="A45" s="45">
        <f t="shared" si="2"/>
        <v>44234</v>
      </c>
      <c r="B45" s="53">
        <v>489.70077049230855</v>
      </c>
      <c r="C45" s="54">
        <v>220.40554055174633</v>
      </c>
      <c r="D45" s="54">
        <v>152.7615238236406</v>
      </c>
      <c r="E45" s="54">
        <v>310.01384187794076</v>
      </c>
      <c r="F45" s="54">
        <v>226.47759857883142</v>
      </c>
      <c r="G45" s="54">
        <v>194.17072970413241</v>
      </c>
      <c r="H45" s="54">
        <v>177.23315378869731</v>
      </c>
      <c r="I45" s="54">
        <v>129.76154930291233</v>
      </c>
      <c r="J45" s="55">
        <v>218.90550921945754</v>
      </c>
      <c r="K45" s="55">
        <v>241.00993856686128</v>
      </c>
      <c r="L45" s="54"/>
      <c r="M45" s="53">
        <f t="shared" si="14"/>
        <v>394.68823280140447</v>
      </c>
      <c r="N45" s="54">
        <f t="shared" si="15"/>
        <v>220.42183980473462</v>
      </c>
      <c r="O45" s="54">
        <f t="shared" si="16"/>
        <v>167.99519536786551</v>
      </c>
      <c r="P45" s="54">
        <f t="shared" si="17"/>
        <v>356.75752472001108</v>
      </c>
      <c r="Q45" s="54">
        <f t="shared" si="18"/>
        <v>198.22857420241419</v>
      </c>
      <c r="R45" s="54">
        <f t="shared" si="19"/>
        <v>209.21515155598962</v>
      </c>
      <c r="S45" s="54">
        <f t="shared" si="20"/>
        <v>165.78895177305264</v>
      </c>
      <c r="T45" s="54">
        <f t="shared" si="21"/>
        <v>133.1925323609469</v>
      </c>
      <c r="U45" s="52">
        <f t="shared" si="22"/>
        <v>192.80642396896951</v>
      </c>
      <c r="V45" s="52">
        <f t="shared" si="23"/>
        <v>241.00993856686128</v>
      </c>
    </row>
    <row r="46" spans="1:22" x14ac:dyDescent="0.3">
      <c r="A46" s="45">
        <f t="shared" si="2"/>
        <v>44241</v>
      </c>
      <c r="B46" s="53">
        <v>492.82318482876599</v>
      </c>
      <c r="C46" s="54">
        <v>223.37764669207621</v>
      </c>
      <c r="D46" s="54">
        <v>156.03344920317653</v>
      </c>
      <c r="E46" s="54">
        <v>314.94198681419743</v>
      </c>
      <c r="F46" s="54">
        <v>233.21363611357438</v>
      </c>
      <c r="G46" s="54">
        <v>201.27558772471372</v>
      </c>
      <c r="H46" s="54">
        <v>187.8720937926368</v>
      </c>
      <c r="I46" s="54">
        <v>135.12996977903435</v>
      </c>
      <c r="J46" s="55">
        <v>221.34779429337178</v>
      </c>
      <c r="K46" s="55">
        <v>245.41126402480953</v>
      </c>
      <c r="L46" s="54"/>
      <c r="M46" s="53">
        <f t="shared" si="14"/>
        <v>397.20483124434992</v>
      </c>
      <c r="N46" s="54">
        <f t="shared" si="15"/>
        <v>223.39416573586362</v>
      </c>
      <c r="O46" s="54">
        <f t="shared" si="16"/>
        <v>171.59340340877765</v>
      </c>
      <c r="P46" s="54">
        <f t="shared" si="17"/>
        <v>362.4287321031079</v>
      </c>
      <c r="Q46" s="54">
        <f t="shared" si="18"/>
        <v>204.12441169214836</v>
      </c>
      <c r="R46" s="54">
        <f t="shared" si="19"/>
        <v>216.8704966732721</v>
      </c>
      <c r="S46" s="54">
        <f t="shared" si="20"/>
        <v>175.74091997722059</v>
      </c>
      <c r="T46" s="54">
        <f t="shared" si="21"/>
        <v>138.70289750250279</v>
      </c>
      <c r="U46" s="52">
        <f t="shared" si="22"/>
        <v>194.95752675799125</v>
      </c>
      <c r="V46" s="52">
        <f t="shared" si="23"/>
        <v>245.41126402480953</v>
      </c>
    </row>
    <row r="47" spans="1:22" x14ac:dyDescent="0.3">
      <c r="A47" s="45">
        <f t="shared" si="2"/>
        <v>44248</v>
      </c>
      <c r="B47" s="53">
        <v>496.40537440158943</v>
      </c>
      <c r="C47" s="54">
        <v>228.59067993719154</v>
      </c>
      <c r="D47" s="54">
        <v>158.31044648470288</v>
      </c>
      <c r="E47" s="54">
        <v>317.86575137262713</v>
      </c>
      <c r="F47" s="54">
        <v>238.13389930692389</v>
      </c>
      <c r="G47" s="54">
        <v>206.93569861265169</v>
      </c>
      <c r="H47" s="54">
        <v>194.84861994769071</v>
      </c>
      <c r="I47" s="54">
        <v>137.8019053983719</v>
      </c>
      <c r="J47" s="55">
        <v>223.06631454445582</v>
      </c>
      <c r="K47" s="55">
        <v>248.68939384920839</v>
      </c>
      <c r="L47" s="54"/>
      <c r="M47" s="53">
        <f t="shared" si="14"/>
        <v>400.09199858663516</v>
      </c>
      <c r="N47" s="54">
        <f t="shared" si="15"/>
        <v>228.60758449101417</v>
      </c>
      <c r="O47" s="54">
        <f t="shared" si="16"/>
        <v>174.09746721743494</v>
      </c>
      <c r="P47" s="54">
        <f t="shared" si="17"/>
        <v>365.79333995548939</v>
      </c>
      <c r="Q47" s="54">
        <f t="shared" si="18"/>
        <v>208.43096017040239</v>
      </c>
      <c r="R47" s="54">
        <f t="shared" si="19"/>
        <v>222.96915510159468</v>
      </c>
      <c r="S47" s="54">
        <f t="shared" si="20"/>
        <v>182.26696171116527</v>
      </c>
      <c r="T47" s="54">
        <f t="shared" si="21"/>
        <v>141.44548090534286</v>
      </c>
      <c r="U47" s="52">
        <f t="shared" si="22"/>
        <v>196.47115583617764</v>
      </c>
      <c r="V47" s="52">
        <f t="shared" si="23"/>
        <v>248.68939384920839</v>
      </c>
    </row>
    <row r="48" spans="1:22" x14ac:dyDescent="0.3">
      <c r="A48" s="45">
        <f t="shared" si="2"/>
        <v>44255</v>
      </c>
      <c r="B48" s="53">
        <v>499.40146896889598</v>
      </c>
      <c r="C48" s="54">
        <v>232.86418368250452</v>
      </c>
      <c r="D48" s="54">
        <v>160.20345352027189</v>
      </c>
      <c r="E48" s="54">
        <v>321.15018433093115</v>
      </c>
      <c r="F48" s="54">
        <v>243.7389834544656</v>
      </c>
      <c r="G48" s="54">
        <v>209.67768009835265</v>
      </c>
      <c r="H48" s="54">
        <v>199.58370768897541</v>
      </c>
      <c r="I48" s="54">
        <v>139.86991085620701</v>
      </c>
      <c r="J48" s="55">
        <v>224.95217811816963</v>
      </c>
      <c r="K48" s="55">
        <v>251.59243912667739</v>
      </c>
      <c r="L48" s="54"/>
      <c r="M48" s="53">
        <f t="shared" si="14"/>
        <v>402.5067860269067</v>
      </c>
      <c r="N48" s="54">
        <f t="shared" si="15"/>
        <v>232.88140426703362</v>
      </c>
      <c r="O48" s="54">
        <f t="shared" si="16"/>
        <v>176.17924853784322</v>
      </c>
      <c r="P48" s="54">
        <f t="shared" si="17"/>
        <v>369.57299755147085</v>
      </c>
      <c r="Q48" s="54">
        <f t="shared" si="18"/>
        <v>213.33691045344992</v>
      </c>
      <c r="R48" s="54">
        <f t="shared" si="19"/>
        <v>225.92358635376519</v>
      </c>
      <c r="S48" s="54">
        <f t="shared" si="20"/>
        <v>186.69629796343867</v>
      </c>
      <c r="T48" s="54">
        <f t="shared" si="21"/>
        <v>143.5681658250669</v>
      </c>
      <c r="U48" s="52">
        <f t="shared" ref="U48:U71" si="24">J48*U$2</f>
        <v>198.13217667132059</v>
      </c>
      <c r="V48" s="52">
        <f t="shared" si="23"/>
        <v>251.59243912667739</v>
      </c>
    </row>
    <row r="49" spans="1:22" x14ac:dyDescent="0.3">
      <c r="A49" s="45">
        <f t="shared" si="2"/>
        <v>44262</v>
      </c>
      <c r="B49" s="53">
        <v>501.74710273069621</v>
      </c>
      <c r="C49" s="54">
        <v>237.66774437011969</v>
      </c>
      <c r="D49" s="54">
        <v>161.86580236702409</v>
      </c>
      <c r="E49" s="54">
        <v>324.27682790130416</v>
      </c>
      <c r="F49" s="54">
        <v>248.41553458820255</v>
      </c>
      <c r="G49" s="54">
        <v>215.66228958608878</v>
      </c>
      <c r="H49" s="54">
        <v>206.16648679143213</v>
      </c>
      <c r="I49" s="54">
        <v>143.24562749934279</v>
      </c>
      <c r="J49" s="55">
        <v>226.33754569528139</v>
      </c>
      <c r="K49" s="55">
        <v>254.59410450709612</v>
      </c>
      <c r="L49" s="54"/>
      <c r="M49" s="53">
        <f t="shared" si="14"/>
        <v>404.39731612207788</v>
      </c>
      <c r="N49" s="54">
        <f t="shared" si="15"/>
        <v>237.68532018369928</v>
      </c>
      <c r="O49" s="54">
        <f t="shared" si="16"/>
        <v>178.00736999336161</v>
      </c>
      <c r="P49" s="54">
        <f t="shared" si="17"/>
        <v>373.17107437956037</v>
      </c>
      <c r="Q49" s="54">
        <f t="shared" si="18"/>
        <v>217.43014558682532</v>
      </c>
      <c r="R49" s="54">
        <f t="shared" si="19"/>
        <v>232.37188565658994</v>
      </c>
      <c r="S49" s="54">
        <f t="shared" si="20"/>
        <v>192.85401746354415</v>
      </c>
      <c r="T49" s="54">
        <f t="shared" si="21"/>
        <v>147.03313869759839</v>
      </c>
      <c r="U49" s="52">
        <f t="shared" si="24"/>
        <v>199.3523733186224</v>
      </c>
      <c r="V49" s="52">
        <f t="shared" si="23"/>
        <v>254.59410450709612</v>
      </c>
    </row>
    <row r="50" spans="1:22" x14ac:dyDescent="0.3">
      <c r="A50" s="45">
        <f t="shared" si="2"/>
        <v>44269</v>
      </c>
      <c r="B50" s="53">
        <v>502.96573946796627</v>
      </c>
      <c r="C50" s="54">
        <v>243.2232725460413</v>
      </c>
      <c r="D50" s="54">
        <v>163.22977295000433</v>
      </c>
      <c r="E50" s="54">
        <v>326.43242876615108</v>
      </c>
      <c r="F50" s="54">
        <v>251.3224870494447</v>
      </c>
      <c r="G50" s="54">
        <v>218.51040741887374</v>
      </c>
      <c r="H50" s="54">
        <v>210.57817518406699</v>
      </c>
      <c r="I50" s="54">
        <v>145.06361777094546</v>
      </c>
      <c r="J50" s="55">
        <v>226.56279468417938</v>
      </c>
      <c r="K50" s="55">
        <v>256.52804289348109</v>
      </c>
      <c r="L50" s="54"/>
      <c r="M50" s="53">
        <f t="shared" si="14"/>
        <v>405.37951098318962</v>
      </c>
      <c r="N50" s="54">
        <f t="shared" si="15"/>
        <v>243.24125919756531</v>
      </c>
      <c r="O50" s="54">
        <f t="shared" si="16"/>
        <v>179.5073583335429</v>
      </c>
      <c r="P50" s="54">
        <f t="shared" si="17"/>
        <v>375.65169532270482</v>
      </c>
      <c r="Q50" s="54">
        <f t="shared" si="18"/>
        <v>219.97450778989617</v>
      </c>
      <c r="R50" s="54">
        <f t="shared" si="19"/>
        <v>235.44067674030981</v>
      </c>
      <c r="S50" s="54">
        <f t="shared" si="20"/>
        <v>196.98083673256355</v>
      </c>
      <c r="T50" s="54">
        <f t="shared" si="21"/>
        <v>148.89919786060261</v>
      </c>
      <c r="U50" s="52">
        <f t="shared" si="24"/>
        <v>199.55076691870539</v>
      </c>
      <c r="V50" s="52">
        <f t="shared" si="23"/>
        <v>256.52804289348109</v>
      </c>
    </row>
    <row r="51" spans="1:22" x14ac:dyDescent="0.3">
      <c r="A51" s="45">
        <f t="shared" si="2"/>
        <v>44276</v>
      </c>
      <c r="B51" s="53">
        <v>504.69986484160245</v>
      </c>
      <c r="C51" s="54">
        <v>247.3218590026936</v>
      </c>
      <c r="D51" s="54">
        <v>164.37521871460393</v>
      </c>
      <c r="E51" s="54">
        <v>328.78311410578891</v>
      </c>
      <c r="F51" s="54">
        <v>254.68143785461373</v>
      </c>
      <c r="G51" s="54">
        <v>222.90387349784541</v>
      </c>
      <c r="H51" s="54">
        <v>215.5665609315528</v>
      </c>
      <c r="I51" s="54">
        <v>147.50400625211364</v>
      </c>
      <c r="J51" s="55">
        <v>228.36379134393997</v>
      </c>
      <c r="K51" s="55">
        <v>258.83809694021636</v>
      </c>
      <c r="L51" s="54"/>
      <c r="M51" s="53">
        <f t="shared" si="14"/>
        <v>406.77717853941675</v>
      </c>
      <c r="N51" s="54">
        <f t="shared" si="15"/>
        <v>247.34014874958169</v>
      </c>
      <c r="O51" s="54">
        <f t="shared" si="16"/>
        <v>180.76703014219387</v>
      </c>
      <c r="P51" s="54">
        <f t="shared" si="17"/>
        <v>378.35681544922807</v>
      </c>
      <c r="Q51" s="54">
        <f t="shared" si="18"/>
        <v>222.91448963844505</v>
      </c>
      <c r="R51" s="54">
        <f t="shared" si="19"/>
        <v>240.1745502390022</v>
      </c>
      <c r="S51" s="54">
        <f t="shared" si="20"/>
        <v>201.64711517108475</v>
      </c>
      <c r="T51" s="54">
        <f t="shared" si="21"/>
        <v>151.40411186245771</v>
      </c>
      <c r="U51" s="52">
        <f t="shared" si="24"/>
        <v>201.13703912714203</v>
      </c>
      <c r="V51" s="52">
        <f t="shared" si="23"/>
        <v>258.83809694021636</v>
      </c>
    </row>
    <row r="52" spans="1:22" x14ac:dyDescent="0.3">
      <c r="A52" s="45">
        <f t="shared" si="2"/>
        <v>44283</v>
      </c>
      <c r="B52" s="53">
        <v>506.88737994107004</v>
      </c>
      <c r="C52" s="54">
        <v>251.83418488020089</v>
      </c>
      <c r="D52" s="54">
        <v>166.03038971342306</v>
      </c>
      <c r="E52" s="54">
        <v>330.881110931791</v>
      </c>
      <c r="F52" s="54">
        <v>257.82778006169917</v>
      </c>
      <c r="G52" s="54">
        <v>225.82008716045229</v>
      </c>
      <c r="H52" s="54">
        <v>218.66120757827827</v>
      </c>
      <c r="I52" s="54">
        <v>148.98446313790461</v>
      </c>
      <c r="J52" s="55">
        <v>228.77595473338505</v>
      </c>
      <c r="K52" s="55">
        <v>260.89609556167215</v>
      </c>
      <c r="L52" s="54"/>
      <c r="M52" s="53">
        <f t="shared" si="14"/>
        <v>408.540268411559</v>
      </c>
      <c r="N52" s="54">
        <f t="shared" si="15"/>
        <v>251.85280831897737</v>
      </c>
      <c r="O52" s="54">
        <f t="shared" si="16"/>
        <v>182.58725796104477</v>
      </c>
      <c r="P52" s="54">
        <f t="shared" si="17"/>
        <v>380.7711468545001</v>
      </c>
      <c r="Q52" s="54">
        <f t="shared" si="18"/>
        <v>225.66838200385854</v>
      </c>
      <c r="R52" s="54">
        <f t="shared" si="19"/>
        <v>243.31671324329028</v>
      </c>
      <c r="S52" s="54">
        <f t="shared" si="20"/>
        <v>204.54193599157463</v>
      </c>
      <c r="T52" s="54">
        <f t="shared" si="21"/>
        <v>152.92371302882015</v>
      </c>
      <c r="U52" s="52">
        <f t="shared" si="24"/>
        <v>201.50006219354722</v>
      </c>
      <c r="V52" s="52">
        <f t="shared" si="23"/>
        <v>260.89609556167215</v>
      </c>
    </row>
    <row r="53" spans="1:22" x14ac:dyDescent="0.3">
      <c r="A53" s="45">
        <f t="shared" si="2"/>
        <v>44290</v>
      </c>
      <c r="B53" s="53">
        <v>509.57096017492756</v>
      </c>
      <c r="C53" s="54">
        <v>258.0916327350231</v>
      </c>
      <c r="D53" s="54">
        <v>167.81562850146346</v>
      </c>
      <c r="E53" s="54">
        <v>333.31962267374291</v>
      </c>
      <c r="F53" s="54">
        <v>260.74057182391692</v>
      </c>
      <c r="G53" s="54">
        <v>229.20865265214769</v>
      </c>
      <c r="H53" s="54">
        <v>228.5001244351831</v>
      </c>
      <c r="I53" s="54">
        <v>151.15717304708653</v>
      </c>
      <c r="J53" s="55">
        <v>228.94876061024721</v>
      </c>
      <c r="K53" s="55">
        <v>263.3599890670248</v>
      </c>
      <c r="L53" s="54"/>
      <c r="M53" s="53">
        <f t="shared" si="14"/>
        <v>410.7031760561951</v>
      </c>
      <c r="N53" s="54">
        <f t="shared" si="15"/>
        <v>258.11071891954271</v>
      </c>
      <c r="O53" s="54">
        <f t="shared" si="16"/>
        <v>184.55052417801036</v>
      </c>
      <c r="P53" s="54">
        <f t="shared" si="17"/>
        <v>383.57733579041854</v>
      </c>
      <c r="Q53" s="54">
        <f t="shared" si="18"/>
        <v>228.21785515968585</v>
      </c>
      <c r="R53" s="54">
        <f t="shared" si="19"/>
        <v>246.96782607570688</v>
      </c>
      <c r="S53" s="54">
        <f t="shared" si="20"/>
        <v>213.74553970464299</v>
      </c>
      <c r="T53" s="54">
        <f t="shared" si="21"/>
        <v>155.15387085634515</v>
      </c>
      <c r="U53" s="52">
        <f t="shared" si="24"/>
        <v>201.65226522981348</v>
      </c>
      <c r="V53" s="52">
        <f t="shared" si="23"/>
        <v>263.3599890670248</v>
      </c>
    </row>
    <row r="54" spans="1:22" x14ac:dyDescent="0.3">
      <c r="A54" s="45">
        <f t="shared" si="2"/>
        <v>44297</v>
      </c>
      <c r="B54" s="53">
        <v>512.09051942990368</v>
      </c>
      <c r="C54" s="54">
        <v>262.97949399619182</v>
      </c>
      <c r="D54" s="54">
        <v>169.56202395576861</v>
      </c>
      <c r="E54" s="54">
        <v>335.4318625369188</v>
      </c>
      <c r="F54" s="54">
        <v>263.83131074531349</v>
      </c>
      <c r="G54" s="54">
        <v>231.55466104435826</v>
      </c>
      <c r="H54" s="54">
        <v>237.82475622527744</v>
      </c>
      <c r="I54" s="54">
        <v>156.44284954949748</v>
      </c>
      <c r="J54" s="55">
        <v>230.78332322507862</v>
      </c>
      <c r="K54" s="55">
        <v>265.99679491254807</v>
      </c>
      <c r="L54" s="54"/>
      <c r="M54" s="53">
        <f t="shared" si="14"/>
        <v>412.73388633828273</v>
      </c>
      <c r="N54" s="54">
        <f t="shared" si="15"/>
        <v>262.99894164389002</v>
      </c>
      <c r="O54" s="54">
        <f t="shared" si="16"/>
        <v>186.47107352965372</v>
      </c>
      <c r="P54" s="54">
        <f t="shared" si="17"/>
        <v>386.0080577886261</v>
      </c>
      <c r="Q54" s="54">
        <f t="shared" si="18"/>
        <v>230.92307975348641</v>
      </c>
      <c r="R54" s="54">
        <f t="shared" si="19"/>
        <v>249.49560408877736</v>
      </c>
      <c r="S54" s="54">
        <f t="shared" si="20"/>
        <v>222.46806648421222</v>
      </c>
      <c r="T54" s="54">
        <f t="shared" si="21"/>
        <v>160.57930421760562</v>
      </c>
      <c r="U54" s="52">
        <f t="shared" si="24"/>
        <v>203.26810148068736</v>
      </c>
      <c r="V54" s="52">
        <f t="shared" si="23"/>
        <v>265.99679491254807</v>
      </c>
    </row>
    <row r="55" spans="1:22" x14ac:dyDescent="0.3">
      <c r="A55" s="45">
        <f t="shared" si="2"/>
        <v>44304</v>
      </c>
      <c r="B55" s="53">
        <v>514.17793335911438</v>
      </c>
      <c r="C55" s="54">
        <v>272.05011205210258</v>
      </c>
      <c r="D55" s="54">
        <v>171.36706355810324</v>
      </c>
      <c r="E55" s="54">
        <v>337.18395205805018</v>
      </c>
      <c r="F55" s="54">
        <v>267.67244950378927</v>
      </c>
      <c r="G55" s="54">
        <v>234.98874613151432</v>
      </c>
      <c r="H55" s="54">
        <v>245.42049852279695</v>
      </c>
      <c r="I55" s="54">
        <v>160.15944455506124</v>
      </c>
      <c r="J55" s="55">
        <v>231.16181869310722</v>
      </c>
      <c r="K55" s="55">
        <v>268.58611520281266</v>
      </c>
      <c r="L55" s="54"/>
      <c r="M55" s="53">
        <f t="shared" si="14"/>
        <v>414.41629683156606</v>
      </c>
      <c r="N55" s="54">
        <f t="shared" si="15"/>
        <v>272.07023048284043</v>
      </c>
      <c r="O55" s="54">
        <f t="shared" si="16"/>
        <v>188.45611513601412</v>
      </c>
      <c r="P55" s="54">
        <f t="shared" si="17"/>
        <v>388.02432621348186</v>
      </c>
      <c r="Q55" s="54">
        <f t="shared" si="18"/>
        <v>234.28510524379666</v>
      </c>
      <c r="R55" s="54">
        <f t="shared" si="19"/>
        <v>253.19576339219179</v>
      </c>
      <c r="S55" s="54">
        <f t="shared" si="20"/>
        <v>229.57334067543584</v>
      </c>
      <c r="T55" s="54">
        <f t="shared" si="21"/>
        <v>164.39416850683753</v>
      </c>
      <c r="U55" s="52">
        <f t="shared" si="24"/>
        <v>203.60147069528259</v>
      </c>
      <c r="V55" s="52">
        <f t="shared" si="23"/>
        <v>268.58611520281266</v>
      </c>
    </row>
    <row r="56" spans="1:22" x14ac:dyDescent="0.3">
      <c r="A56" s="45">
        <f t="shared" si="2"/>
        <v>44311</v>
      </c>
      <c r="B56" s="53">
        <v>515.81420686622528</v>
      </c>
      <c r="C56" s="54">
        <v>280.76375645763619</v>
      </c>
      <c r="D56" s="54">
        <v>173.33153000654062</v>
      </c>
      <c r="E56" s="54">
        <v>339.28137420324174</v>
      </c>
      <c r="F56" s="54">
        <v>269.80041205831134</v>
      </c>
      <c r="G56" s="54">
        <v>237.62315401067659</v>
      </c>
      <c r="H56" s="54">
        <v>261.67140900307749</v>
      </c>
      <c r="I56" s="54">
        <v>164.34069237446633</v>
      </c>
      <c r="J56" s="55">
        <v>231.16181869310722</v>
      </c>
      <c r="K56" s="55">
        <v>271.13835123581407</v>
      </c>
      <c r="L56" s="54"/>
      <c r="M56" s="53">
        <f t="shared" si="14"/>
        <v>415.73509789910798</v>
      </c>
      <c r="N56" s="54">
        <f t="shared" si="15"/>
        <v>280.78451927278587</v>
      </c>
      <c r="O56" s="54">
        <f t="shared" si="16"/>
        <v>190.6164819387167</v>
      </c>
      <c r="P56" s="54">
        <f t="shared" si="17"/>
        <v>390.43799628794932</v>
      </c>
      <c r="Q56" s="54">
        <f t="shared" si="18"/>
        <v>236.14764257987767</v>
      </c>
      <c r="R56" s="54">
        <f t="shared" si="19"/>
        <v>256.03428619395009</v>
      </c>
      <c r="S56" s="54">
        <f t="shared" si="20"/>
        <v>244.77490627582887</v>
      </c>
      <c r="T56" s="54">
        <f t="shared" si="21"/>
        <v>168.68597134432684</v>
      </c>
      <c r="U56" s="52">
        <f t="shared" si="24"/>
        <v>203.60147069528259</v>
      </c>
      <c r="V56" s="52">
        <f t="shared" si="23"/>
        <v>271.13835123581407</v>
      </c>
    </row>
    <row r="57" spans="1:22" x14ac:dyDescent="0.3">
      <c r="A57" s="45">
        <f t="shared" si="2"/>
        <v>44318</v>
      </c>
      <c r="B57" s="53">
        <v>517.10861997447455</v>
      </c>
      <c r="C57" s="54">
        <v>290.40969983576156</v>
      </c>
      <c r="D57" s="54">
        <v>174.99984533948674</v>
      </c>
      <c r="E57" s="54">
        <v>341.16596680444553</v>
      </c>
      <c r="F57" s="54">
        <v>272.43679791187088</v>
      </c>
      <c r="G57" s="54">
        <v>240.36822746422197</v>
      </c>
      <c r="H57" s="54">
        <v>278.76739646477495</v>
      </c>
      <c r="I57" s="54">
        <v>168.95794607627488</v>
      </c>
      <c r="J57" s="55">
        <v>232.20997834376803</v>
      </c>
      <c r="K57" s="55">
        <v>273.80967592559352</v>
      </c>
      <c r="L57" s="54"/>
      <c r="M57" s="53">
        <f t="shared" si="14"/>
        <v>416.7783668768069</v>
      </c>
      <c r="N57" s="54">
        <f t="shared" si="15"/>
        <v>290.43117597994575</v>
      </c>
      <c r="O57" s="54">
        <f t="shared" si="16"/>
        <v>192.45116486985225</v>
      </c>
      <c r="P57" s="54">
        <f t="shared" si="17"/>
        <v>392.60674651999807</v>
      </c>
      <c r="Q57" s="54">
        <f t="shared" si="18"/>
        <v>238.45518651392646</v>
      </c>
      <c r="R57" s="54">
        <f t="shared" si="19"/>
        <v>258.99204898080745</v>
      </c>
      <c r="S57" s="54">
        <f t="shared" si="20"/>
        <v>260.76698101021657</v>
      </c>
      <c r="T57" s="54">
        <f t="shared" si="21"/>
        <v>173.42530835440857</v>
      </c>
      <c r="U57" s="52">
        <f t="shared" si="24"/>
        <v>204.5246631481042</v>
      </c>
      <c r="V57" s="52">
        <f t="shared" si="23"/>
        <v>273.80967592559352</v>
      </c>
    </row>
    <row r="58" spans="1:22" x14ac:dyDescent="0.3">
      <c r="A58" s="45">
        <f t="shared" si="2"/>
        <v>44325</v>
      </c>
      <c r="B58" s="53">
        <v>518.85018691904452</v>
      </c>
      <c r="C58" s="54">
        <v>301.60251388366675</v>
      </c>
      <c r="D58" s="54">
        <v>176.84614929716861</v>
      </c>
      <c r="E58" s="54">
        <v>343.00177601223896</v>
      </c>
      <c r="F58" s="54">
        <v>274.85098311571238</v>
      </c>
      <c r="G58" s="54">
        <v>244.12462847534158</v>
      </c>
      <c r="H58" s="54">
        <v>301.68682070456981</v>
      </c>
      <c r="I58" s="54">
        <v>174.98561239519302</v>
      </c>
      <c r="J58" s="55">
        <v>233.35104491396021</v>
      </c>
      <c r="K58" s="55">
        <v>276.92406367393522</v>
      </c>
      <c r="L58" s="54"/>
      <c r="M58" s="53">
        <f t="shared" si="14"/>
        <v>418.18203217830649</v>
      </c>
      <c r="N58" s="54">
        <f t="shared" si="15"/>
        <v>301.62481774981904</v>
      </c>
      <c r="O58" s="54">
        <f t="shared" si="16"/>
        <v>194.48158579205588</v>
      </c>
      <c r="P58" s="54">
        <f t="shared" si="17"/>
        <v>394.71935783071643</v>
      </c>
      <c r="Q58" s="54">
        <f t="shared" si="18"/>
        <v>240.56824534986026</v>
      </c>
      <c r="R58" s="54">
        <f t="shared" si="19"/>
        <v>263.03949736833721</v>
      </c>
      <c r="S58" s="54">
        <f t="shared" si="20"/>
        <v>282.20646475651216</v>
      </c>
      <c r="T58" s="54">
        <f t="shared" si="21"/>
        <v>179.61235024437062</v>
      </c>
      <c r="U58" s="52">
        <f t="shared" si="24"/>
        <v>205.52968566075705</v>
      </c>
      <c r="V58" s="52">
        <f t="shared" si="23"/>
        <v>276.92406367393522</v>
      </c>
    </row>
    <row r="59" spans="1:22" x14ac:dyDescent="0.3">
      <c r="A59" s="45">
        <f t="shared" si="2"/>
        <v>44332</v>
      </c>
      <c r="B59" s="53">
        <v>519.73665540145248</v>
      </c>
      <c r="C59" s="54">
        <v>314.34142319818574</v>
      </c>
      <c r="D59" s="54">
        <v>180.19566700148994</v>
      </c>
      <c r="E59" s="54">
        <v>344.84991573259839</v>
      </c>
      <c r="F59" s="54">
        <v>277.26714921196856</v>
      </c>
      <c r="G59" s="54">
        <v>246.71457191034952</v>
      </c>
      <c r="H59" s="54">
        <v>320.92752956608985</v>
      </c>
      <c r="I59" s="54">
        <v>180.85052480440558</v>
      </c>
      <c r="J59" s="55">
        <v>233.36784118842394</v>
      </c>
      <c r="K59" s="55">
        <v>280.10512648693077</v>
      </c>
      <c r="L59" s="54"/>
      <c r="M59" s="53">
        <f t="shared" si="14"/>
        <v>418.89650660807712</v>
      </c>
      <c r="N59" s="54">
        <f t="shared" si="15"/>
        <v>314.36466912189792</v>
      </c>
      <c r="O59" s="54">
        <f t="shared" si="16"/>
        <v>198.16512381289425</v>
      </c>
      <c r="P59" s="54">
        <f t="shared" si="17"/>
        <v>396.84615884056217</v>
      </c>
      <c r="Q59" s="54">
        <f t="shared" si="18"/>
        <v>242.68303799735631</v>
      </c>
      <c r="R59" s="54">
        <f t="shared" si="19"/>
        <v>265.83011060392772</v>
      </c>
      <c r="S59" s="54">
        <f t="shared" si="20"/>
        <v>300.20477311661153</v>
      </c>
      <c r="T59" s="54">
        <f t="shared" si="21"/>
        <v>185.63233490126336</v>
      </c>
      <c r="U59" s="52">
        <f t="shared" si="24"/>
        <v>205.54447939357308</v>
      </c>
      <c r="V59" s="52">
        <f t="shared" si="23"/>
        <v>280.10512648693077</v>
      </c>
    </row>
    <row r="60" spans="1:22" x14ac:dyDescent="0.3">
      <c r="A60" s="45">
        <f t="shared" si="2"/>
        <v>44339</v>
      </c>
      <c r="B60" s="53">
        <v>521.54610622559596</v>
      </c>
      <c r="C60" s="54">
        <v>328.28500954981087</v>
      </c>
      <c r="D60" s="54">
        <v>184.16382023352517</v>
      </c>
      <c r="E60" s="54">
        <v>347.1562028319517</v>
      </c>
      <c r="F60" s="54">
        <v>279.37907493827316</v>
      </c>
      <c r="G60" s="54">
        <v>251.20471816194444</v>
      </c>
      <c r="H60" s="54">
        <v>342.86354151241488</v>
      </c>
      <c r="I60" s="54">
        <v>189.9779434228474</v>
      </c>
      <c r="J60" s="55">
        <v>235.82846862870434</v>
      </c>
      <c r="K60" s="55">
        <v>284.38448109050148</v>
      </c>
      <c r="L60" s="54"/>
      <c r="M60" s="53">
        <f t="shared" si="14"/>
        <v>420.35488484874082</v>
      </c>
      <c r="N60" s="54">
        <f t="shared" si="15"/>
        <v>328.30928661838874</v>
      </c>
      <c r="O60" s="54">
        <f t="shared" si="16"/>
        <v>202.5289888803506</v>
      </c>
      <c r="P60" s="54">
        <f t="shared" si="17"/>
        <v>399.50018638938025</v>
      </c>
      <c r="Q60" s="54">
        <f t="shared" si="18"/>
        <v>244.53153881233223</v>
      </c>
      <c r="R60" s="54">
        <f t="shared" si="19"/>
        <v>270.66815509172159</v>
      </c>
      <c r="S60" s="54">
        <f t="shared" si="20"/>
        <v>320.72434492876937</v>
      </c>
      <c r="T60" s="54">
        <f t="shared" si="21"/>
        <v>195.00108863639957</v>
      </c>
      <c r="U60" s="52">
        <f t="shared" si="24"/>
        <v>207.71173767397005</v>
      </c>
      <c r="V60" s="52">
        <f t="shared" si="23"/>
        <v>284.38448109050148</v>
      </c>
    </row>
    <row r="61" spans="1:22" x14ac:dyDescent="0.3">
      <c r="A61" s="45">
        <f t="shared" si="2"/>
        <v>44346</v>
      </c>
      <c r="B61" s="53">
        <v>524.03483100685344</v>
      </c>
      <c r="C61" s="54">
        <v>341.98866678844206</v>
      </c>
      <c r="D61" s="54">
        <v>190.19937030388778</v>
      </c>
      <c r="E61" s="54">
        <v>350.88827528361321</v>
      </c>
      <c r="F61" s="54">
        <v>284.4635549274816</v>
      </c>
      <c r="G61" s="54">
        <v>256.95646739634964</v>
      </c>
      <c r="H61" s="54">
        <v>368.26285497263228</v>
      </c>
      <c r="I61" s="54">
        <v>199.0692863463928</v>
      </c>
      <c r="J61" s="55">
        <v>235.9362543630362</v>
      </c>
      <c r="K61" s="55">
        <v>289.7270303218686</v>
      </c>
      <c r="L61" s="54"/>
      <c r="M61" s="53">
        <f t="shared" si="14"/>
        <v>422.36074321170827</v>
      </c>
      <c r="N61" s="54">
        <f t="shared" si="15"/>
        <v>342.01395725884112</v>
      </c>
      <c r="O61" s="54">
        <f t="shared" si="16"/>
        <v>209.16641555589013</v>
      </c>
      <c r="P61" s="54">
        <f t="shared" si="17"/>
        <v>403.79497826662396</v>
      </c>
      <c r="Q61" s="54">
        <f t="shared" si="18"/>
        <v>248.98182098216313</v>
      </c>
      <c r="R61" s="54">
        <f t="shared" si="19"/>
        <v>276.86555204038496</v>
      </c>
      <c r="S61" s="54">
        <f t="shared" si="20"/>
        <v>344.4835878486636</v>
      </c>
      <c r="T61" s="54">
        <f t="shared" si="21"/>
        <v>204.33281281088591</v>
      </c>
      <c r="U61" s="52">
        <f t="shared" si="24"/>
        <v>207.80667261674739</v>
      </c>
      <c r="V61" s="52">
        <f t="shared" si="23"/>
        <v>289.7270303218686</v>
      </c>
    </row>
    <row r="62" spans="1:22" x14ac:dyDescent="0.3">
      <c r="A62" s="45">
        <f t="shared" si="2"/>
        <v>44353</v>
      </c>
      <c r="B62" s="53">
        <v>526.10929126562928</v>
      </c>
      <c r="C62" s="54">
        <v>355.97251549561298</v>
      </c>
      <c r="D62" s="54">
        <v>197.21903663214377</v>
      </c>
      <c r="E62" s="54">
        <v>353.46749178468497</v>
      </c>
      <c r="F62" s="54">
        <v>290.24522933496377</v>
      </c>
      <c r="G62" s="54">
        <v>263.67988523343257</v>
      </c>
      <c r="H62" s="54">
        <v>386.98820062484316</v>
      </c>
      <c r="I62" s="54">
        <v>208.75318113028538</v>
      </c>
      <c r="J62" s="55">
        <v>237.11857724862782</v>
      </c>
      <c r="K62" s="55">
        <v>295.25775283629054</v>
      </c>
      <c r="L62" s="54"/>
      <c r="M62" s="53">
        <f t="shared" si="14"/>
        <v>424.03271332670289</v>
      </c>
      <c r="N62" s="54">
        <f t="shared" si="15"/>
        <v>355.99884008832703</v>
      </c>
      <c r="O62" s="54">
        <f t="shared" si="16"/>
        <v>216.88609644617787</v>
      </c>
      <c r="P62" s="54">
        <f t="shared" si="17"/>
        <v>406.76308733254643</v>
      </c>
      <c r="Q62" s="54">
        <f t="shared" si="18"/>
        <v>254.04233505282454</v>
      </c>
      <c r="R62" s="54">
        <f t="shared" si="19"/>
        <v>284.10990284394285</v>
      </c>
      <c r="S62" s="54">
        <f t="shared" si="20"/>
        <v>361.99981074999135</v>
      </c>
      <c r="T62" s="54">
        <f t="shared" si="21"/>
        <v>214.27275631736089</v>
      </c>
      <c r="U62" s="52">
        <f t="shared" si="24"/>
        <v>208.848032646289</v>
      </c>
      <c r="V62" s="52">
        <f t="shared" si="23"/>
        <v>295.25775283629054</v>
      </c>
    </row>
    <row r="63" spans="1:22" x14ac:dyDescent="0.3">
      <c r="A63" s="45">
        <f t="shared" si="2"/>
        <v>44360</v>
      </c>
      <c r="B63" s="53">
        <v>526.10929126562928</v>
      </c>
      <c r="C63" s="54">
        <v>365.14665293833809</v>
      </c>
      <c r="D63" s="54">
        <v>207.99993113154977</v>
      </c>
      <c r="E63" s="54">
        <v>355.24337788611615</v>
      </c>
      <c r="F63" s="54">
        <v>293.61069219467288</v>
      </c>
      <c r="G63" s="54">
        <v>267.96928463223156</v>
      </c>
      <c r="H63" s="54">
        <v>398.00911859294615</v>
      </c>
      <c r="I63" s="54">
        <v>214.88500880983267</v>
      </c>
      <c r="J63" s="55">
        <v>237.27579185205607</v>
      </c>
      <c r="K63" s="55">
        <v>300.20517287524268</v>
      </c>
      <c r="L63" s="54"/>
      <c r="M63" s="53">
        <f t="shared" si="14"/>
        <v>424.03271332670289</v>
      </c>
      <c r="N63" s="54">
        <f t="shared" si="15"/>
        <v>365.17365596947411</v>
      </c>
      <c r="O63" s="54">
        <f t="shared" si="16"/>
        <v>228.74208237990666</v>
      </c>
      <c r="P63" s="54">
        <f t="shared" si="17"/>
        <v>408.80674037040239</v>
      </c>
      <c r="Q63" s="54">
        <f t="shared" si="18"/>
        <v>256.98801669373569</v>
      </c>
      <c r="R63" s="54">
        <f t="shared" si="19"/>
        <v>288.73164653657523</v>
      </c>
      <c r="S63" s="54">
        <f t="shared" si="20"/>
        <v>372.30909204668927</v>
      </c>
      <c r="T63" s="54">
        <f t="shared" si="21"/>
        <v>220.56671366472068</v>
      </c>
      <c r="U63" s="52">
        <f t="shared" si="24"/>
        <v>208.98650328410338</v>
      </c>
      <c r="V63" s="52">
        <f t="shared" si="23"/>
        <v>300.20517287524268</v>
      </c>
    </row>
    <row r="64" spans="1:22" x14ac:dyDescent="0.3">
      <c r="A64" s="45">
        <f t="shared" si="2"/>
        <v>44367</v>
      </c>
      <c r="B64" s="53">
        <v>528.06363283815176</v>
      </c>
      <c r="C64" s="54">
        <v>372.89591336243882</v>
      </c>
      <c r="D64" s="54">
        <v>225.51703011077848</v>
      </c>
      <c r="E64" s="54">
        <v>357.81396957457616</v>
      </c>
      <c r="F64" s="54">
        <v>298.73468301710142</v>
      </c>
      <c r="G64" s="54">
        <v>274.75505323314519</v>
      </c>
      <c r="H64" s="54">
        <v>408.56364840778082</v>
      </c>
      <c r="I64" s="54">
        <v>227.3657437485233</v>
      </c>
      <c r="J64" s="55">
        <v>240.37411523051608</v>
      </c>
      <c r="K64" s="55">
        <v>308.36320527776633</v>
      </c>
      <c r="L64" s="54"/>
      <c r="M64" s="53">
        <f t="shared" si="14"/>
        <v>425.60787037776032</v>
      </c>
      <c r="N64" s="54">
        <f t="shared" si="15"/>
        <v>372.92348946063936</v>
      </c>
      <c r="O64" s="54">
        <f t="shared" si="16"/>
        <v>248.00601999741261</v>
      </c>
      <c r="P64" s="54">
        <f t="shared" si="17"/>
        <v>411.76492418014954</v>
      </c>
      <c r="Q64" s="54">
        <f t="shared" si="18"/>
        <v>261.4728814279523</v>
      </c>
      <c r="R64" s="54">
        <f t="shared" si="19"/>
        <v>296.04317906481606</v>
      </c>
      <c r="S64" s="54">
        <f t="shared" si="20"/>
        <v>382.18210055019455</v>
      </c>
      <c r="T64" s="54">
        <f t="shared" si="21"/>
        <v>233.37744766982587</v>
      </c>
      <c r="U64" s="52">
        <f t="shared" si="24"/>
        <v>211.7154279833052</v>
      </c>
      <c r="V64" s="52">
        <f t="shared" si="23"/>
        <v>308.36320527776633</v>
      </c>
    </row>
    <row r="65" spans="1:22" x14ac:dyDescent="0.3">
      <c r="A65" s="45">
        <f t="shared" si="2"/>
        <v>44374</v>
      </c>
      <c r="B65" s="53">
        <v>530.66226963807344</v>
      </c>
      <c r="C65" s="54">
        <v>382.29163283840541</v>
      </c>
      <c r="D65" s="54">
        <v>248.64205324018016</v>
      </c>
      <c r="E65" s="54">
        <v>360.70016622333003</v>
      </c>
      <c r="F65" s="54">
        <v>309.61819193334907</v>
      </c>
      <c r="G65" s="54">
        <v>284.71609818197169</v>
      </c>
      <c r="H65" s="54">
        <v>421.5456173824482</v>
      </c>
      <c r="I65" s="54">
        <v>241.51958853453411</v>
      </c>
      <c r="J65" s="55">
        <v>245.37804508488085</v>
      </c>
      <c r="K65" s="55">
        <v>319.41908520529432</v>
      </c>
      <c r="L65" s="54"/>
      <c r="M65" s="53">
        <f t="shared" si="14"/>
        <v>427.70231545127461</v>
      </c>
      <c r="N65" s="54">
        <f t="shared" si="15"/>
        <v>382.31990376128397</v>
      </c>
      <c r="O65" s="54">
        <f t="shared" si="16"/>
        <v>273.43711469502284</v>
      </c>
      <c r="P65" s="54">
        <f t="shared" si="17"/>
        <v>415.08629965818392</v>
      </c>
      <c r="Q65" s="54">
        <f t="shared" si="18"/>
        <v>270.99886752249353</v>
      </c>
      <c r="R65" s="54">
        <f t="shared" si="19"/>
        <v>306.77600955785823</v>
      </c>
      <c r="S65" s="54">
        <f t="shared" si="20"/>
        <v>394.32580494325856</v>
      </c>
      <c r="T65" s="54">
        <f t="shared" si="21"/>
        <v>247.90552967732276</v>
      </c>
      <c r="U65" s="52">
        <f t="shared" si="24"/>
        <v>216.12276256548066</v>
      </c>
      <c r="V65" s="52">
        <f t="shared" si="23"/>
        <v>319.41908520529432</v>
      </c>
    </row>
    <row r="66" spans="1:22" x14ac:dyDescent="0.3">
      <c r="A66" s="45">
        <f t="shared" si="2"/>
        <v>44381</v>
      </c>
      <c r="B66" s="53">
        <v>535.265720783348</v>
      </c>
      <c r="C66" s="54">
        <v>393.06655330748987</v>
      </c>
      <c r="D66" s="54">
        <v>272.93934784564698</v>
      </c>
      <c r="E66" s="54">
        <v>364.65130303373974</v>
      </c>
      <c r="F66" s="54">
        <v>329.69703368134572</v>
      </c>
      <c r="G66" s="54">
        <v>299.62018137127535</v>
      </c>
      <c r="H66" s="54">
        <v>431.58337701266879</v>
      </c>
      <c r="I66" s="54">
        <v>259.42353824485809</v>
      </c>
      <c r="J66" s="55">
        <v>253.62237422910877</v>
      </c>
      <c r="K66" s="55">
        <v>333.16876195700115</v>
      </c>
      <c r="L66" s="54"/>
      <c r="M66" s="53">
        <f t="shared" si="14"/>
        <v>431.41259753943513</v>
      </c>
      <c r="N66" s="54">
        <f t="shared" si="15"/>
        <v>393.09562104860726</v>
      </c>
      <c r="O66" s="54">
        <f t="shared" si="16"/>
        <v>300.15738202404185</v>
      </c>
      <c r="P66" s="54">
        <f t="shared" si="17"/>
        <v>419.63318627386889</v>
      </c>
      <c r="Q66" s="54">
        <f t="shared" si="18"/>
        <v>288.57323335963338</v>
      </c>
      <c r="R66" s="54">
        <f t="shared" si="19"/>
        <v>322.83486677080964</v>
      </c>
      <c r="S66" s="54">
        <f t="shared" si="20"/>
        <v>403.71541186312521</v>
      </c>
      <c r="T66" s="54">
        <f t="shared" si="21"/>
        <v>266.28287191769914</v>
      </c>
      <c r="U66" s="52">
        <f t="shared" si="24"/>
        <v>223.38415870845378</v>
      </c>
      <c r="V66" s="52">
        <f t="shared" si="23"/>
        <v>333.16876195700115</v>
      </c>
    </row>
    <row r="67" spans="1:22" x14ac:dyDescent="0.3">
      <c r="A67" s="45">
        <f t="shared" si="2"/>
        <v>44388</v>
      </c>
      <c r="B67" s="53">
        <v>544.37912645240885</v>
      </c>
      <c r="C67" s="54">
        <v>405.21749179766033</v>
      </c>
      <c r="D67" s="54">
        <v>296.54140071442606</v>
      </c>
      <c r="E67" s="54">
        <v>373.21757305277885</v>
      </c>
      <c r="F67" s="54">
        <v>356.89462221796401</v>
      </c>
      <c r="G67" s="54">
        <v>320.26366042670941</v>
      </c>
      <c r="H67" s="54">
        <v>450.14621611612591</v>
      </c>
      <c r="I67" s="54">
        <v>282.46428488848142</v>
      </c>
      <c r="J67" s="55">
        <v>266.08574875211923</v>
      </c>
      <c r="K67" s="55">
        <v>350.3761029242969</v>
      </c>
      <c r="L67" s="54"/>
      <c r="M67" s="53">
        <f t="shared" si="14"/>
        <v>438.75780546040249</v>
      </c>
      <c r="N67" s="54">
        <f t="shared" si="15"/>
        <v>405.24745811519279</v>
      </c>
      <c r="O67" s="54">
        <f t="shared" si="16"/>
        <v>326.11307677968438</v>
      </c>
      <c r="P67" s="54">
        <f t="shared" si="17"/>
        <v>429.49107284294303</v>
      </c>
      <c r="Q67" s="54">
        <f t="shared" si="18"/>
        <v>312.37840981500437</v>
      </c>
      <c r="R67" s="54">
        <f t="shared" si="19"/>
        <v>345.07781042048583</v>
      </c>
      <c r="S67" s="54">
        <f t="shared" si="20"/>
        <v>421.0796214994503</v>
      </c>
      <c r="T67" s="54">
        <f t="shared" si="21"/>
        <v>289.93283147380242</v>
      </c>
      <c r="U67" s="52">
        <f t="shared" si="24"/>
        <v>234.3615830818099</v>
      </c>
      <c r="V67" s="52">
        <f t="shared" si="23"/>
        <v>350.3761029242969</v>
      </c>
    </row>
    <row r="68" spans="1:22" x14ac:dyDescent="0.3">
      <c r="A68" s="45">
        <f t="shared" si="2"/>
        <v>44395</v>
      </c>
      <c r="B68" s="53">
        <v>554.86708721575519</v>
      </c>
      <c r="C68" s="54">
        <v>419.33069216188579</v>
      </c>
      <c r="D68" s="54">
        <v>314.34609006150487</v>
      </c>
      <c r="E68" s="54">
        <v>383.75483909612211</v>
      </c>
      <c r="F68" s="54">
        <v>384.92268771374273</v>
      </c>
      <c r="G68" s="54">
        <v>342.64019265534534</v>
      </c>
      <c r="H68" s="54">
        <v>466.6700385402475</v>
      </c>
      <c r="I68" s="54">
        <v>306.75264604244995</v>
      </c>
      <c r="J68" s="55">
        <v>281.11867305847039</v>
      </c>
      <c r="K68" s="55">
        <v>367.26248656703814</v>
      </c>
      <c r="L68" s="54"/>
      <c r="M68" s="53">
        <f t="shared" si="14"/>
        <v>447.21087506699945</v>
      </c>
      <c r="N68" s="54">
        <f t="shared" si="15"/>
        <v>419.36170216744279</v>
      </c>
      <c r="O68" s="54">
        <f t="shared" si="16"/>
        <v>345.69328382697603</v>
      </c>
      <c r="P68" s="54">
        <f t="shared" si="17"/>
        <v>441.61714091837905</v>
      </c>
      <c r="Q68" s="54">
        <f t="shared" si="18"/>
        <v>336.9104761021087</v>
      </c>
      <c r="R68" s="54">
        <f t="shared" si="19"/>
        <v>369.18808486115466</v>
      </c>
      <c r="S68" s="54">
        <f t="shared" si="20"/>
        <v>436.53647672330561</v>
      </c>
      <c r="T68" s="54">
        <f t="shared" si="21"/>
        <v>314.86339331105779</v>
      </c>
      <c r="U68" s="52">
        <f t="shared" si="24"/>
        <v>247.60220177449898</v>
      </c>
      <c r="V68" s="52">
        <f t="shared" si="23"/>
        <v>367.26248656703814</v>
      </c>
    </row>
    <row r="69" spans="1:22" x14ac:dyDescent="0.3">
      <c r="A69" s="45">
        <f t="shared" si="2"/>
        <v>44402</v>
      </c>
      <c r="B69" s="53">
        <v>562.35097031712576</v>
      </c>
      <c r="C69" s="54">
        <v>434.9033414712431</v>
      </c>
      <c r="D69" s="54">
        <v>327.9700902803088</v>
      </c>
      <c r="E69" s="54">
        <v>395.55549064706423</v>
      </c>
      <c r="F69" s="54">
        <v>408.43591431818265</v>
      </c>
      <c r="G69" s="54">
        <v>361.81928993451038</v>
      </c>
      <c r="H69" s="54">
        <v>481.68044592707292</v>
      </c>
      <c r="I69" s="54">
        <v>323.35973502327977</v>
      </c>
      <c r="J69" s="55">
        <v>298.76587587984909</v>
      </c>
      <c r="K69" s="55">
        <v>382.0891266725456</v>
      </c>
      <c r="L69" s="54"/>
      <c r="M69" s="53">
        <f t="shared" si="14"/>
        <v>453.24272303163042</v>
      </c>
      <c r="N69" s="54">
        <f t="shared" si="15"/>
        <v>434.93550309281733</v>
      </c>
      <c r="O69" s="54">
        <f t="shared" si="16"/>
        <v>360.6758954242008</v>
      </c>
      <c r="P69" s="54">
        <f t="shared" si="17"/>
        <v>455.19708693593469</v>
      </c>
      <c r="Q69" s="54">
        <f t="shared" si="18"/>
        <v>357.49084879214331</v>
      </c>
      <c r="R69" s="54">
        <f t="shared" si="19"/>
        <v>389.85318587860314</v>
      </c>
      <c r="S69" s="54">
        <f t="shared" si="20"/>
        <v>450.57764031572924</v>
      </c>
      <c r="T69" s="54">
        <f t="shared" si="21"/>
        <v>331.90958494781762</v>
      </c>
      <c r="U69" s="52">
        <f t="shared" si="24"/>
        <v>263.14541071966107</v>
      </c>
      <c r="V69" s="52">
        <f t="shared" si="23"/>
        <v>382.0891266725456</v>
      </c>
    </row>
    <row r="70" spans="1:22" x14ac:dyDescent="0.3">
      <c r="A70" s="45">
        <f t="shared" ref="A70:A92" si="25">A69+7</f>
        <v>44409</v>
      </c>
      <c r="B70" s="53">
        <v>571.26090627644078</v>
      </c>
      <c r="C70" s="54">
        <v>445.71896418048755</v>
      </c>
      <c r="D70" s="54">
        <v>335.89706024648967</v>
      </c>
      <c r="E70" s="54">
        <v>405.45143735762178</v>
      </c>
      <c r="F70" s="54">
        <v>422.90513816453858</v>
      </c>
      <c r="G70" s="54">
        <v>375.49996574135145</v>
      </c>
      <c r="H70" s="54">
        <v>493.20843486362861</v>
      </c>
      <c r="I70" s="54">
        <v>336.2531871585951</v>
      </c>
      <c r="J70" s="55">
        <v>316.09829979385745</v>
      </c>
      <c r="K70" s="55">
        <v>393.28173872400333</v>
      </c>
      <c r="L70" s="54"/>
      <c r="M70" s="53">
        <f t="shared" si="14"/>
        <v>460.42393876592536</v>
      </c>
      <c r="N70" s="54">
        <f t="shared" si="15"/>
        <v>445.75192563027991</v>
      </c>
      <c r="O70" s="54">
        <f t="shared" si="16"/>
        <v>369.39335800778412</v>
      </c>
      <c r="P70" s="54">
        <f t="shared" si="17"/>
        <v>466.58513797208707</v>
      </c>
      <c r="Q70" s="54">
        <f t="shared" si="18"/>
        <v>370.15529609676423</v>
      </c>
      <c r="R70" s="54">
        <f t="shared" si="19"/>
        <v>404.59384564064811</v>
      </c>
      <c r="S70" s="54">
        <f t="shared" si="20"/>
        <v>461.36125027237159</v>
      </c>
      <c r="T70" s="54">
        <f t="shared" si="21"/>
        <v>345.14394867114567</v>
      </c>
      <c r="U70" s="52">
        <f t="shared" si="24"/>
        <v>278.41137038184559</v>
      </c>
      <c r="V70" s="52">
        <f t="shared" si="23"/>
        <v>393.28173872400333</v>
      </c>
    </row>
    <row r="71" spans="1:22" x14ac:dyDescent="0.3">
      <c r="A71" s="45">
        <f t="shared" si="25"/>
        <v>44416</v>
      </c>
      <c r="B71" s="53">
        <v>578.98612667276677</v>
      </c>
      <c r="C71" s="54">
        <v>454.10735173780182</v>
      </c>
      <c r="D71" s="54">
        <v>340.84254037612425</v>
      </c>
      <c r="E71" s="54">
        <v>414.57066735860082</v>
      </c>
      <c r="F71" s="54">
        <v>429.36691318087389</v>
      </c>
      <c r="G71" s="54">
        <v>384.86893556528292</v>
      </c>
      <c r="H71" s="54">
        <v>503.35619796047553</v>
      </c>
      <c r="I71" s="54">
        <v>344.5157038312467</v>
      </c>
      <c r="J71" s="55">
        <v>329.91781728485563</v>
      </c>
      <c r="K71" s="55">
        <v>401.39315115771518</v>
      </c>
      <c r="L71" s="54"/>
      <c r="M71" s="53">
        <f t="shared" si="14"/>
        <v>466.65029937214206</v>
      </c>
      <c r="N71" s="54">
        <f t="shared" si="15"/>
        <v>454.14093351887362</v>
      </c>
      <c r="O71" s="54">
        <f t="shared" si="16"/>
        <v>374.83201088169113</v>
      </c>
      <c r="P71" s="54">
        <f t="shared" si="17"/>
        <v>477.07935946488948</v>
      </c>
      <c r="Q71" s="54">
        <f t="shared" si="18"/>
        <v>375.8110804054233</v>
      </c>
      <c r="R71" s="54">
        <f t="shared" si="19"/>
        <v>414.68872680334482</v>
      </c>
      <c r="S71" s="54">
        <f t="shared" si="20"/>
        <v>470.85375757534104</v>
      </c>
      <c r="T71" s="54">
        <f t="shared" si="21"/>
        <v>353.62493186853351</v>
      </c>
      <c r="U71" s="52">
        <f t="shared" si="24"/>
        <v>290.58325110753702</v>
      </c>
      <c r="V71" s="52">
        <f>K71*V$2</f>
        <v>401.39315115771518</v>
      </c>
    </row>
    <row r="72" spans="1:22" x14ac:dyDescent="0.3">
      <c r="A72" s="45">
        <f t="shared" si="25"/>
        <v>44423</v>
      </c>
      <c r="B72" s="53">
        <v>593.19567921967382</v>
      </c>
      <c r="C72" s="54">
        <v>465.85244605839432</v>
      </c>
      <c r="D72" s="54">
        <v>345.32994955398448</v>
      </c>
      <c r="E72" s="54">
        <v>426.55471701263377</v>
      </c>
      <c r="F72" s="54">
        <v>436.75598634898341</v>
      </c>
      <c r="G72" s="54">
        <v>394.30842331374942</v>
      </c>
      <c r="H72" s="54">
        <v>520.37953894567454</v>
      </c>
      <c r="I72" s="54">
        <v>354.32184969664337</v>
      </c>
      <c r="J72" s="55">
        <v>345.69143194465812</v>
      </c>
      <c r="K72" s="55">
        <v>411.38591495193157</v>
      </c>
      <c r="L72" s="54"/>
      <c r="M72" s="53">
        <f t="shared" ref="M72" si="26">B72*M$2</f>
        <v>478.1028914887508</v>
      </c>
      <c r="N72" s="54">
        <f t="shared" ref="N72" si="27">C72*N$2</f>
        <v>465.88689640322013</v>
      </c>
      <c r="O72" s="54">
        <f t="shared" ref="O72" si="28">D72*O$2</f>
        <v>379.76691309175618</v>
      </c>
      <c r="P72" s="54">
        <f t="shared" ref="P72" si="29">E72*P$2</f>
        <v>490.87035623069784</v>
      </c>
      <c r="Q72" s="54">
        <f t="shared" ref="Q72" si="30">F72*Q$2</f>
        <v>382.27849902864676</v>
      </c>
      <c r="R72" s="54">
        <f t="shared" ref="R72" si="31">G72*R$2</f>
        <v>424.85958964614071</v>
      </c>
      <c r="S72" s="54">
        <f t="shared" ref="S72" si="32">H72*S$2</f>
        <v>486.77787672167295</v>
      </c>
      <c r="T72" s="54">
        <f t="shared" ref="T72" si="33">I72*T$2</f>
        <v>363.69035885772632</v>
      </c>
      <c r="U72" s="52">
        <f t="shared" ref="U72" si="34">J72*U$2</f>
        <v>304.47625108942469</v>
      </c>
      <c r="V72" s="52">
        <f>K72*V$2</f>
        <v>411.38591495193157</v>
      </c>
    </row>
    <row r="73" spans="1:22" x14ac:dyDescent="0.3">
      <c r="A73" s="45">
        <f t="shared" si="25"/>
        <v>44430</v>
      </c>
      <c r="B73" s="56"/>
      <c r="C73" s="10"/>
      <c r="D73" s="10"/>
      <c r="E73" s="10"/>
      <c r="F73" s="10"/>
      <c r="G73" s="10"/>
      <c r="H73" s="10"/>
      <c r="I73" s="10"/>
      <c r="J73" s="57"/>
      <c r="K73" s="57"/>
      <c r="L73" s="10"/>
      <c r="M73" s="56"/>
      <c r="N73" s="10"/>
      <c r="O73" s="10"/>
      <c r="P73" s="10"/>
      <c r="Q73" s="10"/>
      <c r="R73" s="10"/>
      <c r="S73" s="10"/>
      <c r="T73" s="10"/>
      <c r="U73" s="57"/>
      <c r="V73" s="57"/>
    </row>
    <row r="74" spans="1:22" x14ac:dyDescent="0.3">
      <c r="A74" s="45">
        <f t="shared" si="25"/>
        <v>44437</v>
      </c>
      <c r="B74" s="56"/>
      <c r="C74" s="10"/>
      <c r="D74" s="10"/>
      <c r="E74" s="10"/>
      <c r="F74" s="10"/>
      <c r="G74" s="10"/>
      <c r="H74" s="10"/>
      <c r="I74" s="10"/>
      <c r="J74" s="57"/>
      <c r="K74" s="57"/>
      <c r="L74" s="10"/>
      <c r="M74" s="56"/>
      <c r="N74" s="10"/>
      <c r="O74" s="10"/>
      <c r="P74" s="10"/>
      <c r="Q74" s="10"/>
      <c r="R74" s="10"/>
      <c r="S74" s="10"/>
      <c r="T74" s="10"/>
      <c r="U74" s="57"/>
      <c r="V74" s="57"/>
    </row>
    <row r="75" spans="1:22" x14ac:dyDescent="0.3">
      <c r="A75" s="45">
        <f t="shared" si="25"/>
        <v>44444</v>
      </c>
      <c r="B75" s="56"/>
      <c r="C75" s="10"/>
      <c r="D75" s="10"/>
      <c r="E75" s="10"/>
      <c r="F75" s="10"/>
      <c r="G75" s="10"/>
      <c r="H75" s="10"/>
      <c r="I75" s="10"/>
      <c r="J75" s="57"/>
      <c r="K75" s="57"/>
      <c r="L75" s="10"/>
      <c r="M75" s="56"/>
      <c r="N75" s="10"/>
      <c r="O75" s="10"/>
      <c r="P75" s="10"/>
      <c r="Q75" s="10"/>
      <c r="R75" s="10"/>
      <c r="S75" s="10"/>
      <c r="T75" s="10"/>
      <c r="U75" s="57"/>
      <c r="V75" s="57"/>
    </row>
    <row r="76" spans="1:22" x14ac:dyDescent="0.3">
      <c r="A76" s="45">
        <f t="shared" si="25"/>
        <v>44451</v>
      </c>
      <c r="B76" s="56"/>
      <c r="C76" s="10"/>
      <c r="D76" s="10"/>
      <c r="E76" s="10"/>
      <c r="F76" s="10"/>
      <c r="G76" s="10"/>
      <c r="H76" s="10"/>
      <c r="I76" s="10"/>
      <c r="J76" s="57"/>
      <c r="K76" s="57"/>
      <c r="L76" s="10"/>
      <c r="M76" s="56"/>
      <c r="N76" s="10"/>
      <c r="O76" s="10"/>
      <c r="P76" s="10"/>
      <c r="Q76" s="10"/>
      <c r="R76" s="10"/>
      <c r="S76" s="10"/>
      <c r="T76" s="10"/>
      <c r="U76" s="57"/>
      <c r="V76" s="57"/>
    </row>
    <row r="77" spans="1:22" x14ac:dyDescent="0.3">
      <c r="A77" s="45">
        <f t="shared" si="25"/>
        <v>44458</v>
      </c>
      <c r="B77" s="56"/>
      <c r="C77" s="10"/>
      <c r="D77" s="10"/>
      <c r="E77" s="10"/>
      <c r="F77" s="10"/>
      <c r="G77" s="10"/>
      <c r="H77" s="10"/>
      <c r="I77" s="10"/>
      <c r="J77" s="57"/>
      <c r="K77" s="57"/>
      <c r="L77" s="10"/>
      <c r="M77" s="56"/>
      <c r="N77" s="10"/>
      <c r="O77" s="10"/>
      <c r="P77" s="10"/>
      <c r="Q77" s="10"/>
      <c r="R77" s="10"/>
      <c r="S77" s="10"/>
      <c r="T77" s="10"/>
      <c r="U77" s="57"/>
      <c r="V77" s="57"/>
    </row>
    <row r="78" spans="1:22" x14ac:dyDescent="0.3">
      <c r="A78" s="45">
        <f t="shared" si="25"/>
        <v>44465</v>
      </c>
      <c r="B78" s="56"/>
      <c r="C78" s="10"/>
      <c r="D78" s="10"/>
      <c r="E78" s="10"/>
      <c r="F78" s="10"/>
      <c r="G78" s="10"/>
      <c r="H78" s="10"/>
      <c r="I78" s="10"/>
      <c r="J78" s="57"/>
      <c r="K78" s="57"/>
      <c r="L78" s="10"/>
      <c r="M78" s="56"/>
      <c r="N78" s="10"/>
      <c r="O78" s="10"/>
      <c r="P78" s="10"/>
      <c r="Q78" s="10"/>
      <c r="R78" s="10"/>
      <c r="S78" s="10"/>
      <c r="T78" s="10"/>
      <c r="U78" s="57"/>
      <c r="V78" s="57"/>
    </row>
    <row r="79" spans="1:22" x14ac:dyDescent="0.3">
      <c r="A79" s="45">
        <f t="shared" si="25"/>
        <v>44472</v>
      </c>
      <c r="B79" s="56"/>
      <c r="C79" s="10"/>
      <c r="D79" s="10"/>
      <c r="E79" s="10"/>
      <c r="F79" s="10"/>
      <c r="G79" s="10"/>
      <c r="H79" s="10"/>
      <c r="I79" s="10"/>
      <c r="J79" s="57"/>
      <c r="K79" s="57"/>
      <c r="L79" s="10"/>
      <c r="M79" s="56"/>
      <c r="N79" s="10"/>
      <c r="O79" s="10"/>
      <c r="P79" s="10"/>
      <c r="Q79" s="10"/>
      <c r="R79" s="10"/>
      <c r="S79" s="10"/>
      <c r="T79" s="10"/>
      <c r="U79" s="57"/>
      <c r="V79" s="57"/>
    </row>
    <row r="80" spans="1:22" x14ac:dyDescent="0.3">
      <c r="A80" s="45">
        <f t="shared" si="25"/>
        <v>44479</v>
      </c>
      <c r="B80" s="56"/>
      <c r="C80" s="10"/>
      <c r="D80" s="10"/>
      <c r="E80" s="10"/>
      <c r="F80" s="10"/>
      <c r="G80" s="10"/>
      <c r="H80" s="10"/>
      <c r="I80" s="10"/>
      <c r="J80" s="57"/>
      <c r="K80" s="57"/>
      <c r="L80" s="10"/>
      <c r="M80" s="56"/>
      <c r="N80" s="10"/>
      <c r="O80" s="10"/>
      <c r="P80" s="10"/>
      <c r="Q80" s="10"/>
      <c r="R80" s="10"/>
      <c r="S80" s="10"/>
      <c r="T80" s="10"/>
      <c r="U80" s="57"/>
      <c r="V80" s="57"/>
    </row>
    <row r="81" spans="1:22" x14ac:dyDescent="0.3">
      <c r="A81" s="45">
        <f t="shared" si="25"/>
        <v>44486</v>
      </c>
      <c r="B81" s="56"/>
      <c r="C81" s="10"/>
      <c r="D81" s="10"/>
      <c r="E81" s="10"/>
      <c r="F81" s="10"/>
      <c r="G81" s="10"/>
      <c r="H81" s="10"/>
      <c r="I81" s="10"/>
      <c r="J81" s="57"/>
      <c r="K81" s="57"/>
      <c r="L81" s="10"/>
      <c r="M81" s="56"/>
      <c r="N81" s="10"/>
      <c r="O81" s="10"/>
      <c r="P81" s="10"/>
      <c r="Q81" s="10"/>
      <c r="R81" s="10"/>
      <c r="S81" s="10"/>
      <c r="T81" s="10"/>
      <c r="U81" s="57"/>
      <c r="V81" s="57"/>
    </row>
    <row r="82" spans="1:22" x14ac:dyDescent="0.3">
      <c r="A82" s="45">
        <f t="shared" si="25"/>
        <v>44493</v>
      </c>
      <c r="B82" s="56"/>
      <c r="C82" s="10"/>
      <c r="D82" s="10"/>
      <c r="E82" s="10"/>
      <c r="F82" s="10"/>
      <c r="G82" s="10"/>
      <c r="H82" s="10"/>
      <c r="I82" s="10"/>
      <c r="J82" s="57"/>
      <c r="K82" s="57"/>
      <c r="L82" s="10"/>
      <c r="M82" s="56"/>
      <c r="N82" s="10"/>
      <c r="O82" s="10"/>
      <c r="P82" s="10"/>
      <c r="Q82" s="10"/>
      <c r="R82" s="10"/>
      <c r="S82" s="10"/>
      <c r="T82" s="10"/>
      <c r="U82" s="57"/>
      <c r="V82" s="57"/>
    </row>
    <row r="83" spans="1:22" x14ac:dyDescent="0.3">
      <c r="A83" s="45">
        <f t="shared" si="25"/>
        <v>44500</v>
      </c>
      <c r="B83" s="56"/>
      <c r="C83" s="10"/>
      <c r="D83" s="10"/>
      <c r="E83" s="10"/>
      <c r="F83" s="10"/>
      <c r="G83" s="10"/>
      <c r="H83" s="10"/>
      <c r="I83" s="10"/>
      <c r="J83" s="57"/>
      <c r="K83" s="57"/>
      <c r="L83" s="10"/>
      <c r="M83" s="56"/>
      <c r="N83" s="10"/>
      <c r="O83" s="10"/>
      <c r="P83" s="10"/>
      <c r="Q83" s="10"/>
      <c r="R83" s="10"/>
      <c r="S83" s="10"/>
      <c r="T83" s="10"/>
      <c r="U83" s="57"/>
      <c r="V83" s="57"/>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9" t="s">
        <v>18</v>
      </c>
      <c r="B1" s="120"/>
      <c r="C1" s="120"/>
      <c r="D1" s="120"/>
      <c r="E1" s="120"/>
      <c r="F1" s="120"/>
      <c r="G1" s="120"/>
      <c r="H1" s="120"/>
      <c r="I1" s="120"/>
      <c r="J1" s="120"/>
      <c r="K1" s="121"/>
      <c r="M1" s="119" t="s">
        <v>46</v>
      </c>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1"/>
      <c r="AQ1" s="119" t="s">
        <v>46</v>
      </c>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1"/>
    </row>
    <row r="2" spans="1:68" ht="13.8" customHeight="1" x14ac:dyDescent="0.3">
      <c r="A2" s="117" t="s">
        <v>47</v>
      </c>
      <c r="B2" s="117" t="s">
        <v>48</v>
      </c>
      <c r="C2" s="114" t="s">
        <v>19</v>
      </c>
      <c r="D2" s="115"/>
      <c r="E2" s="116"/>
      <c r="F2" s="114" t="s">
        <v>163</v>
      </c>
      <c r="G2" s="115"/>
      <c r="H2" s="116"/>
      <c r="I2" s="114" t="s">
        <v>21</v>
      </c>
      <c r="J2" s="115"/>
      <c r="K2" s="116"/>
      <c r="M2" s="117" t="s">
        <v>47</v>
      </c>
      <c r="N2" s="117" t="s">
        <v>48</v>
      </c>
      <c r="O2" s="114" t="s">
        <v>49</v>
      </c>
      <c r="P2" s="115"/>
      <c r="Q2" s="116"/>
      <c r="R2" s="114" t="s">
        <v>10</v>
      </c>
      <c r="S2" s="115"/>
      <c r="T2" s="116"/>
      <c r="U2" s="114" t="s">
        <v>11</v>
      </c>
      <c r="V2" s="115"/>
      <c r="W2" s="116"/>
      <c r="X2" s="114" t="s">
        <v>12</v>
      </c>
      <c r="Y2" s="115"/>
      <c r="Z2" s="116"/>
      <c r="AA2" s="114" t="s">
        <v>13</v>
      </c>
      <c r="AB2" s="115"/>
      <c r="AC2" s="116"/>
      <c r="AD2" s="114" t="s">
        <v>14</v>
      </c>
      <c r="AE2" s="115"/>
      <c r="AF2" s="116"/>
      <c r="AG2" s="114" t="s">
        <v>15</v>
      </c>
      <c r="AH2" s="115"/>
      <c r="AI2" s="116"/>
      <c r="AJ2" s="114" t="s">
        <v>16</v>
      </c>
      <c r="AK2" s="115"/>
      <c r="AL2" s="116"/>
      <c r="AM2" s="114" t="s">
        <v>50</v>
      </c>
      <c r="AN2" s="115"/>
      <c r="AO2" s="116"/>
      <c r="AQ2" s="117" t="s">
        <v>47</v>
      </c>
      <c r="AR2" s="117" t="s">
        <v>48</v>
      </c>
      <c r="AS2" s="114" t="s">
        <v>3</v>
      </c>
      <c r="AT2" s="115"/>
      <c r="AU2" s="116"/>
      <c r="AV2" s="114" t="s">
        <v>51</v>
      </c>
      <c r="AW2" s="115"/>
      <c r="AX2" s="116"/>
      <c r="AY2" s="114" t="s">
        <v>5</v>
      </c>
      <c r="AZ2" s="115"/>
      <c r="BA2" s="116"/>
      <c r="BB2" s="114" t="s">
        <v>52</v>
      </c>
      <c r="BC2" s="115"/>
      <c r="BD2" s="116"/>
      <c r="BE2" s="114" t="s">
        <v>7</v>
      </c>
      <c r="BF2" s="115"/>
      <c r="BG2" s="116"/>
      <c r="BH2" s="114" t="s">
        <v>0</v>
      </c>
      <c r="BI2" s="115"/>
      <c r="BJ2" s="116"/>
      <c r="BK2" s="114" t="s">
        <v>1</v>
      </c>
      <c r="BL2" s="115"/>
      <c r="BM2" s="116"/>
      <c r="BN2" s="114" t="s">
        <v>2</v>
      </c>
      <c r="BO2" s="115"/>
      <c r="BP2" s="116"/>
    </row>
    <row r="3" spans="1:68" ht="13.2" customHeight="1" thickBot="1" x14ac:dyDescent="0.35">
      <c r="A3" s="118"/>
      <c r="B3" s="118"/>
      <c r="C3" s="61" t="s">
        <v>53</v>
      </c>
      <c r="D3" s="109" t="s">
        <v>54</v>
      </c>
      <c r="E3" s="110"/>
      <c r="F3" s="61" t="s">
        <v>53</v>
      </c>
      <c r="G3" s="109" t="s">
        <v>54</v>
      </c>
      <c r="H3" s="110"/>
      <c r="I3" s="61" t="s">
        <v>53</v>
      </c>
      <c r="J3" s="109" t="s">
        <v>54</v>
      </c>
      <c r="K3" s="110"/>
      <c r="M3" s="118"/>
      <c r="N3" s="118"/>
      <c r="O3" s="61" t="s">
        <v>53</v>
      </c>
      <c r="P3" s="109" t="s">
        <v>54</v>
      </c>
      <c r="Q3" s="110"/>
      <c r="R3" s="61" t="s">
        <v>53</v>
      </c>
      <c r="S3" s="109" t="s">
        <v>54</v>
      </c>
      <c r="T3" s="110"/>
      <c r="U3" s="61" t="s">
        <v>53</v>
      </c>
      <c r="V3" s="109" t="s">
        <v>54</v>
      </c>
      <c r="W3" s="110"/>
      <c r="X3" s="61" t="s">
        <v>53</v>
      </c>
      <c r="Y3" s="109" t="s">
        <v>54</v>
      </c>
      <c r="Z3" s="110"/>
      <c r="AA3" s="61" t="s">
        <v>53</v>
      </c>
      <c r="AB3" s="109" t="s">
        <v>54</v>
      </c>
      <c r="AC3" s="110"/>
      <c r="AD3" s="61" t="s">
        <v>53</v>
      </c>
      <c r="AE3" s="109" t="s">
        <v>54</v>
      </c>
      <c r="AF3" s="110"/>
      <c r="AG3" s="61" t="s">
        <v>53</v>
      </c>
      <c r="AH3" s="109" t="s">
        <v>54</v>
      </c>
      <c r="AI3" s="110"/>
      <c r="AJ3" s="61" t="s">
        <v>53</v>
      </c>
      <c r="AK3" s="109" t="s">
        <v>54</v>
      </c>
      <c r="AL3" s="110"/>
      <c r="AM3" s="61" t="s">
        <v>53</v>
      </c>
      <c r="AN3" s="109" t="s">
        <v>54</v>
      </c>
      <c r="AO3" s="110"/>
      <c r="AQ3" s="118"/>
      <c r="AR3" s="118"/>
      <c r="AS3" s="61" t="s">
        <v>53</v>
      </c>
      <c r="AT3" s="109" t="s">
        <v>54</v>
      </c>
      <c r="AU3" s="110"/>
      <c r="AV3" s="61" t="s">
        <v>53</v>
      </c>
      <c r="AW3" s="109" t="s">
        <v>54</v>
      </c>
      <c r="AX3" s="110"/>
      <c r="AY3" s="61" t="s">
        <v>53</v>
      </c>
      <c r="AZ3" s="109" t="s">
        <v>54</v>
      </c>
      <c r="BA3" s="110"/>
      <c r="BB3" s="61" t="s">
        <v>53</v>
      </c>
      <c r="BC3" s="109" t="s">
        <v>54</v>
      </c>
      <c r="BD3" s="110"/>
      <c r="BE3" s="61" t="s">
        <v>53</v>
      </c>
      <c r="BF3" s="109" t="s">
        <v>54</v>
      </c>
      <c r="BG3" s="110"/>
      <c r="BH3" s="61" t="s">
        <v>53</v>
      </c>
      <c r="BI3" s="109" t="s">
        <v>54</v>
      </c>
      <c r="BJ3" s="110"/>
      <c r="BK3" s="61" t="s">
        <v>53</v>
      </c>
      <c r="BL3" s="109" t="s">
        <v>54</v>
      </c>
      <c r="BM3" s="110"/>
      <c r="BN3" s="61" t="s">
        <v>53</v>
      </c>
      <c r="BO3" s="109" t="s">
        <v>54</v>
      </c>
      <c r="BP3" s="110"/>
    </row>
    <row r="4" spans="1:68" ht="15" thickBot="1" x14ac:dyDescent="0.35">
      <c r="A4" s="111">
        <v>2020</v>
      </c>
      <c r="B4" s="112"/>
      <c r="C4" s="112"/>
      <c r="D4" s="112"/>
      <c r="E4" s="112"/>
      <c r="F4" s="112"/>
      <c r="G4" s="112"/>
      <c r="H4" s="112"/>
      <c r="I4" s="112"/>
      <c r="J4" s="112"/>
      <c r="K4" s="113"/>
      <c r="M4" s="111">
        <v>2020</v>
      </c>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3"/>
      <c r="AQ4" s="111">
        <v>2020</v>
      </c>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3"/>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1">
        <v>2021</v>
      </c>
      <c r="B58" s="112"/>
      <c r="C58" s="112"/>
      <c r="D58" s="112"/>
      <c r="E58" s="112"/>
      <c r="F58" s="112"/>
      <c r="G58" s="112"/>
      <c r="H58" s="112"/>
      <c r="I58" s="112"/>
      <c r="J58" s="112"/>
      <c r="K58" s="113"/>
      <c r="M58" s="111">
        <v>2021</v>
      </c>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3"/>
      <c r="AQ58" s="111">
        <v>2021</v>
      </c>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3"/>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Information</vt:lpstr>
      <vt:lpstr>Total deaths </vt:lpstr>
      <vt:lpstr>Province natural </vt:lpstr>
      <vt:lpstr>Metro natural </vt:lpstr>
      <vt:lpstr>Weekly excesses</vt:lpstr>
      <vt:lpstr>Total excess deaths per capita</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2021-08-25T13:48:14Z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