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4_31 Aug\"/>
    </mc:Choice>
  </mc:AlternateContent>
  <xr:revisionPtr revIDLastSave="23" documentId="8_{D0950B27-CE6F-427A-9257-489E32D8B5FD}" xr6:coauthVersionLast="33" xr6:coauthVersionMax="47" xr10:uidLastSave="{9CB43C25-8898-4C48-89F6-0990080ACBFE}"/>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3" i="7" l="1"/>
  <c r="O73" i="7"/>
  <c r="T73" i="7"/>
  <c r="V73" i="7"/>
  <c r="M73" i="7"/>
  <c r="P73" i="7"/>
  <c r="Q73" i="7"/>
  <c r="R73" i="7"/>
  <c r="S73" i="7"/>
  <c r="U73" i="7"/>
  <c r="D90" i="3"/>
  <c r="E90" i="3"/>
  <c r="F90" i="3"/>
  <c r="G90" i="3"/>
  <c r="H90" i="3"/>
  <c r="I90" i="3"/>
  <c r="J90" i="3"/>
  <c r="C90" i="3"/>
  <c r="D90" i="1"/>
  <c r="E90" i="1"/>
  <c r="F90" i="1"/>
  <c r="G90" i="1"/>
  <c r="H90" i="1"/>
  <c r="I90" i="1"/>
  <c r="J90" i="1"/>
  <c r="K90" i="1"/>
  <c r="L90" i="1"/>
  <c r="C90" i="1"/>
  <c r="D90" i="2"/>
  <c r="E90" i="2"/>
  <c r="C90" i="2"/>
  <c r="O72" i="7"/>
  <c r="O10" i="7"/>
  <c r="N72" i="7"/>
  <c r="S72" i="7"/>
  <c r="T72" i="7"/>
  <c r="V72" i="7"/>
  <c r="M72" i="7"/>
  <c r="P72" i="7"/>
  <c r="Q72" i="7"/>
  <c r="R72" i="7"/>
  <c r="U72" i="7"/>
  <c r="S13" i="7"/>
  <c r="V5" i="7"/>
  <c r="P10" i="7"/>
  <c r="Q12" i="7"/>
  <c r="R12" i="7"/>
  <c r="U5" i="7"/>
  <c r="T13" i="7"/>
  <c r="M9"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R2" i="5" l="1"/>
  <c r="P2" i="5"/>
  <c r="K2" i="5"/>
  <c r="Q2" i="5"/>
  <c r="N2" i="5"/>
  <c r="L2" i="5"/>
  <c r="O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E2" i="5"/>
  <c r="R27" i="7" l="1"/>
  <c r="T28" i="7"/>
  <c r="N25" i="7"/>
  <c r="Q25" i="7"/>
  <c r="O23" i="7"/>
  <c r="P23" i="7"/>
  <c r="S28" i="7"/>
  <c r="J2" i="5"/>
  <c r="F2" i="5"/>
  <c r="G2" i="5"/>
  <c r="V15" i="7"/>
  <c r="M22" i="7"/>
  <c r="U18" i="7"/>
  <c r="Q26" i="7" l="1"/>
  <c r="S29" i="7"/>
  <c r="N26" i="7"/>
  <c r="P24" i="7"/>
  <c r="T29" i="7"/>
  <c r="O24" i="7"/>
  <c r="R28" i="7"/>
  <c r="I2" i="5"/>
  <c r="H2" i="5"/>
  <c r="D2" i="5"/>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C2" i="5"/>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T41" i="7"/>
  <c r="Q38" i="7"/>
  <c r="S41" i="7"/>
  <c r="P36" i="7"/>
  <c r="R40" i="7"/>
  <c r="O36" i="7"/>
  <c r="U31" i="7"/>
  <c r="V28" i="7"/>
  <c r="M35" i="7"/>
  <c r="S42" i="7" l="1"/>
  <c r="O37" i="7"/>
  <c r="R41" i="7"/>
  <c r="Q39" i="7"/>
  <c r="T42" i="7"/>
  <c r="P37" i="7"/>
  <c r="N39" i="7"/>
  <c r="V29" i="7"/>
  <c r="M36" i="7"/>
  <c r="U32" i="7"/>
  <c r="Q40" i="7" l="1"/>
  <c r="N40" i="7"/>
  <c r="R42" i="7"/>
  <c r="P38" i="7"/>
  <c r="O38" i="7"/>
  <c r="T43" i="7"/>
  <c r="S43" i="7"/>
  <c r="V30" i="7"/>
  <c r="M37" i="7"/>
  <c r="U33" i="7"/>
  <c r="S44" i="7" l="1"/>
  <c r="R43" i="7"/>
  <c r="T44" i="7"/>
  <c r="N41" i="7"/>
  <c r="O39" i="7"/>
  <c r="Q41" i="7"/>
  <c r="P39" i="7"/>
  <c r="M38" i="7"/>
  <c r="U34" i="7"/>
  <c r="V31" i="7"/>
  <c r="N42" i="7" l="1"/>
  <c r="T45" i="7"/>
  <c r="P40" i="7"/>
  <c r="Q42" i="7"/>
  <c r="R44" i="7"/>
  <c r="S45" i="7"/>
  <c r="O40" i="7"/>
  <c r="U35" i="7"/>
  <c r="V32" i="7"/>
  <c r="M39" i="7"/>
  <c r="O41" i="7" l="1"/>
  <c r="Q43" i="7"/>
  <c r="P41" i="7"/>
  <c r="S46" i="7"/>
  <c r="T46" i="7"/>
  <c r="R45" i="7"/>
  <c r="N43" i="7"/>
  <c r="V33" i="7"/>
  <c r="M40" i="7"/>
  <c r="U36" i="7"/>
  <c r="S47" i="7" l="1"/>
  <c r="N44" i="7"/>
  <c r="R46" i="7"/>
  <c r="P42" i="7"/>
  <c r="Q44" i="7"/>
  <c r="T47" i="7"/>
  <c r="O42" i="7"/>
  <c r="U37" i="7"/>
  <c r="V34" i="7"/>
  <c r="M41" i="7"/>
  <c r="P43" i="7" l="1"/>
  <c r="O43" i="7"/>
  <c r="R47" i="7"/>
  <c r="T48" i="7"/>
  <c r="N45" i="7"/>
  <c r="S48" i="7"/>
  <c r="Q45" i="7"/>
  <c r="U38" i="7"/>
  <c r="M42" i="7"/>
  <c r="V35" i="7"/>
  <c r="T49" i="7" l="1"/>
  <c r="Q46" i="7"/>
  <c r="R48" i="7"/>
  <c r="S49" i="7"/>
  <c r="O44" i="7"/>
  <c r="N46" i="7"/>
  <c r="P44" i="7"/>
  <c r="M43" i="7"/>
  <c r="U39" i="7"/>
  <c r="V36" i="7"/>
  <c r="S50" i="7" l="1"/>
  <c r="P45" i="7"/>
  <c r="R49" i="7"/>
  <c r="N47" i="7"/>
  <c r="T50" i="7"/>
  <c r="Q47" i="7"/>
  <c r="O45" i="7"/>
  <c r="U40" i="7"/>
  <c r="V37" i="7"/>
  <c r="M44" i="7"/>
  <c r="Q48" i="7" l="1"/>
  <c r="O46" i="7"/>
  <c r="T51" i="7"/>
  <c r="P46" i="7"/>
  <c r="N48" i="7"/>
  <c r="S51" i="7"/>
  <c r="R50" i="7"/>
  <c r="V38" i="7"/>
  <c r="U41" i="7"/>
  <c r="M45" i="7"/>
  <c r="P47" i="7" l="1"/>
  <c r="T52" i="7"/>
  <c r="S52" i="7"/>
  <c r="O47" i="7"/>
  <c r="N49" i="7"/>
  <c r="Q49" i="7"/>
  <c r="R51" i="7"/>
  <c r="U42" i="7"/>
  <c r="M46" i="7"/>
  <c r="V39" i="7"/>
  <c r="O48" i="7" l="1"/>
  <c r="S53" i="7"/>
  <c r="T53" i="7"/>
  <c r="Q50" i="7"/>
  <c r="N50" i="7"/>
  <c r="P48" i="7"/>
  <c r="R52" i="7"/>
  <c r="M47" i="7"/>
  <c r="V40" i="7"/>
  <c r="U43" i="7"/>
  <c r="Q51" i="7" l="1"/>
  <c r="P49" i="7"/>
  <c r="R53" i="7"/>
  <c r="N51" i="7"/>
  <c r="S54" i="7"/>
  <c r="T54" i="7"/>
  <c r="O49" i="7"/>
  <c r="U44" i="7"/>
  <c r="M48" i="7"/>
  <c r="V41" i="7"/>
  <c r="R54" i="7" l="1"/>
  <c r="T55" i="7"/>
  <c r="P50" i="7"/>
  <c r="O50" i="7"/>
  <c r="M49" i="7"/>
  <c r="N52" i="7"/>
  <c r="S55" i="7"/>
  <c r="Q52" i="7"/>
  <c r="V42" i="7"/>
  <c r="U45" i="7"/>
  <c r="Q53" i="7" l="1"/>
  <c r="O51" i="7"/>
  <c r="S56" i="7"/>
  <c r="P51" i="7"/>
  <c r="N53" i="7"/>
  <c r="T56" i="7"/>
  <c r="R55" i="7"/>
  <c r="M50" i="7"/>
  <c r="U46" i="7"/>
  <c r="V43" i="7"/>
  <c r="M51" i="7" l="1"/>
  <c r="S57" i="7"/>
  <c r="T57" i="7"/>
  <c r="O52" i="7"/>
  <c r="P52" i="7"/>
  <c r="R56" i="7"/>
  <c r="N54" i="7"/>
  <c r="Q54" i="7"/>
  <c r="V44" i="7"/>
  <c r="U47" i="7"/>
  <c r="R57" i="7" l="1"/>
  <c r="Q55" i="7"/>
  <c r="O53" i="7"/>
  <c r="S58" i="7"/>
  <c r="P53" i="7"/>
  <c r="N55" i="7"/>
  <c r="T58" i="7"/>
  <c r="M52" i="7"/>
  <c r="U48" i="7"/>
  <c r="V45" i="7"/>
  <c r="Q56" i="7" l="1"/>
  <c r="N56" i="7"/>
  <c r="P54" i="7"/>
  <c r="R58" i="7"/>
  <c r="T59" i="7"/>
  <c r="S59" i="7"/>
  <c r="O54" i="7"/>
  <c r="M53" i="7"/>
  <c r="U49" i="7"/>
  <c r="V46" i="7"/>
  <c r="O55" i="7" l="1"/>
  <c r="R59" i="7"/>
  <c r="P55" i="7"/>
  <c r="S60" i="7"/>
  <c r="U50" i="7"/>
  <c r="T60" i="7"/>
  <c r="N57" i="7"/>
  <c r="M54" i="7"/>
  <c r="Q57" i="7"/>
  <c r="V47" i="7"/>
  <c r="P56" i="7" l="1"/>
  <c r="Q58" i="7"/>
  <c r="T61" i="7"/>
  <c r="S61" i="7"/>
  <c r="R60" i="7"/>
  <c r="N58" i="7"/>
  <c r="O56" i="7"/>
  <c r="M55" i="7"/>
  <c r="U51" i="7"/>
  <c r="V48" i="7"/>
  <c r="R61" i="7" l="1"/>
  <c r="S62" i="7"/>
  <c r="U52" i="7"/>
  <c r="P57" i="7"/>
  <c r="Q59" i="7"/>
  <c r="T62" i="7"/>
  <c r="N59" i="7"/>
  <c r="O57" i="7"/>
  <c r="V49" i="7"/>
  <c r="S63" i="7" l="1"/>
  <c r="T63" i="7"/>
  <c r="R62" i="7"/>
  <c r="O58" i="7"/>
  <c r="Q60" i="7"/>
  <c r="N60" i="7"/>
  <c r="P58" i="7"/>
  <c r="U53" i="7"/>
  <c r="V50" i="7"/>
  <c r="R63" i="7" l="1"/>
  <c r="P59" i="7"/>
  <c r="O59" i="7"/>
  <c r="T64" i="7"/>
  <c r="Q61" i="7"/>
  <c r="S64" i="7"/>
  <c r="N61" i="7"/>
  <c r="U54" i="7"/>
  <c r="V51" i="7"/>
  <c r="U55" i="7" l="1"/>
  <c r="S65" i="7"/>
  <c r="O60" i="7"/>
  <c r="T65" i="7"/>
  <c r="P60" i="7"/>
  <c r="R64" i="7"/>
  <c r="N62" i="7"/>
  <c r="Q62" i="7"/>
  <c r="V52" i="7"/>
  <c r="Q63" i="7" l="1"/>
  <c r="S66" i="7"/>
  <c r="O61" i="7"/>
  <c r="P61" i="7"/>
  <c r="N63" i="7"/>
  <c r="T66" i="7"/>
  <c r="R65" i="7"/>
  <c r="U56" i="7"/>
  <c r="V53" i="7"/>
  <c r="T67" i="7" l="1"/>
  <c r="O62" i="7"/>
  <c r="S67" i="7"/>
  <c r="N64" i="7"/>
  <c r="U57" i="7"/>
  <c r="R66" i="7"/>
  <c r="P62" i="7"/>
  <c r="Q64" i="7"/>
  <c r="V54" i="7"/>
  <c r="O63" i="7" l="1"/>
  <c r="Q65" i="7"/>
  <c r="P63" i="7"/>
  <c r="N65" i="7"/>
  <c r="U58" i="7"/>
  <c r="T68" i="7"/>
  <c r="R67" i="7"/>
  <c r="S68" i="7"/>
  <c r="B2" i="5"/>
  <c r="V55" i="7"/>
  <c r="Q66" i="7" l="1"/>
  <c r="U59" i="7"/>
  <c r="S69" i="7"/>
  <c r="P64" i="7"/>
  <c r="T69" i="7"/>
  <c r="R68" i="7"/>
  <c r="N66" i="7"/>
  <c r="O64" i="7"/>
  <c r="M56" i="7"/>
  <c r="N67" i="7" l="1"/>
  <c r="P65" i="7"/>
  <c r="S70" i="7"/>
  <c r="R69" i="7"/>
  <c r="T70" i="7"/>
  <c r="U60" i="7"/>
  <c r="O65" i="7"/>
  <c r="Q67" i="7"/>
  <c r="M57" i="7"/>
  <c r="Q68" i="7" l="1"/>
  <c r="R70" i="7"/>
  <c r="O66" i="7"/>
  <c r="S71" i="7"/>
  <c r="U61" i="7"/>
  <c r="P66" i="7"/>
  <c r="T71" i="7"/>
  <c r="N68" i="7"/>
  <c r="M58" i="7" l="1"/>
  <c r="P67" i="7"/>
  <c r="O67" i="7"/>
  <c r="U62" i="7"/>
  <c r="R71" i="7"/>
  <c r="N69" i="7"/>
  <c r="Q69" i="7"/>
  <c r="M59" i="7"/>
  <c r="V56" i="7"/>
  <c r="Q70" i="7" l="1"/>
  <c r="O68" i="7"/>
  <c r="N70" i="7"/>
  <c r="P68" i="7"/>
  <c r="U63" i="7"/>
  <c r="M60" i="7"/>
  <c r="V57" i="7"/>
  <c r="U64" i="7" l="1"/>
  <c r="P69" i="7"/>
  <c r="N71" i="7"/>
  <c r="O69" i="7"/>
  <c r="Q71" i="7"/>
  <c r="V58" i="7"/>
  <c r="M61" i="7"/>
  <c r="P70" i="7" l="1"/>
  <c r="O70" i="7"/>
  <c r="V59" i="7"/>
  <c r="U65" i="7"/>
  <c r="M62" i="7"/>
  <c r="V60" i="7" l="1"/>
  <c r="U66" i="7"/>
  <c r="M63" i="7"/>
  <c r="O71" i="7"/>
  <c r="P71" i="7"/>
  <c r="V61" i="7" l="1"/>
  <c r="M64" i="7"/>
  <c r="U67" i="7"/>
  <c r="V62" i="7" l="1"/>
  <c r="M65" i="7"/>
  <c r="U68" i="7"/>
  <c r="U69" i="7" l="1"/>
  <c r="V63" i="7"/>
  <c r="M66" i="7"/>
  <c r="M67" i="7" l="1"/>
  <c r="V64" i="7"/>
  <c r="U70" i="7"/>
  <c r="U71" i="7" l="1"/>
  <c r="V65" i="7"/>
  <c r="M68" i="7"/>
  <c r="V66" i="7" l="1"/>
  <c r="M69" i="7"/>
  <c r="M70" i="7" l="1"/>
  <c r="V67" i="7"/>
  <c r="M71" i="7" l="1"/>
  <c r="V68" i="7"/>
  <c r="V69" i="7" l="1"/>
  <c r="S2" i="5" l="1"/>
  <c r="V70" i="7"/>
  <c r="V7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sharedStrings.xml><?xml version="1.0" encoding="utf-8"?>
<sst xmlns="http://schemas.openxmlformats.org/spreadsheetml/2006/main" count="468" uniqueCount="173">
  <si>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</si>
  <si>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</si>
  <si>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</si>
  <si>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</si>
  <si>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</si>
  <si>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</si>
  <si>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</si>
  <si>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</si>
  <si>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</si>
  <si>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</si>
  <si>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</si>
  <si>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</si>
  <si>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</si>
  <si>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</si>
  <si>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</si>
  <si>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</si>
  <si>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</si>
  <si>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</si>
  <si>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</si>
  <si>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</si>
  <si>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</si>
  <si>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</si>
  <si>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</si>
  <si>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</si>
  <si>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</si>
  <si>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</si>
  <si>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</si>
  <si>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</si>
  <si>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</si>
  <si>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</si>
  <si>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</si>
  <si>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</si>
  <si>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</si>
  <si>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</si>
  <si>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</si>
  <si>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</si>
  <si>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</si>
  <si>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</si>
  <si>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</si>
  <si>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</si>
  <si>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</si>
  <si>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</si>
  <si>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</si>
  <si>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</si>
  <si>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</si>
  <si>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</si>
  <si>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</si>
  <si>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</si>
  <si>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</si>
  <si>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</si>
  <si>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</si>
  <si>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</si>
  <si>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</si>
  <si>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</si>
  <si>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</si>
  <si>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</si>
  <si>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</si>
  <si>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</si>
  <si>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</si>
  <si>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</si>
  <si>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</si>
  <si>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</si>
  <si>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</si>
  <si>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</si>
  <si>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</si>
  <si>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</si>
  <si>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</si>
  <si>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</si>
  <si>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</si>
  <si>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</si>
  <si>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</si>
  <si>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</si>
  <si>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</si>
  <si>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</si>
  <si>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</si>
  <si>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</si>
  <si>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</si>
  <si>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</si>
  <si>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</si>
  <si>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</si>
  <si>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</si>
  <si>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</si>
  <si>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</si>
  <si>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</si>
  <si>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</si>
  <si>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</si>
  <si>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</si>
  <si>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</si>
  <si>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</si>
  <si>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</si>
  <si>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</si>
  <si>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</si>
  <si>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</si>
  <si>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</si>
  <si>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</si>
  <si>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</si>
  <si>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</si>
  <si>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</si>
  <si>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</si>
  <si>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</si>
  <si>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</si>
  <si>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</si>
  <si>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</si>
  <si>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</si>
  <si>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</si>
  <si>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</si>
  <si>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</si>
  <si>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</si>
  <si>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</si>
  <si>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</si>
  <si>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</si>
  <si>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</si>
  <si>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</si>
  <si>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</si>
  <si>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</si>
  <si>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</si>
  <si>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</si>
  <si>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</si>
  <si>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</si>
  <si>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</si>
  <si>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</si>
  <si>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</si>
  <si>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</si>
  <si>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</si>
  <si>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</si>
  <si>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</si>
  <si>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</si>
  <si>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</si>
  <si>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</si>
  <si>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</si>
  <si>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</si>
  <si>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</si>
  <si>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</si>
  <si>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</si>
  <si>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</si>
  <si>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</si>
  <si>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</si>
  <si>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</si>
  <si>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</si>
  <si>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</si>
  <si>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</si>
  <si>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</si>
  <si>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</si>
  <si>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</si>
  <si>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</si>
  <si>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</si>
  <si>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</si>
  <si>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</si>
  <si>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</si>
  <si>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</si>
  <si>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</si>
  <si>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</si>
  <si>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</si>
  <si>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</si>
  <si>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</si>
  <si>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</si>
  <si>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</si>
  <si>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</si>
  <si>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</si>
  <si>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</si>
  <si>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</si>
  <si>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</si>
  <si>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</si>
  <si>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</si>
  <si>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</si>
  <si>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</si>
  <si>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</si>
  <si>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</si>
  <si>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</si>
  <si>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29 Dec 2019 - 28 Aug 2021</t>
  </si>
  <si>
    <t xml:space="preserve">3 May 2020 - 28 Aug 2021 </t>
  </si>
  <si>
    <t>3 May 2020 - 28 Aug 2021</t>
  </si>
  <si>
    <t xml:space="preserve">3 May 2020 - 28 Aug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</si>
</sst>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22">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22 – 28 august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31 August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22"/>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9" t="s">
        <v>23</v>
      </c>
      <c r="B1" s="90"/>
      <c r="C1" s="86" t="s">
        <v>160</v>
      </c>
      <c r="D1" s="87"/>
      <c r="E1" s="88"/>
    </row>
    <row r="2" spans="1:6" ht="14.4" customHeight="1" x14ac:dyDescent="0.3">
      <c r="A2" s="91"/>
      <c r="B2" s="92"/>
      <c r="C2" s="8" t="s">
        <v>19</v>
      </c>
      <c r="D2" s="8" t="s">
        <v>20</v>
      </c>
      <c r="E2" s="8" t="s">
        <v>21</v>
      </c>
    </row>
    <row r="3" spans="1:6" x14ac:dyDescent="0.3">
      <c r="A3" s="3">
        <v>1</v>
      </c>
      <c r="B3" s="4">
        <v>43828</v>
      </c>
      <c r="C3" s="5">
        <v>10451.976871210005</v>
      </c>
      <c r="D3" s="5">
        <v>9082.8653107170685</v>
      </c>
      <c r="E3" s="5">
        <v>1369.1115604929371</v>
      </c>
      <c r="F3" s="1"/>
    </row>
    <row r="4" spans="1:6" x14ac:dyDescent="0.3">
      <c r="A4" s="3">
        <v>2</v>
      </c>
      <c r="B4" s="4">
        <v>43835</v>
      </c>
      <c r="C4" s="5">
        <v>9675.9635804344525</v>
      </c>
      <c r="D4" s="5">
        <v>8803.6352323981846</v>
      </c>
      <c r="E4" s="5">
        <v>872.32834803626906</v>
      </c>
      <c r="F4" s="1"/>
    </row>
    <row r="5" spans="1:6" x14ac:dyDescent="0.3">
      <c r="A5" s="3">
        <v>3</v>
      </c>
      <c r="B5" s="4">
        <v>43842</v>
      </c>
      <c r="C5" s="5">
        <v>9252.9539570499946</v>
      </c>
      <c r="D5" s="5">
        <v>8450.7051766144396</v>
      </c>
      <c r="E5" s="5">
        <v>802.24878043555532</v>
      </c>
      <c r="F5" s="1"/>
    </row>
    <row r="6" spans="1:6" x14ac:dyDescent="0.3">
      <c r="A6" s="3">
        <v>4</v>
      </c>
      <c r="B6" s="4">
        <v>43849</v>
      </c>
      <c r="C6" s="5">
        <v>8622.1750669157827</v>
      </c>
      <c r="D6" s="5">
        <v>7784.6860044687437</v>
      </c>
      <c r="E6" s="5">
        <v>837.48906244703812</v>
      </c>
      <c r="F6" s="1"/>
    </row>
    <row r="7" spans="1:6" x14ac:dyDescent="0.3">
      <c r="A7" s="3">
        <v>5</v>
      </c>
      <c r="B7" s="4">
        <v>43856</v>
      </c>
      <c r="C7" s="5">
        <v>9409.0753657800215</v>
      </c>
      <c r="D7" s="5">
        <v>8409.1498910127848</v>
      </c>
      <c r="E7" s="5">
        <v>999.92547476723723</v>
      </c>
      <c r="F7" s="1"/>
    </row>
    <row r="8" spans="1:6" x14ac:dyDescent="0.3">
      <c r="A8" s="3">
        <v>6</v>
      </c>
      <c r="B8" s="4">
        <v>43863</v>
      </c>
      <c r="C8" s="5">
        <v>10092.191627537622</v>
      </c>
      <c r="D8" s="5">
        <v>8988.4658434368012</v>
      </c>
      <c r="E8" s="5">
        <v>1103.72578410082</v>
      </c>
      <c r="F8" s="1"/>
    </row>
    <row r="9" spans="1:6" x14ac:dyDescent="0.3">
      <c r="A9" s="3">
        <v>7</v>
      </c>
      <c r="B9" s="4">
        <v>43870</v>
      </c>
      <c r="C9" s="5">
        <v>9277.1210204003837</v>
      </c>
      <c r="D9" s="5">
        <v>8322.7676488475172</v>
      </c>
      <c r="E9" s="5">
        <v>954.35337155286652</v>
      </c>
      <c r="F9" s="1"/>
    </row>
    <row r="10" spans="1:6" x14ac:dyDescent="0.3">
      <c r="A10" s="3">
        <v>8</v>
      </c>
      <c r="B10" s="4">
        <v>43877</v>
      </c>
      <c r="C10" s="5">
        <v>9305.1125941532118</v>
      </c>
      <c r="D10" s="5">
        <v>8355.3792837187484</v>
      </c>
      <c r="E10" s="5">
        <v>949.73331043446331</v>
      </c>
      <c r="F10" s="1"/>
    </row>
    <row r="11" spans="1:6" x14ac:dyDescent="0.3">
      <c r="A11" s="3">
        <v>9</v>
      </c>
      <c r="B11" s="4">
        <v>43884</v>
      </c>
      <c r="C11" s="5">
        <v>9015.3242792683068</v>
      </c>
      <c r="D11" s="5">
        <v>8070.0037195157292</v>
      </c>
      <c r="E11" s="5">
        <v>945.32055975257674</v>
      </c>
      <c r="F11" s="1"/>
    </row>
    <row r="12" spans="1:6" x14ac:dyDescent="0.3">
      <c r="A12" s="3">
        <v>10</v>
      </c>
      <c r="B12" s="4">
        <v>43891</v>
      </c>
      <c r="C12" s="5">
        <v>9829.7512062340938</v>
      </c>
      <c r="D12" s="5">
        <v>8578.9416246725195</v>
      </c>
      <c r="E12" s="5">
        <v>1250.8095815615743</v>
      </c>
      <c r="F12" s="1"/>
    </row>
    <row r="13" spans="1:6" x14ac:dyDescent="0.3">
      <c r="A13" s="3">
        <v>11</v>
      </c>
      <c r="B13" s="4">
        <v>43898</v>
      </c>
      <c r="C13" s="5">
        <v>9394.693807578602</v>
      </c>
      <c r="D13" s="5">
        <v>8391.0710485229756</v>
      </c>
      <c r="E13" s="5">
        <v>1003.6227590556271</v>
      </c>
      <c r="F13" s="1"/>
    </row>
    <row r="14" spans="1:6" x14ac:dyDescent="0.3">
      <c r="A14" s="3">
        <v>12</v>
      </c>
      <c r="B14" s="4">
        <v>43905</v>
      </c>
      <c r="C14" s="5">
        <v>9111.1226250468626</v>
      </c>
      <c r="D14" s="5">
        <v>8179.4181129678227</v>
      </c>
      <c r="E14" s="5">
        <v>931.70451207903875</v>
      </c>
      <c r="F14" s="1"/>
    </row>
    <row r="15" spans="1:6" x14ac:dyDescent="0.3">
      <c r="A15" s="3">
        <v>13</v>
      </c>
      <c r="B15" s="4">
        <v>43912</v>
      </c>
      <c r="C15" s="5">
        <v>9041.2580266525038</v>
      </c>
      <c r="D15" s="5">
        <v>8234.7633561014281</v>
      </c>
      <c r="E15" s="5">
        <v>806.49467055107505</v>
      </c>
      <c r="F15" s="1"/>
    </row>
    <row r="16" spans="1:6" x14ac:dyDescent="0.3">
      <c r="A16" s="3">
        <v>14</v>
      </c>
      <c r="B16" s="4">
        <v>43919</v>
      </c>
      <c r="C16" s="5">
        <v>8764.0898772339642</v>
      </c>
      <c r="D16" s="5">
        <v>8232.1876054920122</v>
      </c>
      <c r="E16" s="5">
        <v>531.90227174195161</v>
      </c>
      <c r="F16" s="1"/>
    </row>
    <row r="17" spans="1:5" x14ac:dyDescent="0.3">
      <c r="A17" s="3">
        <v>15</v>
      </c>
      <c r="B17" s="4">
        <v>43926</v>
      </c>
      <c r="C17" s="5">
        <v>8760.6317097673909</v>
      </c>
      <c r="D17" s="5">
        <v>8284.6393424629168</v>
      </c>
      <c r="E17" s="5">
        <v>475.99236730447296</v>
      </c>
    </row>
    <row r="18" spans="1:5" x14ac:dyDescent="0.3">
      <c r="A18" s="3">
        <v>16</v>
      </c>
      <c r="B18" s="4">
        <v>43933</v>
      </c>
      <c r="C18" s="5">
        <v>8609.7234768760609</v>
      </c>
      <c r="D18" s="5">
        <v>8118.7523909995307</v>
      </c>
      <c r="E18" s="5">
        <v>490.97108587652923</v>
      </c>
    </row>
    <row r="19" spans="1:5" x14ac:dyDescent="0.3">
      <c r="A19" s="3">
        <v>17</v>
      </c>
      <c r="B19" s="4">
        <v>43940</v>
      </c>
      <c r="C19" s="5">
        <v>8424.8261677985174</v>
      </c>
      <c r="D19" s="5">
        <v>7932.1112097496152</v>
      </c>
      <c r="E19" s="5">
        <v>492.71495804890242</v>
      </c>
    </row>
    <row r="20" spans="1:5" x14ac:dyDescent="0.3">
      <c r="A20" s="3">
        <v>18</v>
      </c>
      <c r="B20" s="4">
        <v>43947</v>
      </c>
      <c r="C20" s="5">
        <v>8476.8508260696453</v>
      </c>
      <c r="D20" s="5">
        <v>7995.9083363709706</v>
      </c>
      <c r="E20" s="5">
        <v>480.94248969867584</v>
      </c>
    </row>
    <row r="21" spans="1:5" x14ac:dyDescent="0.3">
      <c r="A21" s="3">
        <v>19</v>
      </c>
      <c r="B21" s="4">
        <v>43954</v>
      </c>
      <c r="C21" s="5">
        <v>8935.038459643969</v>
      </c>
      <c r="D21" s="5">
        <v>8337.1056124613497</v>
      </c>
      <c r="E21" s="5">
        <v>597.93284718261964</v>
      </c>
    </row>
    <row r="22" spans="1:5" x14ac:dyDescent="0.3">
      <c r="A22" s="3">
        <v>20</v>
      </c>
      <c r="B22" s="4">
        <v>43961</v>
      </c>
      <c r="C22" s="5">
        <v>9062.7870174239979</v>
      </c>
      <c r="D22" s="5">
        <v>8474.4374508862202</v>
      </c>
      <c r="E22" s="5">
        <v>588.34956653777704</v>
      </c>
    </row>
    <row r="23" spans="1:5" x14ac:dyDescent="0.3">
      <c r="A23" s="3">
        <v>21</v>
      </c>
      <c r="B23" s="4">
        <v>43968</v>
      </c>
      <c r="C23" s="5">
        <v>9270.209485882584</v>
      </c>
      <c r="D23" s="5">
        <v>8618.2843080467428</v>
      </c>
      <c r="E23" s="5">
        <v>651.92517783584105</v>
      </c>
    </row>
    <row r="24" spans="1:5" x14ac:dyDescent="0.3">
      <c r="A24" s="3">
        <v>22</v>
      </c>
      <c r="B24" s="4">
        <v>43975</v>
      </c>
      <c r="C24" s="5">
        <v>9817.3698375254044</v>
      </c>
      <c r="D24" s="5">
        <v>9170.6150033715458</v>
      </c>
      <c r="E24" s="5">
        <v>646.75483415385816</v>
      </c>
    </row>
    <row r="25" spans="1:5" x14ac:dyDescent="0.3">
      <c r="A25" s="3">
        <v>23</v>
      </c>
      <c r="B25" s="4">
        <v>43982</v>
      </c>
      <c r="C25" s="5">
        <v>10504.870267123355</v>
      </c>
      <c r="D25" s="5">
        <v>9401.0904366047143</v>
      </c>
      <c r="E25" s="5">
        <v>1103.7798305186398</v>
      </c>
    </row>
    <row r="26" spans="1:5" x14ac:dyDescent="0.3">
      <c r="A26" s="3">
        <v>24</v>
      </c>
      <c r="B26" s="4">
        <v>43989</v>
      </c>
      <c r="C26" s="5">
        <v>11005.358418306521</v>
      </c>
      <c r="D26" s="5">
        <v>10017.848035920149</v>
      </c>
      <c r="E26" s="5">
        <v>987.51038238637102</v>
      </c>
    </row>
    <row r="27" spans="1:5" x14ac:dyDescent="0.3">
      <c r="A27" s="3">
        <v>25</v>
      </c>
      <c r="B27" s="4">
        <v>43996</v>
      </c>
      <c r="C27" s="5">
        <v>12395.654492473705</v>
      </c>
      <c r="D27" s="5">
        <v>11442.277115681049</v>
      </c>
      <c r="E27" s="5">
        <v>953.37737679265604</v>
      </c>
    </row>
    <row r="28" spans="1:5" x14ac:dyDescent="0.3">
      <c r="A28" s="3">
        <v>26</v>
      </c>
      <c r="B28" s="4">
        <v>44003</v>
      </c>
      <c r="C28" s="5">
        <v>12983.828886599003</v>
      </c>
      <c r="D28" s="5">
        <v>12011.184419994053</v>
      </c>
      <c r="E28" s="5">
        <v>972.64446660494934</v>
      </c>
    </row>
    <row r="29" spans="1:5" x14ac:dyDescent="0.3">
      <c r="A29" s="3">
        <v>27</v>
      </c>
      <c r="B29" s="4">
        <v>44010</v>
      </c>
      <c r="C29" s="5">
        <v>13957.275459450477</v>
      </c>
      <c r="D29" s="5">
        <v>12984.348951910042</v>
      </c>
      <c r="E29" s="5">
        <v>972.92650754043325</v>
      </c>
    </row>
    <row r="30" spans="1:5" x14ac:dyDescent="0.3">
      <c r="A30" s="3">
        <v>28</v>
      </c>
      <c r="B30" s="4">
        <v>44017</v>
      </c>
      <c r="C30" s="5">
        <v>15235.531814402153</v>
      </c>
      <c r="D30" s="5">
        <v>14291.496594663884</v>
      </c>
      <c r="E30" s="5">
        <v>944.03521973826889</v>
      </c>
    </row>
    <row r="31" spans="1:5" x14ac:dyDescent="0.3">
      <c r="A31" s="3">
        <v>29</v>
      </c>
      <c r="B31" s="4">
        <v>44024</v>
      </c>
      <c r="C31" s="5">
        <v>16708.653711321804</v>
      </c>
      <c r="D31" s="5">
        <v>15864.345107091671</v>
      </c>
      <c r="E31" s="5">
        <v>844.30860423013155</v>
      </c>
    </row>
    <row r="32" spans="1:5" x14ac:dyDescent="0.3">
      <c r="A32" s="3">
        <v>30</v>
      </c>
      <c r="B32" s="4">
        <v>44031</v>
      </c>
      <c r="C32" s="5">
        <v>16555.949373604592</v>
      </c>
      <c r="D32" s="5">
        <v>15760.490071380267</v>
      </c>
      <c r="E32" s="5">
        <v>795.45930222432605</v>
      </c>
    </row>
    <row r="33" spans="1:5" x14ac:dyDescent="0.3">
      <c r="A33" s="3">
        <v>31</v>
      </c>
      <c r="B33" s="4">
        <v>44038</v>
      </c>
      <c r="C33" s="5">
        <v>15635.37144515008</v>
      </c>
      <c r="D33" s="5">
        <v>14826.883774273785</v>
      </c>
      <c r="E33" s="5">
        <v>808.48767087629346</v>
      </c>
    </row>
    <row r="34" spans="1:5" x14ac:dyDescent="0.3">
      <c r="A34" s="3">
        <v>32</v>
      </c>
      <c r="B34" s="4">
        <v>44045</v>
      </c>
      <c r="C34" s="5">
        <v>14190.971974591052</v>
      </c>
      <c r="D34" s="5">
        <v>13316.345182410485</v>
      </c>
      <c r="E34" s="5">
        <v>874.62679218056678</v>
      </c>
    </row>
    <row r="35" spans="1:5" x14ac:dyDescent="0.3">
      <c r="A35" s="3">
        <v>33</v>
      </c>
      <c r="B35" s="4">
        <v>44052</v>
      </c>
      <c r="C35" s="5">
        <v>12735.332094509135</v>
      </c>
      <c r="D35" s="5">
        <v>11881.227969567368</v>
      </c>
      <c r="E35" s="5">
        <v>854.10412494176671</v>
      </c>
    </row>
    <row r="36" spans="1:5" x14ac:dyDescent="0.3">
      <c r="A36" s="3">
        <v>34</v>
      </c>
      <c r="B36" s="4">
        <v>44059</v>
      </c>
      <c r="C36" s="5">
        <v>12389.195928956371</v>
      </c>
      <c r="D36" s="5">
        <v>11335.806476138749</v>
      </c>
      <c r="E36" s="5">
        <v>1053.3894528176227</v>
      </c>
    </row>
    <row r="37" spans="1:5" x14ac:dyDescent="0.3">
      <c r="A37" s="3">
        <v>35</v>
      </c>
      <c r="B37" s="4">
        <v>44066</v>
      </c>
      <c r="C37" s="5">
        <v>11553.828352916345</v>
      </c>
      <c r="D37" s="5">
        <v>10409.819029061196</v>
      </c>
      <c r="E37" s="5">
        <v>1144.0093238551506</v>
      </c>
    </row>
    <row r="38" spans="1:5" x14ac:dyDescent="0.3">
      <c r="A38" s="3">
        <v>36</v>
      </c>
      <c r="B38" s="4">
        <v>44073</v>
      </c>
      <c r="C38" s="5">
        <v>11372.961547797478</v>
      </c>
      <c r="D38" s="5">
        <v>10183.318100143428</v>
      </c>
      <c r="E38" s="5">
        <v>1189.6434476540503</v>
      </c>
    </row>
    <row r="39" spans="1:5" x14ac:dyDescent="0.3">
      <c r="A39" s="3">
        <v>37</v>
      </c>
      <c r="B39" s="4">
        <v>44080</v>
      </c>
      <c r="C39" s="5">
        <v>10482.072098259676</v>
      </c>
      <c r="D39" s="5">
        <v>9300.3144519286088</v>
      </c>
      <c r="E39" s="5">
        <v>1181.7576463310675</v>
      </c>
    </row>
    <row r="40" spans="1:5" x14ac:dyDescent="0.3">
      <c r="A40" s="3">
        <v>38</v>
      </c>
      <c r="B40" s="4">
        <v>44087</v>
      </c>
      <c r="C40" s="5">
        <v>10004.125480825634</v>
      </c>
      <c r="D40" s="5">
        <v>8956.3702075560541</v>
      </c>
      <c r="E40" s="5">
        <v>1047.7552732695799</v>
      </c>
    </row>
    <row r="41" spans="1:5" x14ac:dyDescent="0.3">
      <c r="A41" s="3">
        <v>39</v>
      </c>
      <c r="B41" s="4">
        <v>44094</v>
      </c>
      <c r="C41" s="5">
        <v>10253.135333124523</v>
      </c>
      <c r="D41" s="5">
        <v>9031.0119842178028</v>
      </c>
      <c r="E41" s="5">
        <v>1222.123348906719</v>
      </c>
    </row>
    <row r="42" spans="1:5" x14ac:dyDescent="0.3">
      <c r="A42" s="3">
        <v>40</v>
      </c>
      <c r="B42" s="4">
        <v>44101</v>
      </c>
      <c r="C42" s="5">
        <v>9936.4692529364329</v>
      </c>
      <c r="D42" s="5">
        <v>8851.6800986762064</v>
      </c>
      <c r="E42" s="5">
        <v>1084.789154260226</v>
      </c>
    </row>
    <row r="43" spans="1:5" x14ac:dyDescent="0.3">
      <c r="A43" s="3">
        <v>41</v>
      </c>
      <c r="B43" s="4">
        <v>44108</v>
      </c>
      <c r="C43" s="5">
        <v>10517.876297609115</v>
      </c>
      <c r="D43" s="5">
        <v>9260.8025264508178</v>
      </c>
      <c r="E43" s="5">
        <v>1257.0737711582974</v>
      </c>
    </row>
    <row r="44" spans="1:5" x14ac:dyDescent="0.3">
      <c r="A44" s="3">
        <v>42</v>
      </c>
      <c r="B44" s="4">
        <v>44115</v>
      </c>
      <c r="C44" s="5">
        <v>10560.974824472349</v>
      </c>
      <c r="D44" s="5">
        <v>9410.1009963180531</v>
      </c>
      <c r="E44" s="5">
        <v>1150.8738281542962</v>
      </c>
    </row>
    <row r="45" spans="1:5" x14ac:dyDescent="0.3">
      <c r="A45" s="3">
        <v>43</v>
      </c>
      <c r="B45" s="4">
        <v>44122</v>
      </c>
      <c r="C45" s="5">
        <v>10446.185304556282</v>
      </c>
      <c r="D45" s="5">
        <v>9300.1993607803597</v>
      </c>
      <c r="E45" s="5">
        <v>1145.9859437759221</v>
      </c>
    </row>
    <row r="46" spans="1:5" x14ac:dyDescent="0.3">
      <c r="A46" s="3">
        <v>44</v>
      </c>
      <c r="B46" s="4">
        <v>44129</v>
      </c>
      <c r="C46" s="5">
        <v>10297.57490723821</v>
      </c>
      <c r="D46" s="5">
        <v>9164.1767771429877</v>
      </c>
      <c r="E46" s="5">
        <v>1133.3981300952228</v>
      </c>
    </row>
    <row r="47" spans="1:5" x14ac:dyDescent="0.3">
      <c r="A47" s="3">
        <v>45</v>
      </c>
      <c r="B47" s="4">
        <v>44136</v>
      </c>
      <c r="C47" s="5">
        <v>10473.324765933843</v>
      </c>
      <c r="D47" s="5">
        <v>9316.3144804511103</v>
      </c>
      <c r="E47" s="5">
        <v>1157.010285482733</v>
      </c>
    </row>
    <row r="48" spans="1:5" x14ac:dyDescent="0.3">
      <c r="A48" s="3">
        <v>46</v>
      </c>
      <c r="B48" s="4">
        <v>44143</v>
      </c>
      <c r="C48" s="5">
        <v>10843.444825739451</v>
      </c>
      <c r="D48" s="5">
        <v>9744.690683811421</v>
      </c>
      <c r="E48" s="5">
        <v>1098.7541419280294</v>
      </c>
    </row>
    <row r="49" spans="1:7" x14ac:dyDescent="0.3">
      <c r="A49" s="3">
        <v>47</v>
      </c>
      <c r="B49" s="4">
        <v>44150</v>
      </c>
      <c r="C49" s="5">
        <v>10731.09509167511</v>
      </c>
      <c r="D49" s="5">
        <v>9610.4006713859671</v>
      </c>
      <c r="E49" s="5">
        <v>1120.6944202891434</v>
      </c>
      <c r="F49" s="34"/>
      <c r="G49" s="34"/>
    </row>
    <row r="50" spans="1:7" x14ac:dyDescent="0.3">
      <c r="A50" s="3">
        <v>48</v>
      </c>
      <c r="B50" s="4">
        <v>44157</v>
      </c>
      <c r="C50" s="5">
        <v>10599.208831421485</v>
      </c>
      <c r="D50" s="5">
        <v>9457.4801665733848</v>
      </c>
      <c r="E50" s="5">
        <v>1141.7286648481004</v>
      </c>
      <c r="F50" s="34"/>
      <c r="G50" s="34"/>
    </row>
    <row r="51" spans="1:7" x14ac:dyDescent="0.3">
      <c r="A51" s="3">
        <v>49</v>
      </c>
      <c r="B51" s="4">
        <v>44164</v>
      </c>
      <c r="C51" s="5">
        <v>11871.270277881911</v>
      </c>
      <c r="D51" s="5">
        <v>10577.932248135628</v>
      </c>
      <c r="E51" s="5">
        <v>1293.3380297462827</v>
      </c>
      <c r="F51" s="34"/>
      <c r="G51" s="34"/>
    </row>
    <row r="52" spans="1:7" x14ac:dyDescent="0.3">
      <c r="A52" s="3">
        <v>50</v>
      </c>
      <c r="B52" s="4">
        <v>44171</v>
      </c>
      <c r="C52" s="5">
        <v>12790.497171517147</v>
      </c>
      <c r="D52" s="5">
        <v>11552.760059578799</v>
      </c>
      <c r="E52" s="5">
        <v>1237.7371119383467</v>
      </c>
      <c r="F52" s="34"/>
      <c r="G52" s="34"/>
    </row>
    <row r="53" spans="1:7" x14ac:dyDescent="0.3">
      <c r="A53" s="3">
        <v>51</v>
      </c>
      <c r="B53" s="4">
        <v>44178</v>
      </c>
      <c r="C53" s="5">
        <v>14300.83810222542</v>
      </c>
      <c r="D53" s="5">
        <v>12987.593434970586</v>
      </c>
      <c r="E53" s="5">
        <v>1313.2446672548342</v>
      </c>
      <c r="F53" s="34"/>
      <c r="G53" s="34"/>
    </row>
    <row r="54" spans="1:7" x14ac:dyDescent="0.3">
      <c r="A54" s="3">
        <v>52</v>
      </c>
      <c r="B54" s="4">
        <v>44185</v>
      </c>
      <c r="C54" s="5">
        <v>17513.080467590557</v>
      </c>
      <c r="D54" s="5">
        <v>15901.308040670669</v>
      </c>
      <c r="E54" s="5">
        <v>1611.7724269198866</v>
      </c>
      <c r="F54" s="34"/>
      <c r="G54" s="34"/>
    </row>
    <row r="55" spans="1:7" x14ac:dyDescent="0.3">
      <c r="A55" s="3">
        <v>53</v>
      </c>
      <c r="B55" s="4">
        <v>44192</v>
      </c>
      <c r="C55" s="5">
        <v>20219.147420802965</v>
      </c>
      <c r="D55" s="5">
        <v>19166.515610013186</v>
      </c>
      <c r="E55" s="5">
        <v>1052.631810789778</v>
      </c>
      <c r="F55" s="34"/>
      <c r="G55" s="34"/>
    </row>
    <row r="56" spans="1:7" x14ac:dyDescent="0.3">
      <c r="A56" s="3">
        <v>1</v>
      </c>
      <c r="B56" s="4">
        <v>44199</v>
      </c>
      <c r="C56" s="5">
        <v>23482.737230782877</v>
      </c>
      <c r="D56" s="5">
        <v>22738.318262720313</v>
      </c>
      <c r="E56" s="5">
        <v>744.418968062565</v>
      </c>
      <c r="F56" s="34"/>
      <c r="G56" s="34"/>
    </row>
    <row r="57" spans="1:7" x14ac:dyDescent="0.3">
      <c r="A57" s="3">
        <v>2</v>
      </c>
      <c r="B57" s="4">
        <v>44206</v>
      </c>
      <c r="C57" s="5">
        <v>24930.615143715015</v>
      </c>
      <c r="D57" s="5">
        <v>24198.195219230445</v>
      </c>
      <c r="E57" s="5">
        <v>732.41992448456972</v>
      </c>
      <c r="F57" s="34"/>
      <c r="G57" s="34"/>
    </row>
    <row r="58" spans="1:7" x14ac:dyDescent="0.3">
      <c r="A58" s="3">
        <v>3</v>
      </c>
      <c r="B58" s="4">
        <v>44213</v>
      </c>
      <c r="C58" s="5">
        <v>21782.154254602083</v>
      </c>
      <c r="D58" s="5">
        <v>21049.879002863134</v>
      </c>
      <c r="E58" s="5">
        <v>732.27525173894855</v>
      </c>
      <c r="F58" s="34"/>
      <c r="G58" s="34"/>
    </row>
    <row r="59" spans="1:7" x14ac:dyDescent="0.3">
      <c r="A59" s="3">
        <v>4</v>
      </c>
      <c r="B59" s="4">
        <v>44220</v>
      </c>
      <c r="C59" s="5">
        <v>15802.180004410631</v>
      </c>
      <c r="D59" s="5">
        <v>15122.491685894414</v>
      </c>
      <c r="E59" s="5">
        <v>679.68831851621542</v>
      </c>
      <c r="F59" s="34"/>
      <c r="G59" s="34"/>
    </row>
    <row r="60" spans="1:7" x14ac:dyDescent="0.3">
      <c r="A60" s="3">
        <v>5</v>
      </c>
      <c r="B60" s="4">
        <v>44227</v>
      </c>
      <c r="C60" s="5">
        <v>13809.255653387601</v>
      </c>
      <c r="D60" s="5">
        <v>12750.838519317178</v>
      </c>
      <c r="E60" s="5">
        <v>1058.4171340704224</v>
      </c>
      <c r="F60" s="34"/>
      <c r="G60" s="34"/>
    </row>
    <row r="61" spans="1:7" x14ac:dyDescent="0.3">
      <c r="A61" s="3">
        <v>6</v>
      </c>
      <c r="B61" s="4">
        <v>44234</v>
      </c>
      <c r="C61" s="5">
        <v>12168.697336683952</v>
      </c>
      <c r="D61" s="5">
        <v>11032.223757447427</v>
      </c>
      <c r="E61" s="5">
        <v>1136.473579236525</v>
      </c>
      <c r="F61" s="34"/>
      <c r="G61" s="34"/>
    </row>
    <row r="62" spans="1:7" x14ac:dyDescent="0.3">
      <c r="A62" s="3">
        <v>7</v>
      </c>
      <c r="B62" s="4">
        <v>44241</v>
      </c>
      <c r="C62" s="5">
        <v>11427.892860887392</v>
      </c>
      <c r="D62" s="5">
        <v>10429.07783550217</v>
      </c>
      <c r="E62" s="5">
        <v>998.81502538522182</v>
      </c>
      <c r="F62" s="34"/>
      <c r="G62" s="34"/>
    </row>
    <row r="63" spans="1:7" x14ac:dyDescent="0.3">
      <c r="A63" s="3">
        <v>8</v>
      </c>
      <c r="B63" s="4">
        <v>44248</v>
      </c>
      <c r="C63" s="5">
        <v>10702.202428738547</v>
      </c>
      <c r="D63" s="5">
        <v>9648.9039359704675</v>
      </c>
      <c r="E63" s="5">
        <v>1053.2984927680782</v>
      </c>
      <c r="F63" s="34"/>
      <c r="G63" s="34"/>
    </row>
    <row r="64" spans="1:7" x14ac:dyDescent="0.3">
      <c r="A64" s="3">
        <v>9</v>
      </c>
      <c r="B64" s="4">
        <v>44255</v>
      </c>
      <c r="C64" s="5">
        <v>10960.543765402519</v>
      </c>
      <c r="D64" s="5">
        <v>9634.8189120774732</v>
      </c>
      <c r="E64" s="5">
        <v>1325.7248533250468</v>
      </c>
      <c r="F64" s="34"/>
      <c r="G64" s="34"/>
    </row>
    <row r="65" spans="1:7" x14ac:dyDescent="0.3">
      <c r="A65" s="3">
        <v>10</v>
      </c>
      <c r="B65" s="4">
        <v>44262</v>
      </c>
      <c r="C65" s="5">
        <v>10903.797385905364</v>
      </c>
      <c r="D65" s="5">
        <v>9758.2857210722614</v>
      </c>
      <c r="E65" s="5">
        <v>1145.5116648331029</v>
      </c>
      <c r="F65" s="34"/>
      <c r="G65" s="34"/>
    </row>
    <row r="66" spans="1:7" x14ac:dyDescent="0.3">
      <c r="A66" s="3">
        <v>11</v>
      </c>
      <c r="B66" s="4">
        <v>44269</v>
      </c>
      <c r="C66" s="5">
        <v>10148.792007346488</v>
      </c>
      <c r="D66" s="5">
        <v>9027.1235450479253</v>
      </c>
      <c r="E66" s="5">
        <v>1121.6684622985631</v>
      </c>
      <c r="F66" s="34"/>
      <c r="G66" s="34"/>
    </row>
    <row r="67" spans="1:7" x14ac:dyDescent="0.3">
      <c r="A67" s="3">
        <v>12</v>
      </c>
      <c r="B67" s="4">
        <v>44276</v>
      </c>
      <c r="C67" s="5">
        <v>10158.55664224634</v>
      </c>
      <c r="D67" s="5">
        <v>9146.4789674532076</v>
      </c>
      <c r="E67" s="5">
        <v>1012.0776747931325</v>
      </c>
      <c r="F67" s="34"/>
      <c r="G67" s="34"/>
    </row>
    <row r="68" spans="1:7" x14ac:dyDescent="0.3">
      <c r="A68" s="3">
        <v>13</v>
      </c>
      <c r="B68" s="4">
        <v>44283</v>
      </c>
      <c r="C68" s="5">
        <v>10603.731989461072</v>
      </c>
      <c r="D68" s="5">
        <v>9250.5970511707656</v>
      </c>
      <c r="E68" s="5">
        <v>1353.1349382903063</v>
      </c>
      <c r="F68" s="34"/>
      <c r="G68" s="34"/>
    </row>
    <row r="69" spans="1:7" x14ac:dyDescent="0.3">
      <c r="A69" s="3">
        <v>14</v>
      </c>
      <c r="B69" s="4">
        <v>44290</v>
      </c>
      <c r="C69" s="5">
        <v>10834.050856898826</v>
      </c>
      <c r="D69" s="5">
        <v>9682.6372480922983</v>
      </c>
      <c r="E69" s="5">
        <v>1151.413608806527</v>
      </c>
      <c r="F69" s="34"/>
      <c r="G69" s="34"/>
    </row>
    <row r="70" spans="1:7" x14ac:dyDescent="0.3">
      <c r="A70" s="3">
        <v>15</v>
      </c>
      <c r="B70" s="4">
        <v>44297</v>
      </c>
      <c r="C70" s="5">
        <v>10788.717945734124</v>
      </c>
      <c r="D70" s="5">
        <v>9683.4964572312965</v>
      </c>
      <c r="E70" s="5">
        <v>1105.221488502827</v>
      </c>
      <c r="F70" s="34"/>
      <c r="G70" s="34"/>
    </row>
    <row r="71" spans="1:7" x14ac:dyDescent="0.3">
      <c r="A71" s="3">
        <v>16</v>
      </c>
      <c r="B71" s="4">
        <v>44304</v>
      </c>
      <c r="C71" s="5">
        <v>10618.597737491782</v>
      </c>
      <c r="D71" s="5">
        <v>9635.8416099077422</v>
      </c>
      <c r="E71" s="5">
        <v>982.75612758403929</v>
      </c>
      <c r="F71" s="34"/>
      <c r="G71" s="34"/>
    </row>
    <row r="72" spans="1:7" x14ac:dyDescent="0.3">
      <c r="A72" s="3">
        <v>17</v>
      </c>
      <c r="B72" s="4">
        <v>44311</v>
      </c>
      <c r="C72" s="5">
        <v>10913.307628240735</v>
      </c>
      <c r="D72" s="5">
        <v>9720.0062986216253</v>
      </c>
      <c r="E72" s="5">
        <v>1193.3013296191091</v>
      </c>
      <c r="F72" s="34"/>
      <c r="G72" s="34"/>
    </row>
    <row r="73" spans="1:7" x14ac:dyDescent="0.3">
      <c r="A73" s="3">
        <v>18</v>
      </c>
      <c r="B73" s="4">
        <v>44318</v>
      </c>
      <c r="C73" s="5">
        <v>11446.4309638247</v>
      </c>
      <c r="D73" s="5">
        <v>10278.688254657434</v>
      </c>
      <c r="E73" s="5">
        <v>1167.7427091672646</v>
      </c>
      <c r="F73" s="34"/>
      <c r="G73" s="34"/>
    </row>
    <row r="74" spans="1:7" x14ac:dyDescent="0.3">
      <c r="A74" s="3">
        <v>19</v>
      </c>
      <c r="B74" s="4">
        <v>44325</v>
      </c>
      <c r="C74" s="5">
        <v>11688.172191041533</v>
      </c>
      <c r="D74" s="5">
        <v>10599.131834743021</v>
      </c>
      <c r="E74" s="5">
        <v>1089.0403562985107</v>
      </c>
      <c r="F74" s="34"/>
      <c r="G74" s="34"/>
    </row>
    <row r="75" spans="1:7" x14ac:dyDescent="0.3">
      <c r="A75" s="3">
        <v>20</v>
      </c>
      <c r="B75" s="4">
        <v>44332</v>
      </c>
      <c r="C75" s="5">
        <v>11750.425495976722</v>
      </c>
      <c r="D75" s="5">
        <v>10689.70783279006</v>
      </c>
      <c r="E75" s="5">
        <v>1060.7176631866614</v>
      </c>
      <c r="F75" s="34"/>
      <c r="G75" s="34"/>
    </row>
    <row r="76" spans="1:7" x14ac:dyDescent="0.3">
      <c r="A76" s="3">
        <v>21</v>
      </c>
      <c r="B76" s="4">
        <v>44339</v>
      </c>
      <c r="C76" s="5">
        <v>12249.486323994201</v>
      </c>
      <c r="D76" s="5">
        <v>11111.697879195013</v>
      </c>
      <c r="E76" s="5">
        <v>1137.7884447991869</v>
      </c>
      <c r="F76" s="34"/>
      <c r="G76" s="34"/>
    </row>
    <row r="77" spans="1:7" x14ac:dyDescent="0.3">
      <c r="A77" s="3">
        <v>22</v>
      </c>
      <c r="B77" s="4">
        <v>44346</v>
      </c>
      <c r="C77" s="5">
        <v>13522.327665543879</v>
      </c>
      <c r="D77" s="5">
        <v>12315.67643758644</v>
      </c>
      <c r="E77" s="5">
        <v>1206.6512279574376</v>
      </c>
      <c r="F77" s="34"/>
      <c r="G77" s="34"/>
    </row>
    <row r="78" spans="1:7" x14ac:dyDescent="0.3">
      <c r="A78" s="3">
        <v>23</v>
      </c>
      <c r="B78" s="4">
        <v>44353</v>
      </c>
      <c r="C78" s="5">
        <v>14303.050809887794</v>
      </c>
      <c r="D78" s="5">
        <v>13042.370425609091</v>
      </c>
      <c r="E78" s="5">
        <v>1260.6803842787031</v>
      </c>
      <c r="F78" s="34"/>
      <c r="G78" s="34"/>
    </row>
    <row r="79" spans="1:7" x14ac:dyDescent="0.3">
      <c r="A79" s="3">
        <v>24</v>
      </c>
      <c r="B79" s="4">
        <v>44360</v>
      </c>
      <c r="C79" s="5">
        <v>13896.945625367693</v>
      </c>
      <c r="D79" s="5">
        <v>12775.999103177028</v>
      </c>
      <c r="E79" s="5">
        <v>1120.9465221906648</v>
      </c>
      <c r="F79" s="34"/>
      <c r="G79" s="34"/>
    </row>
    <row r="80" spans="1:7" x14ac:dyDescent="0.3">
      <c r="A80" s="3">
        <v>25</v>
      </c>
      <c r="B80" s="4">
        <v>44367</v>
      </c>
      <c r="C80" s="5">
        <v>15678.335532122272</v>
      </c>
      <c r="D80" s="5">
        <v>14628.378917652537</v>
      </c>
      <c r="E80" s="5">
        <v>1049.9566144697351</v>
      </c>
      <c r="F80" s="34"/>
      <c r="G80" s="34"/>
    </row>
    <row r="81" spans="1:7" x14ac:dyDescent="0.3">
      <c r="A81" s="3">
        <v>26</v>
      </c>
      <c r="B81" s="4">
        <v>44374</v>
      </c>
      <c r="C81" s="5">
        <v>17290.72037194077</v>
      </c>
      <c r="D81" s="5">
        <v>16285.11632850195</v>
      </c>
      <c r="E81" s="5">
        <v>1005.6040434388212</v>
      </c>
      <c r="F81" s="34"/>
      <c r="G81" s="34"/>
    </row>
    <row r="82" spans="1:7" x14ac:dyDescent="0.3">
      <c r="A82" s="3">
        <v>27</v>
      </c>
      <c r="B82" s="4">
        <v>44381</v>
      </c>
      <c r="C82" s="5">
        <v>18791.289146365005</v>
      </c>
      <c r="D82" s="5">
        <v>17960.691701541113</v>
      </c>
      <c r="E82" s="5">
        <v>830.59744482389419</v>
      </c>
      <c r="F82" s="34"/>
      <c r="G82" s="34"/>
    </row>
    <row r="83" spans="1:7" x14ac:dyDescent="0.3">
      <c r="A83" s="3">
        <v>28</v>
      </c>
      <c r="B83" s="4">
        <v>44388</v>
      </c>
      <c r="C83" s="5">
        <v>21245.538001820642</v>
      </c>
      <c r="D83" s="5">
        <v>19872.664711563521</v>
      </c>
      <c r="E83" s="5">
        <v>1372.873290257121</v>
      </c>
      <c r="F83" s="34"/>
      <c r="G83" s="34"/>
    </row>
    <row r="84" spans="1:7" x14ac:dyDescent="0.3">
      <c r="A84" s="3">
        <v>29</v>
      </c>
      <c r="B84" s="4">
        <v>44395</v>
      </c>
      <c r="C84" s="5">
        <v>20305.097970824736</v>
      </c>
      <c r="D84" s="5">
        <v>19480.992037351909</v>
      </c>
      <c r="E84" s="5">
        <v>824.10593347282554</v>
      </c>
      <c r="F84" s="34"/>
      <c r="G84" s="34"/>
    </row>
    <row r="85" spans="1:7" x14ac:dyDescent="0.3">
      <c r="A85" s="3">
        <v>30</v>
      </c>
      <c r="B85" s="4">
        <v>44402</v>
      </c>
      <c r="C85" s="5">
        <v>18962.552586485854</v>
      </c>
      <c r="D85" s="5">
        <v>17826.850380648546</v>
      </c>
      <c r="E85" s="5">
        <v>1135.70220583731</v>
      </c>
      <c r="F85" s="34"/>
      <c r="G85" s="34"/>
    </row>
    <row r="86" spans="1:7" x14ac:dyDescent="0.3">
      <c r="A86" s="3">
        <v>31</v>
      </c>
      <c r="B86" s="4">
        <v>44409</v>
      </c>
      <c r="C86" s="5">
        <v>17271.100661301229</v>
      </c>
      <c r="D86" s="5">
        <v>15951.278302542571</v>
      </c>
      <c r="E86" s="5">
        <v>1319.8223587586567</v>
      </c>
      <c r="F86" s="34"/>
      <c r="G86" s="34"/>
    </row>
    <row r="87" spans="1:7" x14ac:dyDescent="0.3">
      <c r="A87" s="3">
        <v>32</v>
      </c>
      <c r="B87" s="4">
        <v>44416</v>
      </c>
      <c r="C87" s="5">
        <v>15441.981163920855</v>
      </c>
      <c r="D87" s="5">
        <v>14304.519179717838</v>
      </c>
      <c r="E87" s="5">
        <v>1137.4619842030165</v>
      </c>
      <c r="F87" s="34"/>
      <c r="G87" s="34"/>
    </row>
    <row r="88" spans="1:7" x14ac:dyDescent="0.3">
      <c r="A88" s="3">
        <v>33</v>
      </c>
      <c r="B88" s="4">
        <v>44423</v>
      </c>
      <c r="C88" s="5">
        <v>15329.122087703325</v>
      </c>
      <c r="D88" s="5">
        <v>14275.089670527414</v>
      </c>
      <c r="E88" s="5">
        <v>1054.0324171759116</v>
      </c>
      <c r="F88" s="34"/>
      <c r="G88" s="34"/>
    </row>
    <row r="89" spans="1:7" x14ac:dyDescent="0.3">
      <c r="A89" s="3">
        <v>34</v>
      </c>
      <c r="B89" s="4">
        <v>44430</v>
      </c>
      <c r="C89" s="5">
        <v>15123.687318605487</v>
      </c>
      <c r="D89" s="5">
        <v>13905.630094664524</v>
      </c>
      <c r="E89" s="5">
        <v>1218.0572239409626</v>
      </c>
      <c r="F89" s="34"/>
      <c r="G89" s="34"/>
    </row>
    <row r="90" spans="1:7" x14ac:dyDescent="0.3">
      <c r="A90" s="93" t="s">
        <v>169</v>
      </c>
      <c r="B90" s="93"/>
      <c r="C90" s="27">
        <f>SUM(C3:C89)</f>
        <v>1085997.445896158</v>
      </c>
      <c r="D90" s="27">
        <f t="shared" ref="D90:E90" si="0">SUM(D3:D89)</f>
        <v>997945.72369842837</v>
      </c>
      <c r="E90" s="27">
        <f t="shared" si="0"/>
        <v>88051.722197729265</v>
      </c>
    </row>
    <row r="91" spans="1:7" x14ac:dyDescent="0.3">
      <c r="A91" s="14"/>
      <c r="B91" s="14"/>
      <c r="C91" s="16"/>
      <c r="D91" s="17"/>
      <c r="E91" s="17"/>
    </row>
    <row r="92" spans="1:7" x14ac:dyDescent="0.3">
      <c r="A92" s="18" t="s">
        <v>24</v>
      </c>
      <c r="B92" s="15"/>
      <c r="C92" s="36"/>
      <c r="D92" s="37"/>
      <c r="E92" s="37"/>
      <c r="F92" s="34"/>
      <c r="G92" s="34"/>
    </row>
    <row r="93" spans="1:7" x14ac:dyDescent="0.3">
      <c r="A93" s="19" t="s">
        <v>170</v>
      </c>
      <c r="B93" s="20"/>
      <c r="C93" s="28">
        <v>249471.39799826383</v>
      </c>
      <c r="D93" s="21"/>
      <c r="E93" s="22"/>
      <c r="F93" s="23"/>
      <c r="G93" s="23"/>
    </row>
    <row r="94" spans="1:7" x14ac:dyDescent="0.3">
      <c r="A94" s="18" t="s">
        <v>22</v>
      </c>
      <c r="B94" s="24"/>
      <c r="C94" s="25"/>
      <c r="D94" s="23"/>
      <c r="E94" s="23"/>
      <c r="F94" s="23"/>
      <c r="G94" s="23"/>
    </row>
    <row r="95" spans="1:7" x14ac:dyDescent="0.3">
      <c r="A95" s="19" t="s">
        <v>170</v>
      </c>
      <c r="B95" s="20"/>
      <c r="C95" s="28">
        <v>244606.33355857336</v>
      </c>
      <c r="D95" s="23"/>
      <c r="E95" s="26"/>
      <c r="F95" s="23"/>
      <c r="G95" s="23"/>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2" spans="5:5" x14ac:dyDescent="0.3">
      <c r="E122" s="1"/>
    </row>
  </sheetData>
  <mergeCells count="3">
    <mergeCell ref="C1:E1"/>
    <mergeCell ref="A1:B2"/>
    <mergeCell ref="A90:B9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92"/>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9" t="s">
        <v>23</v>
      </c>
      <c r="B1" s="90"/>
      <c r="C1" s="96" t="s">
        <v>161</v>
      </c>
      <c r="D1" s="97"/>
      <c r="E1" s="97"/>
      <c r="F1" s="97"/>
      <c r="G1" s="97"/>
      <c r="H1" s="97"/>
      <c r="I1" s="97"/>
      <c r="J1" s="97"/>
      <c r="K1" s="97"/>
      <c r="L1" s="97"/>
    </row>
    <row r="2" spans="1:13" ht="25.8" customHeight="1" x14ac:dyDescent="0.3">
      <c r="A2" s="91"/>
      <c r="B2" s="92"/>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502.16606297714122</v>
      </c>
      <c r="E9" s="5">
        <v>1311.0009826748762</v>
      </c>
      <c r="F9" s="5">
        <v>1665.307281660992</v>
      </c>
      <c r="G9" s="5">
        <v>1104.1188862263541</v>
      </c>
      <c r="H9" s="5">
        <v>707.24135354506052</v>
      </c>
      <c r="I9" s="5">
        <v>252.25056133962246</v>
      </c>
      <c r="J9" s="5">
        <v>650.76430037890827</v>
      </c>
      <c r="K9" s="5">
        <v>832.23592639566277</v>
      </c>
      <c r="L9" s="5">
        <v>8322.7676488475172</v>
      </c>
      <c r="M9" s="1"/>
    </row>
    <row r="10" spans="1:13" x14ac:dyDescent="0.3">
      <c r="A10" s="3">
        <v>8</v>
      </c>
      <c r="B10" s="4">
        <v>43877</v>
      </c>
      <c r="C10" s="5">
        <v>1293.5302063754823</v>
      </c>
      <c r="D10" s="5">
        <v>509.16649627788701</v>
      </c>
      <c r="E10" s="5">
        <v>1414.4300281638489</v>
      </c>
      <c r="F10" s="5">
        <v>1759.8658775565195</v>
      </c>
      <c r="G10" s="5">
        <v>1018.0561252850471</v>
      </c>
      <c r="H10" s="5">
        <v>697.44913962482701</v>
      </c>
      <c r="I10" s="5">
        <v>239.27143858135881</v>
      </c>
      <c r="J10" s="5">
        <v>635.57375186406205</v>
      </c>
      <c r="K10" s="5">
        <v>788.03621998971528</v>
      </c>
      <c r="L10" s="5">
        <v>8355.3792837187484</v>
      </c>
      <c r="M10" s="1"/>
    </row>
    <row r="11" spans="1:13" x14ac:dyDescent="0.3">
      <c r="A11" s="3">
        <v>9</v>
      </c>
      <c r="B11" s="4">
        <v>43884</v>
      </c>
      <c r="C11" s="5">
        <v>1168.8611213264087</v>
      </c>
      <c r="D11" s="5">
        <v>483.47351629035904</v>
      </c>
      <c r="E11" s="5">
        <v>1414.9059321321638</v>
      </c>
      <c r="F11" s="5">
        <v>1539.361142877975</v>
      </c>
      <c r="G11" s="5">
        <v>1047.6076406368575</v>
      </c>
      <c r="H11" s="5">
        <v>732.57269588578652</v>
      </c>
      <c r="I11" s="5">
        <v>252.47439977140635</v>
      </c>
      <c r="J11" s="5">
        <v>618.3318811778513</v>
      </c>
      <c r="K11" s="5">
        <v>812.4153894169209</v>
      </c>
      <c r="L11" s="5">
        <v>8070.0037195157292</v>
      </c>
      <c r="M11" s="1"/>
    </row>
    <row r="12" spans="1:13" x14ac:dyDescent="0.3">
      <c r="A12" s="3">
        <v>10</v>
      </c>
      <c r="B12" s="4">
        <v>43891</v>
      </c>
      <c r="C12" s="5">
        <v>1442.4139010783729</v>
      </c>
      <c r="D12" s="5">
        <v>475.39077138937381</v>
      </c>
      <c r="E12" s="5">
        <v>1461.1367737540538</v>
      </c>
      <c r="F12" s="5">
        <v>1689.8799709852508</v>
      </c>
      <c r="G12" s="5">
        <v>1033.9473059112868</v>
      </c>
      <c r="H12" s="5">
        <v>759.72107897453475</v>
      </c>
      <c r="I12" s="5">
        <v>280.25389362833533</v>
      </c>
      <c r="J12" s="5">
        <v>560.85533869604046</v>
      </c>
      <c r="K12" s="5">
        <v>875.34259025527172</v>
      </c>
      <c r="L12" s="5">
        <v>8578.9416246725195</v>
      </c>
      <c r="M12" s="1"/>
    </row>
    <row r="13" spans="1:13" x14ac:dyDescent="0.3">
      <c r="A13" s="3">
        <v>11</v>
      </c>
      <c r="B13" s="4">
        <v>43898</v>
      </c>
      <c r="C13" s="5">
        <v>1247.7097248922664</v>
      </c>
      <c r="D13" s="5">
        <v>500.88625621891714</v>
      </c>
      <c r="E13" s="5">
        <v>1435.4713564955682</v>
      </c>
      <c r="F13" s="5">
        <v>1629.9905527339924</v>
      </c>
      <c r="G13" s="5">
        <v>1147.5170482653164</v>
      </c>
      <c r="H13" s="5">
        <v>743.5926241648076</v>
      </c>
      <c r="I13" s="5">
        <v>242.50053996171701</v>
      </c>
      <c r="J13" s="5">
        <v>611.08388745080902</v>
      </c>
      <c r="K13" s="5">
        <v>832.3190583395816</v>
      </c>
      <c r="L13" s="5">
        <v>8391.0710485229756</v>
      </c>
      <c r="M13" s="1"/>
    </row>
    <row r="14" spans="1:13" x14ac:dyDescent="0.3">
      <c r="A14" s="3">
        <v>12</v>
      </c>
      <c r="B14" s="4">
        <v>43905</v>
      </c>
      <c r="C14" s="5">
        <v>1235.8393616107078</v>
      </c>
      <c r="D14" s="5">
        <v>463.1137821832092</v>
      </c>
      <c r="E14" s="5">
        <v>1476.6030869104807</v>
      </c>
      <c r="F14" s="5">
        <v>1637.2934857362857</v>
      </c>
      <c r="G14" s="5">
        <v>1019.674507664516</v>
      </c>
      <c r="H14" s="5">
        <v>669.75211672543719</v>
      </c>
      <c r="I14" s="5">
        <v>243.50973079082382</v>
      </c>
      <c r="J14" s="5">
        <v>625.49026342417278</v>
      </c>
      <c r="K14" s="5">
        <v>808.1417779221905</v>
      </c>
      <c r="L14" s="5">
        <v>8179.4181129678227</v>
      </c>
      <c r="M14" s="1"/>
    </row>
    <row r="15" spans="1:13" x14ac:dyDescent="0.3">
      <c r="A15" s="3">
        <v>13</v>
      </c>
      <c r="B15" s="4">
        <v>43912</v>
      </c>
      <c r="C15" s="5">
        <v>1278.0915496187126</v>
      </c>
      <c r="D15" s="5">
        <v>523.31532207377143</v>
      </c>
      <c r="E15" s="5">
        <v>1369.3217287242419</v>
      </c>
      <c r="F15" s="5">
        <v>1639.6178661057488</v>
      </c>
      <c r="G15" s="5">
        <v>1050.2917563526835</v>
      </c>
      <c r="H15" s="5">
        <v>714.1834996166815</v>
      </c>
      <c r="I15" s="5">
        <v>247.93452994437453</v>
      </c>
      <c r="J15" s="5">
        <v>567.23873420204723</v>
      </c>
      <c r="K15" s="5">
        <v>844.76836946316632</v>
      </c>
      <c r="L15" s="5">
        <v>8234.7633561014281</v>
      </c>
      <c r="M15" s="1"/>
    </row>
    <row r="16" spans="1:13" x14ac:dyDescent="0.3">
      <c r="A16" s="3">
        <v>14</v>
      </c>
      <c r="B16" s="4">
        <v>43919</v>
      </c>
      <c r="C16" s="5">
        <v>1305.2430551926914</v>
      </c>
      <c r="D16" s="5">
        <v>497.04359811378561</v>
      </c>
      <c r="E16" s="5">
        <v>1345.5017981896967</v>
      </c>
      <c r="F16" s="5">
        <v>1550.9210639586965</v>
      </c>
      <c r="G16" s="5">
        <v>1030.3652731559368</v>
      </c>
      <c r="H16" s="5">
        <v>781.9474829135595</v>
      </c>
      <c r="I16" s="5">
        <v>247.60119329386856</v>
      </c>
      <c r="J16" s="5">
        <v>596.71085623614545</v>
      </c>
      <c r="K16" s="5">
        <v>876.85328443763183</v>
      </c>
      <c r="L16" s="5">
        <v>8232.1876054920122</v>
      </c>
      <c r="M16" s="1"/>
    </row>
    <row r="17" spans="1:13" x14ac:dyDescent="0.3">
      <c r="A17" s="3">
        <v>15</v>
      </c>
      <c r="B17" s="4">
        <v>43926</v>
      </c>
      <c r="C17" s="5">
        <v>1265.3972048636942</v>
      </c>
      <c r="D17" s="5">
        <v>499.57231200445813</v>
      </c>
      <c r="E17" s="5">
        <v>1430.4033312430697</v>
      </c>
      <c r="F17" s="5">
        <v>1531.1177695240876</v>
      </c>
      <c r="G17" s="5">
        <v>1021.3784629614652</v>
      </c>
      <c r="H17" s="5">
        <v>767.27016607857001</v>
      </c>
      <c r="I17" s="5">
        <v>241.21587420420383</v>
      </c>
      <c r="J17" s="5">
        <v>648.87403868344109</v>
      </c>
      <c r="K17" s="5">
        <v>879.4101828999261</v>
      </c>
      <c r="L17" s="5">
        <v>8284.6393424629168</v>
      </c>
      <c r="M17" s="1"/>
    </row>
    <row r="18" spans="1:13" x14ac:dyDescent="0.3">
      <c r="A18" s="3">
        <v>16</v>
      </c>
      <c r="B18" s="4">
        <v>43933</v>
      </c>
      <c r="C18" s="5">
        <v>1244.9695846920047</v>
      </c>
      <c r="D18" s="5">
        <v>475.53205329071517</v>
      </c>
      <c r="E18" s="5">
        <v>1350.0482570278596</v>
      </c>
      <c r="F18" s="5">
        <v>1583.4940840267664</v>
      </c>
      <c r="G18" s="5">
        <v>1094.6482567073454</v>
      </c>
      <c r="H18" s="5">
        <v>733.15699497117669</v>
      </c>
      <c r="I18" s="5">
        <v>260.33872909122624</v>
      </c>
      <c r="J18" s="5">
        <v>593.24384630958775</v>
      </c>
      <c r="K18" s="5">
        <v>783.32058488284918</v>
      </c>
      <c r="L18" s="5">
        <v>8118.7523909995307</v>
      </c>
      <c r="M18" s="1"/>
    </row>
    <row r="19" spans="1:13" x14ac:dyDescent="0.3">
      <c r="A19" s="3">
        <v>17</v>
      </c>
      <c r="B19" s="4">
        <v>43940</v>
      </c>
      <c r="C19" s="5">
        <v>1295.0530727013725</v>
      </c>
      <c r="D19" s="5">
        <v>451.59001296522644</v>
      </c>
      <c r="E19" s="5">
        <v>1360.581532093895</v>
      </c>
      <c r="F19" s="5">
        <v>1531.8309699315751</v>
      </c>
      <c r="G19" s="5">
        <v>961.0921099107336</v>
      </c>
      <c r="H19" s="5">
        <v>663.8718519633444</v>
      </c>
      <c r="I19" s="5">
        <v>230.95205455140072</v>
      </c>
      <c r="J19" s="5">
        <v>601.76022097111229</v>
      </c>
      <c r="K19" s="5">
        <v>835.37938466095613</v>
      </c>
      <c r="L19" s="5">
        <v>7932.1112097496152</v>
      </c>
      <c r="M19" s="1"/>
    </row>
    <row r="20" spans="1:13" x14ac:dyDescent="0.3">
      <c r="A20" s="3">
        <v>18</v>
      </c>
      <c r="B20" s="4">
        <v>43947</v>
      </c>
      <c r="C20" s="5">
        <v>1213.1932318994391</v>
      </c>
      <c r="D20" s="5">
        <v>482.27487306725959</v>
      </c>
      <c r="E20" s="5">
        <v>1393.3788459471209</v>
      </c>
      <c r="F20" s="5">
        <v>1480.7016065010655</v>
      </c>
      <c r="G20" s="5">
        <v>1026.8714401420532</v>
      </c>
      <c r="H20" s="5">
        <v>746.02433722775004</v>
      </c>
      <c r="I20" s="5">
        <v>240.11417482713071</v>
      </c>
      <c r="J20" s="5">
        <v>596.27614787616062</v>
      </c>
      <c r="K20" s="5">
        <v>817.07367888299041</v>
      </c>
      <c r="L20" s="5">
        <v>7995.9083363709706</v>
      </c>
      <c r="M20" s="1"/>
    </row>
    <row r="21" spans="1:13" x14ac:dyDescent="0.3">
      <c r="A21" s="3">
        <v>19</v>
      </c>
      <c r="B21" s="4">
        <v>43954</v>
      </c>
      <c r="C21" s="5">
        <v>1313.2533691120557</v>
      </c>
      <c r="D21" s="5">
        <v>488.24179324391048</v>
      </c>
      <c r="E21" s="5">
        <v>1468.0567125992559</v>
      </c>
      <c r="F21" s="5">
        <v>1581.0068768076535</v>
      </c>
      <c r="G21" s="5">
        <v>1036.3322445413035</v>
      </c>
      <c r="H21" s="5">
        <v>720.84457731081352</v>
      </c>
      <c r="I21" s="5">
        <v>258.16617713289645</v>
      </c>
      <c r="J21" s="5">
        <v>586.46023723839312</v>
      </c>
      <c r="K21" s="5">
        <v>884.74362447506803</v>
      </c>
      <c r="L21" s="5">
        <v>8337.1056124613497</v>
      </c>
      <c r="M21" s="1"/>
    </row>
    <row r="22" spans="1:13" x14ac:dyDescent="0.3">
      <c r="A22" s="3">
        <v>20</v>
      </c>
      <c r="B22" s="4">
        <v>43961</v>
      </c>
      <c r="C22" s="5">
        <v>1303.8003978349168</v>
      </c>
      <c r="D22" s="5">
        <v>524.81082225494151</v>
      </c>
      <c r="E22" s="5">
        <v>1449.5712110653496</v>
      </c>
      <c r="F22" s="5">
        <v>1631.4138919985753</v>
      </c>
      <c r="G22" s="5">
        <v>1046.7168373800555</v>
      </c>
      <c r="H22" s="5">
        <v>739.92121578599051</v>
      </c>
      <c r="I22" s="5">
        <v>242.36957958282582</v>
      </c>
      <c r="J22" s="5">
        <v>623.53465800745334</v>
      </c>
      <c r="K22" s="5">
        <v>912.29883697611194</v>
      </c>
      <c r="L22" s="5">
        <v>8474.4374508862202</v>
      </c>
      <c r="M22" s="1"/>
    </row>
    <row r="23" spans="1:13" x14ac:dyDescent="0.3">
      <c r="A23" s="3">
        <v>21</v>
      </c>
      <c r="B23" s="4">
        <v>43968</v>
      </c>
      <c r="C23" s="5">
        <v>1421.5496768456796</v>
      </c>
      <c r="D23" s="5">
        <v>486.36846479774101</v>
      </c>
      <c r="E23" s="5">
        <v>1436.5315555675838</v>
      </c>
      <c r="F23" s="5">
        <v>1541.8487930001579</v>
      </c>
      <c r="G23" s="5">
        <v>1059.8938599333526</v>
      </c>
      <c r="H23" s="5">
        <v>722.93735413389959</v>
      </c>
      <c r="I23" s="5">
        <v>223.90734379271444</v>
      </c>
      <c r="J23" s="5">
        <v>583.11300086440519</v>
      </c>
      <c r="K23" s="5">
        <v>1142.1342591112093</v>
      </c>
      <c r="L23" s="5">
        <v>8618.2843080467428</v>
      </c>
      <c r="M23" s="1"/>
    </row>
    <row r="24" spans="1:13" x14ac:dyDescent="0.3">
      <c r="A24" s="29">
        <v>22</v>
      </c>
      <c r="B24" s="4">
        <v>43975</v>
      </c>
      <c r="C24" s="29">
        <v>1525.8560939899482</v>
      </c>
      <c r="D24" s="29">
        <v>546.4437834636874</v>
      </c>
      <c r="E24" s="29">
        <v>1618.2889214189088</v>
      </c>
      <c r="F24" s="29">
        <v>1621.1272536293784</v>
      </c>
      <c r="G24" s="29">
        <v>1040.7758021919158</v>
      </c>
      <c r="H24" s="29">
        <v>707.71250047756268</v>
      </c>
      <c r="I24" s="29">
        <v>292.05433285233084</v>
      </c>
      <c r="J24" s="29">
        <v>605.76393886843982</v>
      </c>
      <c r="K24" s="29">
        <v>1212.5923764793733</v>
      </c>
      <c r="L24" s="29">
        <v>9170.6150033715458</v>
      </c>
      <c r="M24" s="1"/>
    </row>
    <row r="25" spans="1:13" x14ac:dyDescent="0.3">
      <c r="A25" s="29">
        <v>23</v>
      </c>
      <c r="B25" s="4">
        <v>43982</v>
      </c>
      <c r="C25" s="29">
        <v>1556.6556765645194</v>
      </c>
      <c r="D25" s="29">
        <v>608.90489034241023</v>
      </c>
      <c r="E25" s="29">
        <v>1555.1064865948929</v>
      </c>
      <c r="F25" s="29">
        <v>1673.2469265171258</v>
      </c>
      <c r="G25" s="29">
        <v>1035.6606153526386</v>
      </c>
      <c r="H25" s="29">
        <v>760.83317437239953</v>
      </c>
      <c r="I25" s="29">
        <v>266.63308055827855</v>
      </c>
      <c r="J25" s="29">
        <v>635.38914893129561</v>
      </c>
      <c r="K25" s="29">
        <v>1308.6604373711532</v>
      </c>
      <c r="L25" s="29">
        <v>9401.0904366047143</v>
      </c>
      <c r="M25" s="1"/>
    </row>
    <row r="26" spans="1:13" x14ac:dyDescent="0.3">
      <c r="A26" s="29">
        <v>24</v>
      </c>
      <c r="B26" s="4">
        <v>43989</v>
      </c>
      <c r="C26" s="29">
        <v>1729.4935345164745</v>
      </c>
      <c r="D26" s="29">
        <v>592.33051352366806</v>
      </c>
      <c r="E26" s="29">
        <v>1665.5371636947377</v>
      </c>
      <c r="F26" s="29">
        <v>1735.4475840647069</v>
      </c>
      <c r="G26" s="29">
        <v>1166.6798432200037</v>
      </c>
      <c r="H26" s="29">
        <v>763.93771685038837</v>
      </c>
      <c r="I26" s="29">
        <v>276.51751468044836</v>
      </c>
      <c r="J26" s="29">
        <v>637.2659097025512</v>
      </c>
      <c r="K26" s="29">
        <v>1450.6382556671697</v>
      </c>
      <c r="L26" s="29">
        <v>10017.848035920149</v>
      </c>
      <c r="M26" s="1"/>
    </row>
    <row r="27" spans="1:13" x14ac:dyDescent="0.3">
      <c r="A27" s="29">
        <v>25</v>
      </c>
      <c r="B27" s="4">
        <v>43996</v>
      </c>
      <c r="C27" s="29">
        <v>1999.7812947145753</v>
      </c>
      <c r="D27" s="29">
        <v>616.53404181253381</v>
      </c>
      <c r="E27" s="29">
        <v>2174.7798358864848</v>
      </c>
      <c r="F27" s="29">
        <v>1899.6511560117478</v>
      </c>
      <c r="G27" s="29">
        <v>1215.0026048612915</v>
      </c>
      <c r="H27" s="29">
        <v>883.71845562512215</v>
      </c>
      <c r="I27" s="29">
        <v>325.80641156704917</v>
      </c>
      <c r="J27" s="29">
        <v>780.77170897930318</v>
      </c>
      <c r="K27" s="29">
        <v>1546.2316062229397</v>
      </c>
      <c r="L27" s="29">
        <v>11442.277115681049</v>
      </c>
      <c r="M27" s="1"/>
    </row>
    <row r="28" spans="1:13" x14ac:dyDescent="0.3">
      <c r="A28" s="29">
        <v>26</v>
      </c>
      <c r="B28" s="4">
        <v>44003</v>
      </c>
      <c r="C28" s="29">
        <v>2241.1192354394302</v>
      </c>
      <c r="D28" s="29">
        <v>593.60717648994932</v>
      </c>
      <c r="E28" s="29">
        <v>2611.6021712086317</v>
      </c>
      <c r="F28" s="29">
        <v>2010.6638376976903</v>
      </c>
      <c r="G28" s="29">
        <v>1192.6234511038451</v>
      </c>
      <c r="H28" s="29">
        <v>875.29410759881443</v>
      </c>
      <c r="I28" s="29">
        <v>289.79771289355483</v>
      </c>
      <c r="J28" s="29">
        <v>771.86203019976097</v>
      </c>
      <c r="K28" s="29">
        <v>1424.6146973623768</v>
      </c>
      <c r="L28" s="29">
        <v>12011.184419994053</v>
      </c>
      <c r="M28" s="1"/>
    </row>
    <row r="29" spans="1:13" x14ac:dyDescent="0.3">
      <c r="A29" s="29">
        <v>27</v>
      </c>
      <c r="B29" s="4">
        <v>44010</v>
      </c>
      <c r="C29" s="29">
        <v>2621.7599163214832</v>
      </c>
      <c r="D29" s="29">
        <v>643.69077364113991</v>
      </c>
      <c r="E29" s="29">
        <v>2979.7787076435134</v>
      </c>
      <c r="F29" s="29">
        <v>2179.3996868756462</v>
      </c>
      <c r="G29" s="29">
        <v>1200.4831072098175</v>
      </c>
      <c r="H29" s="29">
        <v>875.70639223111675</v>
      </c>
      <c r="I29" s="29">
        <v>307.88156366853593</v>
      </c>
      <c r="J29" s="29">
        <v>765.97924352620964</v>
      </c>
      <c r="K29" s="29">
        <v>1409.6695607925799</v>
      </c>
      <c r="L29" s="29">
        <v>12984.348951910042</v>
      </c>
      <c r="M29" s="1"/>
    </row>
    <row r="30" spans="1:13" x14ac:dyDescent="0.3">
      <c r="A30" s="29">
        <v>28</v>
      </c>
      <c r="B30" s="4">
        <v>44017</v>
      </c>
      <c r="C30" s="29">
        <v>2901.5721988087876</v>
      </c>
      <c r="D30" s="29">
        <v>739.80586601421396</v>
      </c>
      <c r="E30" s="29">
        <v>3363.9609883698286</v>
      </c>
      <c r="F30" s="29">
        <v>2430.171312874792</v>
      </c>
      <c r="G30" s="29">
        <v>1220.5882839712708</v>
      </c>
      <c r="H30" s="29">
        <v>1037.5597941185429</v>
      </c>
      <c r="I30" s="29">
        <v>288.34461994477419</v>
      </c>
      <c r="J30" s="29">
        <v>873.81551556297291</v>
      </c>
      <c r="K30" s="29">
        <v>1435.6780149987007</v>
      </c>
      <c r="L30" s="29">
        <v>14291.496594663884</v>
      </c>
      <c r="M30" s="1"/>
    </row>
    <row r="31" spans="1:13" x14ac:dyDescent="0.3">
      <c r="A31" s="29">
        <v>29</v>
      </c>
      <c r="B31" s="4">
        <v>44024</v>
      </c>
      <c r="C31" s="29">
        <v>2873.0023865436265</v>
      </c>
      <c r="D31" s="29">
        <v>907.40604436393437</v>
      </c>
      <c r="E31" s="29">
        <v>3819.8738633474522</v>
      </c>
      <c r="F31" s="29">
        <v>3009.1401945754606</v>
      </c>
      <c r="G31" s="29">
        <v>1384.5957861036604</v>
      </c>
      <c r="H31" s="29">
        <v>1148.1103994119467</v>
      </c>
      <c r="I31" s="29">
        <v>348.34363934442354</v>
      </c>
      <c r="J31" s="29">
        <v>995.2142176494865</v>
      </c>
      <c r="K31" s="29">
        <v>1378.6585757516805</v>
      </c>
      <c r="L31" s="29">
        <v>15864.345107091671</v>
      </c>
      <c r="M31" s="1"/>
    </row>
    <row r="32" spans="1:13" x14ac:dyDescent="0.3">
      <c r="A32" s="29">
        <v>30</v>
      </c>
      <c r="B32" s="4">
        <v>44031</v>
      </c>
      <c r="C32" s="29">
        <v>2755.50350392684</v>
      </c>
      <c r="D32" s="29">
        <v>1037.7577800724896</v>
      </c>
      <c r="E32" s="29">
        <v>3441.1581064012526</v>
      </c>
      <c r="F32" s="29">
        <v>3301.2284189055754</v>
      </c>
      <c r="G32" s="29">
        <v>1367.1235323243595</v>
      </c>
      <c r="H32" s="29">
        <v>1268.0402957303904</v>
      </c>
      <c r="I32" s="29">
        <v>382.52493385039816</v>
      </c>
      <c r="J32" s="29">
        <v>964.44264477199465</v>
      </c>
      <c r="K32" s="29">
        <v>1242.710855396967</v>
      </c>
      <c r="L32" s="29">
        <v>15760.490071380267</v>
      </c>
      <c r="M32" s="1"/>
    </row>
    <row r="33" spans="1:13" x14ac:dyDescent="0.3">
      <c r="A33" s="29">
        <v>31</v>
      </c>
      <c r="B33" s="4">
        <v>44038</v>
      </c>
      <c r="C33" s="29">
        <v>2383.7993462635241</v>
      </c>
      <c r="D33" s="29">
        <v>1111.667900277741</v>
      </c>
      <c r="E33" s="29">
        <v>3059.9069453936722</v>
      </c>
      <c r="F33" s="29">
        <v>3119.709886887933</v>
      </c>
      <c r="G33" s="29">
        <v>1439.3973573999851</v>
      </c>
      <c r="H33" s="29">
        <v>1231.0999250990899</v>
      </c>
      <c r="I33" s="29">
        <v>379.55454109759847</v>
      </c>
      <c r="J33" s="29">
        <v>937.30761170988501</v>
      </c>
      <c r="K33" s="29">
        <v>1164.4402601443544</v>
      </c>
      <c r="L33" s="29">
        <v>14826.883774273785</v>
      </c>
      <c r="M33" s="1"/>
    </row>
    <row r="34" spans="1:13" x14ac:dyDescent="0.3">
      <c r="A34" s="29">
        <v>32</v>
      </c>
      <c r="B34" s="4">
        <v>44045</v>
      </c>
      <c r="C34" s="29">
        <v>1999.7223052077106</v>
      </c>
      <c r="D34" s="29">
        <v>1022.2374229916552</v>
      </c>
      <c r="E34" s="29">
        <v>2520.7467604754015</v>
      </c>
      <c r="F34" s="29">
        <v>2869.4493021299922</v>
      </c>
      <c r="G34" s="29">
        <v>1326.6232315185214</v>
      </c>
      <c r="H34" s="29">
        <v>1105.5398122442275</v>
      </c>
      <c r="I34" s="29">
        <v>387.7014744557236</v>
      </c>
      <c r="J34" s="29">
        <v>894.45216795173269</v>
      </c>
      <c r="K34" s="29">
        <v>1189.8727054355195</v>
      </c>
      <c r="L34" s="29">
        <v>13316.345182410485</v>
      </c>
    </row>
    <row r="35" spans="1:13" x14ac:dyDescent="0.3">
      <c r="A35" s="29">
        <v>33</v>
      </c>
      <c r="B35" s="4">
        <v>44052</v>
      </c>
      <c r="C35" s="29">
        <v>1764.6023723933581</v>
      </c>
      <c r="D35" s="29">
        <v>877.05310102416752</v>
      </c>
      <c r="E35" s="29">
        <v>2191.1061423796796</v>
      </c>
      <c r="F35" s="29">
        <v>2447.4289235167153</v>
      </c>
      <c r="G35" s="29">
        <v>1318.5050078609834</v>
      </c>
      <c r="H35" s="29">
        <v>1055.5876177004538</v>
      </c>
      <c r="I35" s="29">
        <v>384.65408102531308</v>
      </c>
      <c r="J35" s="29">
        <v>814.05591172094091</v>
      </c>
      <c r="K35" s="29">
        <v>1028.234811945757</v>
      </c>
      <c r="L35" s="29">
        <v>11881.227969567368</v>
      </c>
    </row>
    <row r="36" spans="1:13" x14ac:dyDescent="0.3">
      <c r="A36" s="29">
        <v>34</v>
      </c>
      <c r="B36" s="4">
        <v>44059</v>
      </c>
      <c r="C36" s="29">
        <v>1819.5082080115956</v>
      </c>
      <c r="D36" s="29">
        <v>849.13992865475302</v>
      </c>
      <c r="E36" s="29">
        <v>1988.9970574894783</v>
      </c>
      <c r="F36" s="29">
        <v>2200.4986031924905</v>
      </c>
      <c r="G36" s="29">
        <v>1229.3815633285471</v>
      </c>
      <c r="H36" s="29">
        <v>906.51541306261277</v>
      </c>
      <c r="I36" s="29">
        <v>385.34755938306796</v>
      </c>
      <c r="J36" s="29">
        <v>835.74085227193734</v>
      </c>
      <c r="K36" s="29">
        <v>1120.6772907442642</v>
      </c>
      <c r="L36" s="29">
        <v>11335.806476138749</v>
      </c>
    </row>
    <row r="37" spans="1:13" x14ac:dyDescent="0.3">
      <c r="A37" s="29">
        <v>35</v>
      </c>
      <c r="B37" s="4">
        <v>44066</v>
      </c>
      <c r="C37" s="29">
        <v>1543.4098518529852</v>
      </c>
      <c r="D37" s="29">
        <v>782.15338715661528</v>
      </c>
      <c r="E37" s="29">
        <v>1862.7439214737528</v>
      </c>
      <c r="F37" s="29">
        <v>2015.8742280777312</v>
      </c>
      <c r="G37" s="29">
        <v>1225.5018225564918</v>
      </c>
      <c r="H37" s="29">
        <v>846.12894545634981</v>
      </c>
      <c r="I37" s="29">
        <v>373.18155435518617</v>
      </c>
      <c r="J37" s="29">
        <v>703.70272684382633</v>
      </c>
      <c r="K37" s="29">
        <v>1057.1225912882574</v>
      </c>
      <c r="L37" s="29">
        <v>10409.819029061196</v>
      </c>
    </row>
    <row r="38" spans="1:13" x14ac:dyDescent="0.3">
      <c r="A38" s="29">
        <v>36</v>
      </c>
      <c r="B38" s="4">
        <v>44073</v>
      </c>
      <c r="C38" s="29">
        <v>1581.2469438864655</v>
      </c>
      <c r="D38" s="29">
        <v>673.27892428914015</v>
      </c>
      <c r="E38" s="29">
        <v>1765.4870621587258</v>
      </c>
      <c r="F38" s="29">
        <v>2019.6342827920741</v>
      </c>
      <c r="G38" s="29">
        <v>1192.076827079841</v>
      </c>
      <c r="H38" s="29">
        <v>848.25691273326868</v>
      </c>
      <c r="I38" s="29">
        <v>327.74271754154177</v>
      </c>
      <c r="J38" s="29">
        <v>706.21019687677699</v>
      </c>
      <c r="K38" s="29">
        <v>1069.3842327855932</v>
      </c>
      <c r="L38" s="29">
        <v>10183.318100143428</v>
      </c>
    </row>
    <row r="39" spans="1:13" x14ac:dyDescent="0.3">
      <c r="A39" s="29">
        <v>37</v>
      </c>
      <c r="B39" s="4">
        <v>44080</v>
      </c>
      <c r="C39" s="29">
        <v>1442.4356257490331</v>
      </c>
      <c r="D39" s="29">
        <v>610.15257758556163</v>
      </c>
      <c r="E39" s="29">
        <v>1600.1151375391505</v>
      </c>
      <c r="F39" s="29">
        <v>1699.331919901148</v>
      </c>
      <c r="G39" s="29">
        <v>1102.5232144173488</v>
      </c>
      <c r="H39" s="29">
        <v>824.67227052461283</v>
      </c>
      <c r="I39" s="29">
        <v>346.98586392204891</v>
      </c>
      <c r="J39" s="29">
        <v>657.36651413161121</v>
      </c>
      <c r="K39" s="29">
        <v>1016.7313281580932</v>
      </c>
      <c r="L39" s="29">
        <v>9300.3144519286088</v>
      </c>
    </row>
    <row r="40" spans="1:13" x14ac:dyDescent="0.3">
      <c r="A40" s="29">
        <v>38</v>
      </c>
      <c r="B40" s="4">
        <v>44087</v>
      </c>
      <c r="C40" s="29">
        <v>1381.2354615282802</v>
      </c>
      <c r="D40" s="29">
        <v>560.86906263884077</v>
      </c>
      <c r="E40" s="29">
        <v>1485.7374241549242</v>
      </c>
      <c r="F40" s="29">
        <v>1787.481734052863</v>
      </c>
      <c r="G40" s="29">
        <v>1155.2515729045972</v>
      </c>
      <c r="H40" s="29">
        <v>783.44356852485475</v>
      </c>
      <c r="I40" s="29">
        <v>304.25221381321387</v>
      </c>
      <c r="J40" s="29">
        <v>662.23029220611784</v>
      </c>
      <c r="K40" s="29">
        <v>835.86887773236367</v>
      </c>
      <c r="L40" s="29">
        <v>8956.3702075560541</v>
      </c>
    </row>
    <row r="41" spans="1:13" x14ac:dyDescent="0.3">
      <c r="A41" s="29">
        <v>39</v>
      </c>
      <c r="B41" s="4">
        <v>44094</v>
      </c>
      <c r="C41" s="29">
        <v>1400.1672186667554</v>
      </c>
      <c r="D41" s="29">
        <v>658.69994734986585</v>
      </c>
      <c r="E41" s="29">
        <v>1495.6821812417711</v>
      </c>
      <c r="F41" s="29">
        <v>1714.4126117111828</v>
      </c>
      <c r="G41" s="29">
        <v>1120.3335359688897</v>
      </c>
      <c r="H41" s="29">
        <v>815.56705720685682</v>
      </c>
      <c r="I41" s="29">
        <v>304.29090206285036</v>
      </c>
      <c r="J41" s="29">
        <v>641.36231927774782</v>
      </c>
      <c r="K41" s="29">
        <v>880.49621073188348</v>
      </c>
      <c r="L41" s="29">
        <v>9031.0119842178028</v>
      </c>
    </row>
    <row r="42" spans="1:13" x14ac:dyDescent="0.3">
      <c r="A42" s="29">
        <v>40</v>
      </c>
      <c r="B42" s="4">
        <v>44101</v>
      </c>
      <c r="C42" s="29">
        <v>1431.855300808274</v>
      </c>
      <c r="D42" s="29">
        <v>603.92302965182125</v>
      </c>
      <c r="E42" s="29">
        <v>1438.1402443021866</v>
      </c>
      <c r="F42" s="29">
        <v>1670.3438996171915</v>
      </c>
      <c r="G42" s="29">
        <v>1040.9419299104068</v>
      </c>
      <c r="H42" s="29">
        <v>691.54018533960493</v>
      </c>
      <c r="I42" s="29">
        <v>306.87871171578138</v>
      </c>
      <c r="J42" s="29">
        <v>670.18461386975855</v>
      </c>
      <c r="K42" s="29">
        <v>997.87218346118027</v>
      </c>
      <c r="L42" s="29">
        <v>8851.6800986762064</v>
      </c>
    </row>
    <row r="43" spans="1:13" x14ac:dyDescent="0.3">
      <c r="A43" s="29">
        <v>41</v>
      </c>
      <c r="B43" s="4">
        <v>44108</v>
      </c>
      <c r="C43" s="29">
        <v>1474.9669977470505</v>
      </c>
      <c r="D43" s="29">
        <v>586.26836763066774</v>
      </c>
      <c r="E43" s="29">
        <v>1554.7858383432254</v>
      </c>
      <c r="F43" s="29">
        <v>1783.3003509473904</v>
      </c>
      <c r="G43" s="29">
        <v>1160.0540283501023</v>
      </c>
      <c r="H43" s="29">
        <v>778.78180558965141</v>
      </c>
      <c r="I43" s="29">
        <v>320.50388761178237</v>
      </c>
      <c r="J43" s="29">
        <v>654.1257804884284</v>
      </c>
      <c r="K43" s="29">
        <v>948.01546974251812</v>
      </c>
      <c r="L43" s="29">
        <v>9260.8025264508178</v>
      </c>
    </row>
    <row r="44" spans="1:13" x14ac:dyDescent="0.3">
      <c r="A44" s="29">
        <v>42</v>
      </c>
      <c r="B44" s="4">
        <v>44115</v>
      </c>
      <c r="C44" s="29">
        <v>1480.9639260777763</v>
      </c>
      <c r="D44" s="29">
        <v>619.9661325872014</v>
      </c>
      <c r="E44" s="29">
        <v>1568.272031867393</v>
      </c>
      <c r="F44" s="29">
        <v>1820.9105849286775</v>
      </c>
      <c r="G44" s="29">
        <v>1132.9213491913204</v>
      </c>
      <c r="H44" s="29">
        <v>836.59215854197942</v>
      </c>
      <c r="I44" s="29">
        <v>304.75260442599506</v>
      </c>
      <c r="J44" s="29">
        <v>703.14538802200627</v>
      </c>
      <c r="K44" s="29">
        <v>942.57682067570386</v>
      </c>
      <c r="L44" s="29">
        <v>9410.1009963180531</v>
      </c>
    </row>
    <row r="45" spans="1:13" x14ac:dyDescent="0.3">
      <c r="A45" s="29">
        <v>43</v>
      </c>
      <c r="B45" s="4">
        <v>44122</v>
      </c>
      <c r="C45" s="29">
        <v>1483.5169445012107</v>
      </c>
      <c r="D45" s="29">
        <v>612.29226633219969</v>
      </c>
      <c r="E45" s="29">
        <v>1546.1718809895115</v>
      </c>
      <c r="F45" s="29">
        <v>1662.7404771924253</v>
      </c>
      <c r="G45" s="29">
        <v>1190.677794276256</v>
      </c>
      <c r="H45" s="29">
        <v>837.6161728375871</v>
      </c>
      <c r="I45" s="29">
        <v>332.88426293509229</v>
      </c>
      <c r="J45" s="29">
        <v>766.91861862570545</v>
      </c>
      <c r="K45" s="29">
        <v>867.38094309037137</v>
      </c>
      <c r="L45" s="29">
        <v>9300.1993607803597</v>
      </c>
    </row>
    <row r="46" spans="1:13" x14ac:dyDescent="0.3">
      <c r="A46" s="29">
        <v>44</v>
      </c>
      <c r="B46" s="4">
        <v>44129</v>
      </c>
      <c r="C46" s="29">
        <v>1584.2048325528176</v>
      </c>
      <c r="D46" s="29">
        <v>615.18843516904531</v>
      </c>
      <c r="E46" s="29">
        <v>1525.5953756815406</v>
      </c>
      <c r="F46" s="29">
        <v>1680.7677851490339</v>
      </c>
      <c r="G46" s="29">
        <v>1124.0218511922558</v>
      </c>
      <c r="H46" s="29">
        <v>852.79861724383818</v>
      </c>
      <c r="I46" s="29">
        <v>297.55730943255037</v>
      </c>
      <c r="J46" s="29">
        <v>662.46941371706316</v>
      </c>
      <c r="K46" s="29">
        <v>821.5731570048431</v>
      </c>
      <c r="L46" s="29">
        <v>9164.1767771429877</v>
      </c>
    </row>
    <row r="47" spans="1:13" x14ac:dyDescent="0.3">
      <c r="A47" s="29">
        <v>45</v>
      </c>
      <c r="B47" s="4">
        <v>44136</v>
      </c>
      <c r="C47" s="29">
        <v>1692.1465574988993</v>
      </c>
      <c r="D47" s="29">
        <v>588.30447444289234</v>
      </c>
      <c r="E47" s="29">
        <v>1491.6369534473445</v>
      </c>
      <c r="F47" s="29">
        <v>1774.6365370100505</v>
      </c>
      <c r="G47" s="29">
        <v>1125.970806932693</v>
      </c>
      <c r="H47" s="29">
        <v>804.8411384151259</v>
      </c>
      <c r="I47" s="29">
        <v>313.01021031436699</v>
      </c>
      <c r="J47" s="29">
        <v>640.4726435161549</v>
      </c>
      <c r="K47" s="29">
        <v>885.29515887358366</v>
      </c>
      <c r="L47" s="29">
        <v>9316.3144804511103</v>
      </c>
    </row>
    <row r="48" spans="1:13" x14ac:dyDescent="0.3">
      <c r="A48" s="29">
        <v>46</v>
      </c>
      <c r="B48" s="4">
        <v>44143</v>
      </c>
      <c r="C48" s="29">
        <v>1923.6369767175952</v>
      </c>
      <c r="D48" s="29">
        <v>557.99580702403762</v>
      </c>
      <c r="E48" s="29">
        <v>1567.3406874631128</v>
      </c>
      <c r="F48" s="29">
        <v>1750.4851804349937</v>
      </c>
      <c r="G48" s="29">
        <v>1305.7202048225195</v>
      </c>
      <c r="H48" s="29">
        <v>804.52075092230837</v>
      </c>
      <c r="I48" s="29">
        <v>279.14133389809092</v>
      </c>
      <c r="J48" s="29">
        <v>607.51543247926816</v>
      </c>
      <c r="K48" s="29">
        <v>948.33431004949466</v>
      </c>
      <c r="L48" s="29">
        <v>9744.690683811421</v>
      </c>
    </row>
    <row r="49" spans="1:12" x14ac:dyDescent="0.3">
      <c r="A49" s="29">
        <v>47</v>
      </c>
      <c r="B49" s="4">
        <v>44150</v>
      </c>
      <c r="C49" s="29">
        <v>2057.5842094717641</v>
      </c>
      <c r="D49" s="29">
        <v>564.03334720510145</v>
      </c>
      <c r="E49" s="29">
        <v>1507.8013276710824</v>
      </c>
      <c r="F49" s="29">
        <v>1630.9343374931289</v>
      </c>
      <c r="G49" s="29">
        <v>1186.7954770291135</v>
      </c>
      <c r="H49" s="29">
        <v>775.3089309667098</v>
      </c>
      <c r="I49" s="29">
        <v>286.28098567757104</v>
      </c>
      <c r="J49" s="29">
        <v>650.30164268616954</v>
      </c>
      <c r="K49" s="29">
        <v>951.36041318532716</v>
      </c>
      <c r="L49" s="29">
        <v>9610.4006713859671</v>
      </c>
    </row>
    <row r="50" spans="1:12" x14ac:dyDescent="0.3">
      <c r="A50" s="29">
        <v>48</v>
      </c>
      <c r="B50" s="4">
        <v>44157</v>
      </c>
      <c r="C50" s="29">
        <v>2391.2883869288257</v>
      </c>
      <c r="D50" s="29">
        <v>464.2236522310929</v>
      </c>
      <c r="E50" s="29">
        <v>1366.3214855320844</v>
      </c>
      <c r="F50" s="29">
        <v>1716.5191768855614</v>
      </c>
      <c r="G50" s="29">
        <v>1093.8165184455966</v>
      </c>
      <c r="H50" s="29">
        <v>669.62503435791302</v>
      </c>
      <c r="I50" s="29">
        <v>255.76272725503844</v>
      </c>
      <c r="J50" s="29">
        <v>598.4099912531799</v>
      </c>
      <c r="K50" s="29">
        <v>901.51319368409247</v>
      </c>
      <c r="L50" s="29">
        <v>9457.4801665733848</v>
      </c>
    </row>
    <row r="51" spans="1:12" x14ac:dyDescent="0.3">
      <c r="A51" s="29">
        <v>49</v>
      </c>
      <c r="B51" s="4">
        <v>44164</v>
      </c>
      <c r="C51" s="29">
        <v>2832.0610883211757</v>
      </c>
      <c r="D51" s="29">
        <v>502.39368015382263</v>
      </c>
      <c r="E51" s="29">
        <v>1490.5476042433479</v>
      </c>
      <c r="F51" s="29">
        <v>1791.414125819402</v>
      </c>
      <c r="G51" s="29">
        <v>1136.7962390531443</v>
      </c>
      <c r="H51" s="29">
        <v>787.90465371323853</v>
      </c>
      <c r="I51" s="29">
        <v>299.92575136050266</v>
      </c>
      <c r="J51" s="29">
        <v>615.56226009748491</v>
      </c>
      <c r="K51" s="29">
        <v>1121.3268453735091</v>
      </c>
      <c r="L51" s="29">
        <v>10577.932248135628</v>
      </c>
    </row>
    <row r="52" spans="1:12" x14ac:dyDescent="0.3">
      <c r="A52" s="29">
        <v>50</v>
      </c>
      <c r="B52" s="4">
        <v>44171</v>
      </c>
      <c r="C52" s="29">
        <v>3120.3620225990653</v>
      </c>
      <c r="D52" s="29">
        <v>490.33809289217402</v>
      </c>
      <c r="E52" s="29">
        <v>1558.8011851473004</v>
      </c>
      <c r="F52" s="29">
        <v>2169.5099723131079</v>
      </c>
      <c r="G52" s="29">
        <v>1191.8071230014059</v>
      </c>
      <c r="H52" s="29">
        <v>855.33838681883299</v>
      </c>
      <c r="I52" s="29">
        <v>293.880805457051</v>
      </c>
      <c r="J52" s="29">
        <v>619.90696306143923</v>
      </c>
      <c r="K52" s="29">
        <v>1252.8155082884241</v>
      </c>
      <c r="L52" s="29">
        <v>11552.760059578799</v>
      </c>
    </row>
    <row r="53" spans="1:12" x14ac:dyDescent="0.3">
      <c r="A53" s="29">
        <v>51</v>
      </c>
      <c r="B53" s="4">
        <v>44178</v>
      </c>
      <c r="C53" s="29">
        <v>3483.1617725395099</v>
      </c>
      <c r="D53" s="29">
        <v>544.02349109241663</v>
      </c>
      <c r="E53" s="29">
        <v>1610.0873421077304</v>
      </c>
      <c r="F53" s="29">
        <v>2685.0231832866157</v>
      </c>
      <c r="G53" s="29">
        <v>1210.2184090345581</v>
      </c>
      <c r="H53" s="29">
        <v>864.08650315927252</v>
      </c>
      <c r="I53" s="29">
        <v>327.57915733426682</v>
      </c>
      <c r="J53" s="29">
        <v>620.49402976662475</v>
      </c>
      <c r="K53" s="29">
        <v>1642.9195466495921</v>
      </c>
      <c r="L53" s="29">
        <v>12987.593434970586</v>
      </c>
    </row>
    <row r="54" spans="1:12" x14ac:dyDescent="0.3">
      <c r="A54" s="29">
        <v>52</v>
      </c>
      <c r="B54" s="4">
        <v>44185</v>
      </c>
      <c r="C54" s="29">
        <v>3707.9929010081223</v>
      </c>
      <c r="D54" s="29">
        <v>638.10084614630796</v>
      </c>
      <c r="E54" s="29">
        <v>2142.6152484035474</v>
      </c>
      <c r="F54" s="29">
        <v>3796.1199833353462</v>
      </c>
      <c r="G54" s="29">
        <v>1407.9434191645264</v>
      </c>
      <c r="H54" s="29">
        <v>1055.94488521736</v>
      </c>
      <c r="I54" s="29">
        <v>352.4508507274013</v>
      </c>
      <c r="J54" s="29">
        <v>764.43456628094089</v>
      </c>
      <c r="K54" s="29">
        <v>2035.7053403871155</v>
      </c>
      <c r="L54" s="29">
        <v>15901.308040670669</v>
      </c>
    </row>
    <row r="55" spans="1:12" x14ac:dyDescent="0.3">
      <c r="A55" s="29">
        <v>53</v>
      </c>
      <c r="B55" s="4">
        <v>44192</v>
      </c>
      <c r="C55" s="29">
        <v>3585.4101307174319</v>
      </c>
      <c r="D55" s="29">
        <v>711.63010060766555</v>
      </c>
      <c r="E55" s="29">
        <v>2821.2539698843102</v>
      </c>
      <c r="F55" s="29">
        <v>5001.0229868257629</v>
      </c>
      <c r="G55" s="29">
        <v>1994.694135154271</v>
      </c>
      <c r="H55" s="29">
        <v>1366.0002277294298</v>
      </c>
      <c r="I55" s="29">
        <v>391.35145308474</v>
      </c>
      <c r="J55" s="29">
        <v>976.3830174071951</v>
      </c>
      <c r="K55" s="29">
        <v>2318.7695886023757</v>
      </c>
      <c r="L55" s="29">
        <v>19166.515610013186</v>
      </c>
    </row>
    <row r="56" spans="1:12" x14ac:dyDescent="0.3">
      <c r="A56" s="38">
        <v>1</v>
      </c>
      <c r="B56" s="4">
        <v>44199</v>
      </c>
      <c r="C56" s="29">
        <v>3642.6600471405841</v>
      </c>
      <c r="D56" s="29">
        <v>882.37982703644616</v>
      </c>
      <c r="E56" s="29">
        <v>3466.0272754470407</v>
      </c>
      <c r="F56" s="29">
        <v>6394.006054728261</v>
      </c>
      <c r="G56" s="29">
        <v>2816.1593480273314</v>
      </c>
      <c r="H56" s="29">
        <v>1721.5454496520797</v>
      </c>
      <c r="I56" s="29">
        <v>362.3591689838666</v>
      </c>
      <c r="J56" s="29">
        <v>1112.7984457130929</v>
      </c>
      <c r="K56" s="29">
        <v>2340.3826459916108</v>
      </c>
      <c r="L56" s="29">
        <v>22738.318262720313</v>
      </c>
    </row>
    <row r="57" spans="1:12" x14ac:dyDescent="0.3">
      <c r="A57" s="38">
        <v>2</v>
      </c>
      <c r="B57" s="4">
        <v>44206</v>
      </c>
      <c r="C57" s="29">
        <v>3372.1604364252967</v>
      </c>
      <c r="D57" s="29">
        <v>925.06400845316125</v>
      </c>
      <c r="E57" s="29">
        <v>3605.8169941608353</v>
      </c>
      <c r="F57" s="29">
        <v>6635.3269799769459</v>
      </c>
      <c r="G57" s="29">
        <v>3635.6094258086723</v>
      </c>
      <c r="H57" s="29">
        <v>2220.9282906609815</v>
      </c>
      <c r="I57" s="29">
        <v>391.54784493686265</v>
      </c>
      <c r="J57" s="29">
        <v>1253.629723054622</v>
      </c>
      <c r="K57" s="29">
        <v>2158.1115157530658</v>
      </c>
      <c r="L57" s="29">
        <v>24198.195219230445</v>
      </c>
    </row>
    <row r="58" spans="1:12" x14ac:dyDescent="0.3">
      <c r="A58" s="38">
        <v>3</v>
      </c>
      <c r="B58" s="4">
        <v>44213</v>
      </c>
      <c r="C58" s="29">
        <v>2730.2972358453358</v>
      </c>
      <c r="D58" s="29">
        <v>963.18532326247703</v>
      </c>
      <c r="E58" s="29">
        <v>3239.5411141193745</v>
      </c>
      <c r="F58" s="29">
        <v>5516.1847057105315</v>
      </c>
      <c r="G58" s="29">
        <v>3046.992874788446</v>
      </c>
      <c r="H58" s="29">
        <v>2037.9663732695403</v>
      </c>
      <c r="I58" s="29">
        <v>434.53370099250048</v>
      </c>
      <c r="J58" s="29">
        <v>1304.2426058964247</v>
      </c>
      <c r="K58" s="29">
        <v>1776.935068978501</v>
      </c>
      <c r="L58" s="29">
        <v>21049.879002863134</v>
      </c>
    </row>
    <row r="59" spans="1:12" x14ac:dyDescent="0.3">
      <c r="A59" s="38">
        <v>4</v>
      </c>
      <c r="B59" s="4">
        <v>44220</v>
      </c>
      <c r="C59" s="29">
        <v>2003.1052207178675</v>
      </c>
      <c r="D59" s="29">
        <v>756.20115844215456</v>
      </c>
      <c r="E59" s="29">
        <v>2428.7028343282336</v>
      </c>
      <c r="F59" s="29">
        <v>3441.4220447921598</v>
      </c>
      <c r="G59" s="29">
        <v>2193.350610174165</v>
      </c>
      <c r="H59" s="29">
        <v>1551.1433835924563</v>
      </c>
      <c r="I59" s="29">
        <v>349.97620193110538</v>
      </c>
      <c r="J59" s="29">
        <v>1026.4365198109419</v>
      </c>
      <c r="K59" s="29">
        <v>1372.1537121053307</v>
      </c>
      <c r="L59" s="29">
        <v>15122.491685894414</v>
      </c>
    </row>
    <row r="60" spans="1:12" x14ac:dyDescent="0.3">
      <c r="A60" s="38">
        <v>5</v>
      </c>
      <c r="B60" s="4">
        <v>44227</v>
      </c>
      <c r="C60" s="29">
        <v>1663.5000015601254</v>
      </c>
      <c r="D60" s="29">
        <v>740.56634943970266</v>
      </c>
      <c r="E60" s="29">
        <v>2198.5343654579028</v>
      </c>
      <c r="F60" s="29">
        <v>2823.6176690891157</v>
      </c>
      <c r="G60" s="29">
        <v>1676.4472180185121</v>
      </c>
      <c r="H60" s="29">
        <v>1247.6945794821595</v>
      </c>
      <c r="I60" s="29">
        <v>329.2696996939286</v>
      </c>
      <c r="J60" s="29">
        <v>842.95176450383178</v>
      </c>
      <c r="K60" s="29">
        <v>1228.2568720718991</v>
      </c>
      <c r="L60" s="29">
        <v>12750.838519317178</v>
      </c>
    </row>
    <row r="61" spans="1:12" x14ac:dyDescent="0.3">
      <c r="A61" s="38">
        <v>6</v>
      </c>
      <c r="B61" s="4">
        <v>44234</v>
      </c>
      <c r="C61" s="29">
        <v>1608.785915760549</v>
      </c>
      <c r="D61" s="29">
        <v>673.86607107985128</v>
      </c>
      <c r="E61" s="29">
        <v>1836.0215677743022</v>
      </c>
      <c r="F61" s="29">
        <v>2289.4507744840212</v>
      </c>
      <c r="G61" s="29">
        <v>1357.1267442483768</v>
      </c>
      <c r="H61" s="29">
        <v>1076.7520398623717</v>
      </c>
      <c r="I61" s="29">
        <v>339.83872294708152</v>
      </c>
      <c r="J61" s="29">
        <v>789.98006603757028</v>
      </c>
      <c r="K61" s="29">
        <v>1060.4018552533025</v>
      </c>
      <c r="L61" s="29">
        <v>11032.223757447427</v>
      </c>
    </row>
    <row r="62" spans="1:12" x14ac:dyDescent="0.3">
      <c r="A62" s="38">
        <v>7</v>
      </c>
      <c r="B62" s="4">
        <v>44241</v>
      </c>
      <c r="C62" s="29">
        <v>1390.4527029387616</v>
      </c>
      <c r="D62" s="29">
        <v>558.63862031293911</v>
      </c>
      <c r="E62" s="29">
        <v>1902.7404074277902</v>
      </c>
      <c r="F62" s="29">
        <v>2053.7683447347567</v>
      </c>
      <c r="G62" s="29">
        <v>1367.5715388359422</v>
      </c>
      <c r="H62" s="29">
        <v>1047.5784417884556</v>
      </c>
      <c r="I62" s="29">
        <v>363.01020330239379</v>
      </c>
      <c r="J62" s="29">
        <v>800.84732686771326</v>
      </c>
      <c r="K62" s="29">
        <v>944.47024929341831</v>
      </c>
      <c r="L62" s="29">
        <v>10429.07783550217</v>
      </c>
    </row>
    <row r="63" spans="1:12" x14ac:dyDescent="0.3">
      <c r="A63" s="38">
        <v>8</v>
      </c>
      <c r="B63" s="4">
        <v>44248</v>
      </c>
      <c r="C63" s="29">
        <v>1396.2829578685123</v>
      </c>
      <c r="D63" s="29">
        <v>614.14634431818388</v>
      </c>
      <c r="E63" s="29">
        <v>1718.8094462629147</v>
      </c>
      <c r="F63" s="29">
        <v>1815.1513939669035</v>
      </c>
      <c r="G63" s="29">
        <v>1240.3033639228433</v>
      </c>
      <c r="H63" s="29">
        <v>963.51013581151551</v>
      </c>
      <c r="I63" s="29">
        <v>300.02728812710802</v>
      </c>
      <c r="J63" s="29">
        <v>680.20462154744109</v>
      </c>
      <c r="K63" s="29">
        <v>920.468384145046</v>
      </c>
      <c r="L63" s="29">
        <v>9648.9039359704675</v>
      </c>
    </row>
    <row r="64" spans="1:12" x14ac:dyDescent="0.3">
      <c r="A64" s="38">
        <v>9</v>
      </c>
      <c r="B64" s="4">
        <v>44255</v>
      </c>
      <c r="C64" s="29">
        <v>1395.3389267393613</v>
      </c>
      <c r="D64" s="29">
        <v>601.78443289904931</v>
      </c>
      <c r="E64" s="29">
        <v>1703.1122678701445</v>
      </c>
      <c r="F64" s="29">
        <v>1857.7381005745597</v>
      </c>
      <c r="G64" s="29">
        <v>1311.5520022754004</v>
      </c>
      <c r="H64" s="29">
        <v>845.51262248687078</v>
      </c>
      <c r="I64" s="29">
        <v>298.16247093164293</v>
      </c>
      <c r="J64" s="29">
        <v>674.45099882584304</v>
      </c>
      <c r="K64" s="29">
        <v>947.16708947460188</v>
      </c>
      <c r="L64" s="29">
        <v>9634.8189120774732</v>
      </c>
    </row>
    <row r="65" spans="1:12" x14ac:dyDescent="0.3">
      <c r="A65" s="38">
        <v>10</v>
      </c>
      <c r="B65" s="4">
        <v>44262</v>
      </c>
      <c r="C65" s="29">
        <v>1361.9986398000167</v>
      </c>
      <c r="D65" s="29">
        <v>620.99236434780346</v>
      </c>
      <c r="E65" s="29">
        <v>1678.2667671688157</v>
      </c>
      <c r="F65" s="29">
        <v>1842.5455140890695</v>
      </c>
      <c r="G65" s="29">
        <v>1264.4501410768173</v>
      </c>
      <c r="H65" s="29">
        <v>1007.1780324883116</v>
      </c>
      <c r="I65" s="29">
        <v>327.53392282472709</v>
      </c>
      <c r="J65" s="29">
        <v>731.78748147257022</v>
      </c>
      <c r="K65" s="29">
        <v>923.53285780413114</v>
      </c>
      <c r="L65" s="29">
        <v>9758.2857210722614</v>
      </c>
    </row>
    <row r="66" spans="1:12" x14ac:dyDescent="0.3">
      <c r="A66" s="38">
        <v>11</v>
      </c>
      <c r="B66" s="4">
        <v>44269</v>
      </c>
      <c r="C66" s="29">
        <v>1268.384968471159</v>
      </c>
      <c r="D66" s="29">
        <v>636.23264390699239</v>
      </c>
      <c r="E66" s="29">
        <v>1608.8661058837993</v>
      </c>
      <c r="F66" s="29">
        <v>1744.0875770462817</v>
      </c>
      <c r="G66" s="29">
        <v>1143.991651616539</v>
      </c>
      <c r="H66" s="29">
        <v>844.68105346707978</v>
      </c>
      <c r="I66" s="29">
        <v>290.17759978585525</v>
      </c>
      <c r="J66" s="29">
        <v>659.46323005065756</v>
      </c>
      <c r="K66" s="29">
        <v>831.23871481956212</v>
      </c>
      <c r="L66" s="29">
        <v>9027.1235450479253</v>
      </c>
    </row>
    <row r="67" spans="1:12" x14ac:dyDescent="0.3">
      <c r="A67" s="38">
        <v>12</v>
      </c>
      <c r="B67" s="4">
        <v>44276</v>
      </c>
      <c r="C67" s="29">
        <v>1292.0320187253701</v>
      </c>
      <c r="D67" s="29">
        <v>588.62520725961315</v>
      </c>
      <c r="E67" s="29">
        <v>1562.6935594824281</v>
      </c>
      <c r="F67" s="29">
        <v>1722.1394350000214</v>
      </c>
      <c r="G67" s="29">
        <v>1162.2868985596715</v>
      </c>
      <c r="H67" s="29">
        <v>912.91695845685786</v>
      </c>
      <c r="I67" s="29">
        <v>287.72403149211249</v>
      </c>
      <c r="J67" s="29">
        <v>679.45695052133919</v>
      </c>
      <c r="K67" s="29">
        <v>938.6039079557936</v>
      </c>
      <c r="L67" s="29">
        <v>9146.4789674532076</v>
      </c>
    </row>
    <row r="68" spans="1:12" x14ac:dyDescent="0.3">
      <c r="A68" s="38">
        <v>13</v>
      </c>
      <c r="B68" s="4">
        <v>44283</v>
      </c>
      <c r="C68" s="29">
        <v>1359.3720092273131</v>
      </c>
      <c r="D68" s="29">
        <v>615.61131473138789</v>
      </c>
      <c r="E68" s="29">
        <v>1686.2769350347148</v>
      </c>
      <c r="F68" s="29">
        <v>1733.9434838237055</v>
      </c>
      <c r="G68" s="29">
        <v>1180.410719004454</v>
      </c>
      <c r="H68" s="29">
        <v>864.20686941665508</v>
      </c>
      <c r="I68" s="29">
        <v>283.93070764153862</v>
      </c>
      <c r="J68" s="29">
        <v>659.30325335681255</v>
      </c>
      <c r="K68" s="29">
        <v>867.54175893418267</v>
      </c>
      <c r="L68" s="29">
        <v>9250.5970511707656</v>
      </c>
    </row>
    <row r="69" spans="1:12" x14ac:dyDescent="0.3">
      <c r="A69" s="38">
        <v>14</v>
      </c>
      <c r="B69" s="4">
        <v>44290</v>
      </c>
      <c r="C69" s="29">
        <v>1407.9406954572332</v>
      </c>
      <c r="D69" s="29">
        <v>672.76353101427412</v>
      </c>
      <c r="E69" s="29">
        <v>1725.2791021771595</v>
      </c>
      <c r="F69" s="29">
        <v>1833.6331655348067</v>
      </c>
      <c r="G69" s="29">
        <v>1179.6431282784056</v>
      </c>
      <c r="H69" s="29">
        <v>897.7959018894835</v>
      </c>
      <c r="I69" s="29">
        <v>374.68502484332873</v>
      </c>
      <c r="J69" s="29">
        <v>695.0361872887521</v>
      </c>
      <c r="K69" s="29">
        <v>895.86051160885449</v>
      </c>
      <c r="L69" s="29">
        <v>9682.6372480922983</v>
      </c>
    </row>
    <row r="70" spans="1:12" x14ac:dyDescent="0.3">
      <c r="A70" s="38">
        <v>15</v>
      </c>
      <c r="B70" s="4">
        <v>44297</v>
      </c>
      <c r="C70" s="29">
        <v>1382.8856020241735</v>
      </c>
      <c r="D70" s="29">
        <v>627.20553158379835</v>
      </c>
      <c r="E70" s="29">
        <v>1702.4590666737913</v>
      </c>
      <c r="F70" s="29">
        <v>1790.3339235772441</v>
      </c>
      <c r="G70" s="29">
        <v>1178.4828648693851</v>
      </c>
      <c r="H70" s="29">
        <v>837.72287624119133</v>
      </c>
      <c r="I70" s="29">
        <v>361.79700615154917</v>
      </c>
      <c r="J70" s="29">
        <v>813.35557429838229</v>
      </c>
      <c r="K70" s="29">
        <v>989.2540118117829</v>
      </c>
      <c r="L70" s="29">
        <v>9683.4964572312965</v>
      </c>
    </row>
    <row r="71" spans="1:12" x14ac:dyDescent="0.3">
      <c r="A71" s="38">
        <v>16</v>
      </c>
      <c r="B71" s="4">
        <v>44304</v>
      </c>
      <c r="C71" s="29">
        <v>1353.5738185394428</v>
      </c>
      <c r="D71" s="29">
        <v>748.63711434179515</v>
      </c>
      <c r="E71" s="29">
        <v>1711.6751862560268</v>
      </c>
      <c r="F71" s="29">
        <v>1735.4165204783817</v>
      </c>
      <c r="G71" s="29">
        <v>1222.1020998546708</v>
      </c>
      <c r="H71" s="29">
        <v>889.55741311727456</v>
      </c>
      <c r="I71" s="29">
        <v>346.86428669813688</v>
      </c>
      <c r="J71" s="29">
        <v>749.73945846456058</v>
      </c>
      <c r="K71" s="29">
        <v>878.27571215745252</v>
      </c>
      <c r="L71" s="29">
        <v>9635.8416099077422</v>
      </c>
    </row>
    <row r="72" spans="1:12" x14ac:dyDescent="0.3">
      <c r="A72" s="38">
        <v>17</v>
      </c>
      <c r="B72" s="4">
        <v>44311</v>
      </c>
      <c r="C72" s="29">
        <v>1342.5118666854139</v>
      </c>
      <c r="D72" s="29">
        <v>745.6675126739558</v>
      </c>
      <c r="E72" s="29">
        <v>1758.5746420001785</v>
      </c>
      <c r="F72" s="29">
        <v>1764.237698526123</v>
      </c>
      <c r="G72" s="29">
        <v>1136.1366605561457</v>
      </c>
      <c r="H72" s="29">
        <v>862.190644425139</v>
      </c>
      <c r="I72" s="29">
        <v>454.16366607213212</v>
      </c>
      <c r="J72" s="29">
        <v>777.64426193197164</v>
      </c>
      <c r="K72" s="29">
        <v>878.87934575056624</v>
      </c>
      <c r="L72" s="29">
        <v>9720.0062986216253</v>
      </c>
    </row>
    <row r="73" spans="1:12" x14ac:dyDescent="0.3">
      <c r="A73" s="38">
        <v>18</v>
      </c>
      <c r="B73" s="4">
        <v>44318</v>
      </c>
      <c r="C73" s="29">
        <v>1395.6122146778193</v>
      </c>
      <c r="D73" s="29">
        <v>802.93201106409697</v>
      </c>
      <c r="E73" s="29">
        <v>1799.9776120445974</v>
      </c>
      <c r="F73" s="29">
        <v>1826.3745135531012</v>
      </c>
      <c r="G73" s="29">
        <v>1228.0335045636189</v>
      </c>
      <c r="H73" s="29">
        <v>913.82227326279713</v>
      </c>
      <c r="I73" s="29">
        <v>462.13678319160613</v>
      </c>
      <c r="J73" s="29">
        <v>832.50426982958015</v>
      </c>
      <c r="K73" s="29">
        <v>1017.2950724702183</v>
      </c>
      <c r="L73" s="29">
        <v>10278.688254657434</v>
      </c>
    </row>
    <row r="74" spans="1:12" x14ac:dyDescent="0.3">
      <c r="A74" s="38">
        <v>19</v>
      </c>
      <c r="B74" s="4">
        <v>44325</v>
      </c>
      <c r="C74" s="29">
        <v>1437.2717881077256</v>
      </c>
      <c r="D74" s="29">
        <v>852.83944391678438</v>
      </c>
      <c r="E74" s="29">
        <v>1842.1160160761679</v>
      </c>
      <c r="F74" s="29">
        <v>1804.877073217941</v>
      </c>
      <c r="G74" s="29">
        <v>1224.9162417757493</v>
      </c>
      <c r="H74" s="29">
        <v>968.47038868793516</v>
      </c>
      <c r="I74" s="29">
        <v>534.06298171435947</v>
      </c>
      <c r="J74" s="29">
        <v>895.31255617400029</v>
      </c>
      <c r="K74" s="29">
        <v>1039.2653450723597</v>
      </c>
      <c r="L74" s="29">
        <v>10599.131834743021</v>
      </c>
    </row>
    <row r="75" spans="1:12" x14ac:dyDescent="0.3">
      <c r="A75" s="38">
        <v>20</v>
      </c>
      <c r="B75" s="4">
        <v>44332</v>
      </c>
      <c r="C75" s="29">
        <v>1376.8732080354598</v>
      </c>
      <c r="D75" s="29">
        <v>896.21460131066465</v>
      </c>
      <c r="E75" s="29">
        <v>2073.1600686605625</v>
      </c>
      <c r="F75" s="29">
        <v>1841.9414891887677</v>
      </c>
      <c r="G75" s="29">
        <v>1221.6632697651607</v>
      </c>
      <c r="H75" s="29">
        <v>909.89599616232294</v>
      </c>
      <c r="I75" s="29">
        <v>502.55966309717871</v>
      </c>
      <c r="J75" s="29">
        <v>886.74997348515012</v>
      </c>
      <c r="K75" s="29">
        <v>980.64956308479236</v>
      </c>
      <c r="L75" s="29">
        <v>10689.70783279006</v>
      </c>
    </row>
    <row r="76" spans="1:12" x14ac:dyDescent="0.3">
      <c r="A76" s="38">
        <v>21</v>
      </c>
      <c r="B76" s="4">
        <v>44339</v>
      </c>
      <c r="C76" s="29">
        <v>1409.8338262391358</v>
      </c>
      <c r="D76" s="29">
        <v>919.87689490041828</v>
      </c>
      <c r="E76" s="29">
        <v>2133.9205467834699</v>
      </c>
      <c r="F76" s="29">
        <v>1827.0378946568267</v>
      </c>
      <c r="G76" s="29">
        <v>1180.219230120807</v>
      </c>
      <c r="H76" s="29">
        <v>984.244398418277</v>
      </c>
      <c r="I76" s="29">
        <v>540.31850034070999</v>
      </c>
      <c r="J76" s="29">
        <v>1003.9780354345819</v>
      </c>
      <c r="K76" s="29">
        <v>1112.2685523007858</v>
      </c>
      <c r="L76" s="29">
        <v>11111.697879195013</v>
      </c>
    </row>
    <row r="77" spans="1:12" x14ac:dyDescent="0.3">
      <c r="A77" s="38">
        <v>22</v>
      </c>
      <c r="B77" s="4">
        <v>44346</v>
      </c>
      <c r="C77" s="29">
        <v>1541.5562212277534</v>
      </c>
      <c r="D77" s="29">
        <v>947.89943400209381</v>
      </c>
      <c r="E77" s="29">
        <v>2560.4396858392602</v>
      </c>
      <c r="F77" s="29">
        <v>2051.7906281558166</v>
      </c>
      <c r="G77" s="29">
        <v>1427.7630323750186</v>
      </c>
      <c r="H77" s="29">
        <v>1097.3017844767585</v>
      </c>
      <c r="I77" s="29">
        <v>594.55807842751096</v>
      </c>
      <c r="J77" s="29">
        <v>1045.8988878025939</v>
      </c>
      <c r="K77" s="29">
        <v>1048.4686852796358</v>
      </c>
      <c r="L77" s="29">
        <v>12315.67643758644</v>
      </c>
    </row>
    <row r="78" spans="1:12" x14ac:dyDescent="0.3">
      <c r="A78" s="38">
        <v>23</v>
      </c>
      <c r="B78" s="4">
        <v>44353</v>
      </c>
      <c r="C78" s="29">
        <v>1605.0566768024664</v>
      </c>
      <c r="D78" s="29">
        <v>992.20776248789048</v>
      </c>
      <c r="E78" s="29">
        <v>2821.526989963329</v>
      </c>
      <c r="F78" s="29">
        <v>2006.8400274337359</v>
      </c>
      <c r="G78" s="29">
        <v>1543.2021754064576</v>
      </c>
      <c r="H78" s="29">
        <v>1199.4464926019884</v>
      </c>
      <c r="I78" s="29">
        <v>545.71902514160433</v>
      </c>
      <c r="J78" s="29">
        <v>1114.5301128343958</v>
      </c>
      <c r="K78" s="29">
        <v>1213.8411629372235</v>
      </c>
      <c r="L78" s="29">
        <v>13042.370425609091</v>
      </c>
    </row>
    <row r="79" spans="1:12" x14ac:dyDescent="0.3">
      <c r="A79" s="38">
        <v>24</v>
      </c>
      <c r="B79" s="4">
        <v>44360</v>
      </c>
      <c r="C79" s="29">
        <v>1425.6026881110838</v>
      </c>
      <c r="D79" s="29">
        <v>867.86352730320698</v>
      </c>
      <c r="E79" s="29">
        <v>3453.6514995734406</v>
      </c>
      <c r="F79" s="29">
        <v>1936.08203139954</v>
      </c>
      <c r="G79" s="29">
        <v>1432.6762204375966</v>
      </c>
      <c r="H79" s="29">
        <v>1104.4300110725796</v>
      </c>
      <c r="I79" s="29">
        <v>435.30661572726763</v>
      </c>
      <c r="J79" s="29">
        <v>990.91859899612268</v>
      </c>
      <c r="K79" s="29">
        <v>1129.4679105561913</v>
      </c>
      <c r="L79" s="29">
        <v>12775.999103177028</v>
      </c>
    </row>
    <row r="80" spans="1:12" x14ac:dyDescent="0.3">
      <c r="A80" s="38">
        <v>25</v>
      </c>
      <c r="B80" s="4">
        <v>44367</v>
      </c>
      <c r="C80" s="29">
        <v>1607.3154523691774</v>
      </c>
      <c r="D80" s="29">
        <v>813.14997598383854</v>
      </c>
      <c r="E80" s="29">
        <v>4466.52056177537</v>
      </c>
      <c r="F80" s="29">
        <v>2018.5127213432356</v>
      </c>
      <c r="G80" s="29">
        <v>1509.3972698819989</v>
      </c>
      <c r="H80" s="29">
        <v>1204.7696119234233</v>
      </c>
      <c r="I80" s="29">
        <v>433.81751289807437</v>
      </c>
      <c r="J80" s="29">
        <v>1230.2025686964871</v>
      </c>
      <c r="K80" s="29">
        <v>1344.6932427809329</v>
      </c>
      <c r="L80" s="29">
        <v>14628.378917652537</v>
      </c>
    </row>
    <row r="81" spans="1:12" x14ac:dyDescent="0.3">
      <c r="A81" s="38">
        <v>26</v>
      </c>
      <c r="B81" s="4">
        <v>44374</v>
      </c>
      <c r="C81" s="29">
        <v>1630.3601160562594</v>
      </c>
      <c r="D81" s="29">
        <v>854.97477264530221</v>
      </c>
      <c r="E81" s="29">
        <v>5327.7828247608104</v>
      </c>
      <c r="F81" s="29">
        <v>2051.8808917183314</v>
      </c>
      <c r="G81" s="29">
        <v>1839.9329295227594</v>
      </c>
      <c r="H81" s="29">
        <v>1348.4155459143381</v>
      </c>
      <c r="I81" s="29">
        <v>454.23780082701194</v>
      </c>
      <c r="J81" s="29">
        <v>1290.0098467971231</v>
      </c>
      <c r="K81" s="29">
        <v>1487.5216002600159</v>
      </c>
      <c r="L81" s="29">
        <v>16285.11632850195</v>
      </c>
    </row>
    <row r="82" spans="1:12" x14ac:dyDescent="0.3">
      <c r="A82" s="38">
        <v>27</v>
      </c>
      <c r="B82" s="4">
        <v>44381</v>
      </c>
      <c r="C82" s="29">
        <v>1763.4376164408022</v>
      </c>
      <c r="D82" s="29">
        <v>895.58059030224376</v>
      </c>
      <c r="E82" s="29">
        <v>5511.2469618479654</v>
      </c>
      <c r="F82" s="29">
        <v>2220.5783692992509</v>
      </c>
      <c r="G82" s="29">
        <v>2381.2861988723648</v>
      </c>
      <c r="H82" s="29">
        <v>1586.9278864759099</v>
      </c>
      <c r="I82" s="29">
        <v>448.68684710386412</v>
      </c>
      <c r="J82" s="29">
        <v>1441.5831305534539</v>
      </c>
      <c r="K82" s="29">
        <v>1711.3641006452583</v>
      </c>
      <c r="L82" s="29">
        <v>17960.691701541113</v>
      </c>
    </row>
    <row r="83" spans="1:12" x14ac:dyDescent="0.3">
      <c r="A83" s="38">
        <v>28</v>
      </c>
      <c r="B83" s="4">
        <v>44388</v>
      </c>
      <c r="C83" s="29">
        <v>2039.681722693304</v>
      </c>
      <c r="D83" s="29">
        <v>927.44063738840475</v>
      </c>
      <c r="E83" s="29">
        <v>5377.0003937419606</v>
      </c>
      <c r="F83" s="29">
        <v>2766.7069845713368</v>
      </c>
      <c r="G83" s="29">
        <v>2785.0004948504447</v>
      </c>
      <c r="H83" s="29">
        <v>1852.1860619676895</v>
      </c>
      <c r="I83" s="29">
        <v>524.43814539850314</v>
      </c>
      <c r="J83" s="29">
        <v>1638.2815096233076</v>
      </c>
      <c r="K83" s="29">
        <v>1961.9287613285715</v>
      </c>
      <c r="L83" s="29">
        <v>19872.664711563521</v>
      </c>
    </row>
    <row r="84" spans="1:12" x14ac:dyDescent="0.3">
      <c r="A84" s="38">
        <v>29</v>
      </c>
      <c r="B84" s="4">
        <v>44395</v>
      </c>
      <c r="C84" s="29">
        <v>2096.4283174168231</v>
      </c>
      <c r="D84" s="29">
        <v>970.02066852573444</v>
      </c>
      <c r="E84" s="29">
        <v>4436.4372813035397</v>
      </c>
      <c r="F84" s="29">
        <v>2973.2358114253148</v>
      </c>
      <c r="G84" s="29">
        <v>2804.1837594988815</v>
      </c>
      <c r="H84" s="29">
        <v>1915.2142825114959</v>
      </c>
      <c r="I84" s="29">
        <v>482.83190060210336</v>
      </c>
      <c r="J84" s="29">
        <v>1671.8463277233334</v>
      </c>
      <c r="K84" s="29">
        <v>2130.7936883446837</v>
      </c>
      <c r="L84" s="29">
        <v>19480.992037351909</v>
      </c>
    </row>
    <row r="85" spans="1:12" x14ac:dyDescent="0.3">
      <c r="A85" s="38">
        <v>30</v>
      </c>
      <c r="B85" s="4">
        <v>44402</v>
      </c>
      <c r="C85" s="29">
        <v>1839.0229612580124</v>
      </c>
      <c r="D85" s="29">
        <v>989.7907678073276</v>
      </c>
      <c r="E85" s="29">
        <v>3708.01838535558</v>
      </c>
      <c r="F85" s="29">
        <v>3028.011944599557</v>
      </c>
      <c r="G85" s="29">
        <v>2489.3539362054953</v>
      </c>
      <c r="H85" s="29">
        <v>1724.4206411774976</v>
      </c>
      <c r="I85" s="29">
        <v>465.58543087336091</v>
      </c>
      <c r="J85" s="29">
        <v>1333.1223510799932</v>
      </c>
      <c r="K85" s="29">
        <v>2249.5239622917197</v>
      </c>
      <c r="L85" s="29">
        <v>17826.850380648546</v>
      </c>
    </row>
    <row r="86" spans="1:12" x14ac:dyDescent="0.3">
      <c r="A86" s="38">
        <v>31</v>
      </c>
      <c r="B86" s="4">
        <v>44409</v>
      </c>
      <c r="C86" s="29">
        <v>1963.8724157595743</v>
      </c>
      <c r="D86" s="29">
        <v>866.68511680771826</v>
      </c>
      <c r="E86" s="29">
        <v>2878.4230624322149</v>
      </c>
      <c r="F86" s="29">
        <v>2869.6705947114565</v>
      </c>
      <c r="G86" s="29">
        <v>1980.8088495787442</v>
      </c>
      <c r="H86" s="29">
        <v>1483.3765337033237</v>
      </c>
      <c r="I86" s="29">
        <v>444.57409603513963</v>
      </c>
      <c r="J86" s="29">
        <v>1203.3825880512072</v>
      </c>
      <c r="K86" s="29">
        <v>2260.4850454631915</v>
      </c>
      <c r="L86" s="29">
        <v>15951.278302542571</v>
      </c>
    </row>
    <row r="87" spans="1:12" x14ac:dyDescent="0.3">
      <c r="A87" s="38">
        <v>32</v>
      </c>
      <c r="B87" s="4">
        <v>44416</v>
      </c>
      <c r="C87" s="29">
        <v>1900.5178571734591</v>
      </c>
      <c r="D87" s="29">
        <v>791.19256167567119</v>
      </c>
      <c r="E87" s="29">
        <v>2425.436615002207</v>
      </c>
      <c r="F87" s="29">
        <v>2843.5781289073093</v>
      </c>
      <c r="G87" s="29">
        <v>1511.4158146351597</v>
      </c>
      <c r="H87" s="29">
        <v>1272.4169498351584</v>
      </c>
      <c r="I87" s="29">
        <v>438.89815232558533</v>
      </c>
      <c r="J87" s="29">
        <v>1017.73171797994</v>
      </c>
      <c r="K87" s="29">
        <v>2103.3313821833472</v>
      </c>
      <c r="L87" s="29">
        <v>14304.519179717838</v>
      </c>
    </row>
    <row r="88" spans="1:12" x14ac:dyDescent="0.3">
      <c r="A88" s="38">
        <v>33</v>
      </c>
      <c r="B88" s="4">
        <v>44423</v>
      </c>
      <c r="C88" s="29">
        <v>2092.9567216047503</v>
      </c>
      <c r="D88" s="29">
        <v>864.29823416441104</v>
      </c>
      <c r="E88" s="29">
        <v>2088.6227823616427</v>
      </c>
      <c r="F88" s="29">
        <v>3006.0002344415752</v>
      </c>
      <c r="G88" s="29">
        <v>1504.9727468234066</v>
      </c>
      <c r="H88" s="29">
        <v>1221.7949799053661</v>
      </c>
      <c r="I88" s="29">
        <v>483.1112536031394</v>
      </c>
      <c r="J88" s="29">
        <v>1023.8116430678186</v>
      </c>
      <c r="K88" s="29">
        <v>1989.5210745553036</v>
      </c>
      <c r="L88" s="29">
        <v>14275.089670527414</v>
      </c>
    </row>
    <row r="89" spans="1:12" x14ac:dyDescent="0.3">
      <c r="A89" s="38">
        <v>34</v>
      </c>
      <c r="B89" s="4">
        <v>44430</v>
      </c>
      <c r="C89" s="29">
        <v>2166.6510727561799</v>
      </c>
      <c r="D89" s="29">
        <v>833.5243645805233</v>
      </c>
      <c r="E89" s="29">
        <v>1948.4082105698153</v>
      </c>
      <c r="F89" s="29">
        <v>2957.7263959919765</v>
      </c>
      <c r="G89" s="29">
        <v>1353.352847272804</v>
      </c>
      <c r="H89" s="29">
        <v>1350.2714640881918</v>
      </c>
      <c r="I89" s="29">
        <v>449.9556087079813</v>
      </c>
      <c r="J89" s="29">
        <v>954.24868101685456</v>
      </c>
      <c r="K89" s="29">
        <v>1891.4914496802007</v>
      </c>
      <c r="L89" s="29">
        <v>13905.630094664524</v>
      </c>
    </row>
    <row r="90" spans="1:12" x14ac:dyDescent="0.3">
      <c r="A90" s="98" t="s">
        <v>169</v>
      </c>
      <c r="B90" s="99"/>
      <c r="C90" s="30">
        <f>SUM(C3:C89)</f>
        <v>154444.16301422386</v>
      </c>
      <c r="D90" s="30">
        <f t="shared" ref="D90:L90" si="0">SUM(D3:D89)</f>
        <v>58618.007359977404</v>
      </c>
      <c r="E90" s="30">
        <f t="shared" si="0"/>
        <v>183510.19402016242</v>
      </c>
      <c r="F90" s="30">
        <f t="shared" si="0"/>
        <v>190928.19539880616</v>
      </c>
      <c r="G90" s="30">
        <f t="shared" si="0"/>
        <v>118491.97016150874</v>
      </c>
      <c r="H90" s="30">
        <f t="shared" si="0"/>
        <v>85796.714857037165</v>
      </c>
      <c r="I90" s="30">
        <f t="shared" si="0"/>
        <v>29641.744362111349</v>
      </c>
      <c r="J90" s="30">
        <f t="shared" si="0"/>
        <v>69626.295414623048</v>
      </c>
      <c r="K90" s="30">
        <f t="shared" si="0"/>
        <v>102765.64433632995</v>
      </c>
      <c r="L90" s="30">
        <f t="shared" si="0"/>
        <v>993822.92623978038</v>
      </c>
    </row>
    <row r="91" spans="1:12" ht="16.2" customHeight="1" x14ac:dyDescent="0.3">
      <c r="A91" s="94" t="s">
        <v>8</v>
      </c>
      <c r="B91" s="95"/>
      <c r="C91" s="95"/>
      <c r="D91" s="95"/>
      <c r="E91" s="95"/>
      <c r="F91" s="95"/>
      <c r="G91" s="95"/>
      <c r="H91" s="95"/>
      <c r="I91" s="95"/>
      <c r="J91" s="95"/>
      <c r="K91" s="95"/>
      <c r="L91" s="95"/>
    </row>
    <row r="92" spans="1:12" x14ac:dyDescent="0.3">
      <c r="A92" s="100" t="s">
        <v>171</v>
      </c>
      <c r="B92" s="101"/>
      <c r="C92" s="31">
        <v>39727.28769394815</v>
      </c>
      <c r="D92" s="31">
        <v>13860.143361400964</v>
      </c>
      <c r="E92" s="31">
        <v>54173.737211836844</v>
      </c>
      <c r="F92" s="31">
        <v>50074.716094024545</v>
      </c>
      <c r="G92" s="31">
        <v>26048.288825502263</v>
      </c>
      <c r="H92" s="31">
        <v>19520.993803493133</v>
      </c>
      <c r="I92" s="31">
        <v>6255.5246681422032</v>
      </c>
      <c r="J92" s="31">
        <v>14550.004705786019</v>
      </c>
      <c r="K92" s="31">
        <v>25260.701634129746</v>
      </c>
      <c r="L92" s="31">
        <v>249471.39799826383</v>
      </c>
    </row>
  </sheetData>
  <mergeCells count="5">
    <mergeCell ref="A91:L91"/>
    <mergeCell ref="C1:L1"/>
    <mergeCell ref="A1:B2"/>
    <mergeCell ref="A90:B90"/>
    <mergeCell ref="A92:B9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92"/>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9" t="s">
        <v>23</v>
      </c>
      <c r="B1" s="90"/>
      <c r="C1" s="105" t="s">
        <v>162</v>
      </c>
      <c r="D1" s="106"/>
      <c r="E1" s="106"/>
      <c r="F1" s="106"/>
      <c r="G1" s="106"/>
      <c r="H1" s="106"/>
      <c r="I1" s="106"/>
      <c r="J1" s="107"/>
    </row>
    <row r="2" spans="1:10" ht="24" customHeight="1" x14ac:dyDescent="0.3">
      <c r="A2" s="91"/>
      <c r="B2" s="92"/>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375.91121772498127</v>
      </c>
      <c r="F3" s="29">
        <v>418.06105990012202</v>
      </c>
      <c r="G3" s="29">
        <v>419.92488098144042</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410.44070574938246</v>
      </c>
      <c r="G4" s="29">
        <v>423.58038504062154</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428.92178908802509</v>
      </c>
      <c r="G5" s="29">
        <v>402.05277273839744</v>
      </c>
      <c r="H5" s="29">
        <v>124.25332697638592</v>
      </c>
      <c r="I5" s="29">
        <v>214.18050419487491</v>
      </c>
      <c r="J5" s="29">
        <v>301.89752290158003</v>
      </c>
    </row>
    <row r="6" spans="1:10" x14ac:dyDescent="0.3">
      <c r="A6" s="29">
        <v>4</v>
      </c>
      <c r="B6" s="4">
        <v>43849</v>
      </c>
      <c r="C6" s="29">
        <v>149.18697362888344</v>
      </c>
      <c r="D6" s="29">
        <v>502.87255780698706</v>
      </c>
      <c r="E6" s="29">
        <v>385.7287039286104</v>
      </c>
      <c r="F6" s="29">
        <v>360.0953596924025</v>
      </c>
      <c r="G6" s="29">
        <v>414.69518514506797</v>
      </c>
      <c r="H6" s="29">
        <v>121.91631540054627</v>
      </c>
      <c r="I6" s="29">
        <v>162.82921642422201</v>
      </c>
      <c r="J6" s="29">
        <v>305.30361205384264</v>
      </c>
    </row>
    <row r="7" spans="1:10" x14ac:dyDescent="0.3">
      <c r="A7" s="29">
        <v>5</v>
      </c>
      <c r="B7" s="4">
        <v>43856</v>
      </c>
      <c r="C7" s="29">
        <v>124.26116796546509</v>
      </c>
      <c r="D7" s="29">
        <v>541.69415859686035</v>
      </c>
      <c r="E7" s="29">
        <v>484.7237356218327</v>
      </c>
      <c r="F7" s="29">
        <v>350.01195907777321</v>
      </c>
      <c r="G7" s="29">
        <v>466.16276494050453</v>
      </c>
      <c r="H7" s="29">
        <v>103.39821995024865</v>
      </c>
      <c r="I7" s="29">
        <v>185.86822969271367</v>
      </c>
      <c r="J7" s="29">
        <v>329.40508343227691</v>
      </c>
    </row>
    <row r="8" spans="1:10" x14ac:dyDescent="0.3">
      <c r="A8" s="29">
        <v>6</v>
      </c>
      <c r="B8" s="4">
        <v>43863</v>
      </c>
      <c r="C8" s="29">
        <v>179.77721879899687</v>
      </c>
      <c r="D8" s="29">
        <v>577.3195740395056</v>
      </c>
      <c r="E8" s="29">
        <v>427.39297843465522</v>
      </c>
      <c r="F8" s="29">
        <v>435.82800179700621</v>
      </c>
      <c r="G8" s="29">
        <v>428.78080669299544</v>
      </c>
      <c r="H8" s="29">
        <v>161.82534777716211</v>
      </c>
      <c r="I8" s="29">
        <v>202.22688048905928</v>
      </c>
      <c r="J8" s="29">
        <v>328.39827597282999</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v>
      </c>
    </row>
    <row r="10" spans="1:10" x14ac:dyDescent="0.3">
      <c r="A10" s="29">
        <v>8</v>
      </c>
      <c r="B10" s="4">
        <v>43877</v>
      </c>
      <c r="C10" s="29">
        <v>133.07882793224758</v>
      </c>
      <c r="D10" s="29">
        <v>471.62952288563474</v>
      </c>
      <c r="E10" s="29">
        <v>376.44692795593983</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424.30781689678815</v>
      </c>
      <c r="H11" s="29">
        <v>133.35775580190412</v>
      </c>
      <c r="I11" s="29">
        <v>160.78813265589395</v>
      </c>
      <c r="J11" s="29">
        <v>357.151271959464</v>
      </c>
    </row>
    <row r="12" spans="1:10" x14ac:dyDescent="0.3">
      <c r="A12" s="29">
        <v>10</v>
      </c>
      <c r="B12" s="4">
        <v>43891</v>
      </c>
      <c r="C12" s="29">
        <v>148.90286991688299</v>
      </c>
      <c r="D12" s="29">
        <v>524.16824308389846</v>
      </c>
      <c r="E12" s="29">
        <v>416.01755477925451</v>
      </c>
      <c r="F12" s="29">
        <v>400.65778392280686</v>
      </c>
      <c r="G12" s="29">
        <v>455.65275732741168</v>
      </c>
      <c r="H12" s="29">
        <v>130.39865849500899</v>
      </c>
      <c r="I12" s="29">
        <v>189.54141322712002</v>
      </c>
      <c r="J12" s="29">
        <v>365.66087710952519</v>
      </c>
    </row>
    <row r="13" spans="1:10" x14ac:dyDescent="0.3">
      <c r="A13" s="29">
        <v>11</v>
      </c>
      <c r="B13" s="4">
        <v>43898</v>
      </c>
      <c r="C13" s="29">
        <v>117.7649825718339</v>
      </c>
      <c r="D13" s="29">
        <v>509.14107391852775</v>
      </c>
      <c r="E13" s="29">
        <v>402.61833870421344</v>
      </c>
      <c r="F13" s="29">
        <v>382.75801112132325</v>
      </c>
      <c r="G13" s="29">
        <v>435.9879974821938</v>
      </c>
      <c r="H13" s="29">
        <v>135.94732698457835</v>
      </c>
      <c r="I13" s="29">
        <v>170.68084352122293</v>
      </c>
      <c r="J13" s="29">
        <v>359.20565632359626</v>
      </c>
    </row>
    <row r="14" spans="1:10" x14ac:dyDescent="0.3">
      <c r="A14" s="29">
        <v>12</v>
      </c>
      <c r="B14" s="4">
        <v>43905</v>
      </c>
      <c r="C14" s="29">
        <v>112.6829252201093</v>
      </c>
      <c r="D14" s="29">
        <v>493.13199289664527</v>
      </c>
      <c r="E14" s="29">
        <v>434.51947663060974</v>
      </c>
      <c r="F14" s="29">
        <v>382.28208539423474</v>
      </c>
      <c r="G14" s="29">
        <v>443.89874649192001</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397.21584831508761</v>
      </c>
      <c r="H15" s="29">
        <v>137.66887739011389</v>
      </c>
      <c r="I15" s="29">
        <v>177.96070442403663</v>
      </c>
      <c r="J15" s="29">
        <v>332.66856062402132</v>
      </c>
    </row>
    <row r="16" spans="1:10" x14ac:dyDescent="0.3">
      <c r="A16" s="29">
        <v>14</v>
      </c>
      <c r="B16" s="4">
        <v>43919</v>
      </c>
      <c r="C16" s="29">
        <v>132.46249085953488</v>
      </c>
      <c r="D16" s="29">
        <v>527.42008409732762</v>
      </c>
      <c r="E16" s="29">
        <v>400.78915156488392</v>
      </c>
      <c r="F16" s="29">
        <v>376.5884897697922</v>
      </c>
      <c r="G16" s="29">
        <v>388.09235958062527</v>
      </c>
      <c r="H16" s="29">
        <v>127.26559161134126</v>
      </c>
      <c r="I16" s="29">
        <v>195.47223902684138</v>
      </c>
      <c r="J16" s="29">
        <v>325.69075993893961</v>
      </c>
    </row>
    <row r="17" spans="1:10" x14ac:dyDescent="0.3">
      <c r="A17" s="29">
        <v>15</v>
      </c>
      <c r="B17" s="4">
        <v>43926</v>
      </c>
      <c r="C17" s="29">
        <v>122.9695015270365</v>
      </c>
      <c r="D17" s="29">
        <v>569.87584741633827</v>
      </c>
      <c r="E17" s="29">
        <v>429.42610386894285</v>
      </c>
      <c r="F17" s="29">
        <v>351.99400077652035</v>
      </c>
      <c r="G17" s="29">
        <v>445.18326412799536</v>
      </c>
      <c r="H17" s="29">
        <v>121.89123641325462</v>
      </c>
      <c r="I17" s="29">
        <v>177.00909142888506</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195.72706364407443</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114.91660435415884</v>
      </c>
      <c r="I19" s="29">
        <v>186.20065633905338</v>
      </c>
      <c r="J19" s="29">
        <v>330.2706488263068</v>
      </c>
    </row>
    <row r="20" spans="1:10" x14ac:dyDescent="0.3">
      <c r="A20" s="29">
        <v>18</v>
      </c>
      <c r="B20" s="4">
        <v>43947</v>
      </c>
      <c r="C20" s="29">
        <v>118.4390408629034</v>
      </c>
      <c r="D20" s="29">
        <v>479.01793738448021</v>
      </c>
      <c r="E20" s="29">
        <v>383.97634841345689</v>
      </c>
      <c r="F20" s="29">
        <v>350.39659781062676</v>
      </c>
      <c r="G20" s="29">
        <v>419.64602012442083</v>
      </c>
      <c r="H20" s="29">
        <v>101.5148793466733</v>
      </c>
      <c r="I20" s="29">
        <v>183.25517064040818</v>
      </c>
      <c r="J20" s="29">
        <v>326.04251521455473</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347.49521537348687</v>
      </c>
    </row>
    <row r="22" spans="1:10" x14ac:dyDescent="0.3">
      <c r="A22" s="29">
        <v>20</v>
      </c>
      <c r="B22" s="4">
        <v>43961</v>
      </c>
      <c r="C22" s="29">
        <v>90.195138258710045</v>
      </c>
      <c r="D22" s="29">
        <v>593.79178509342819</v>
      </c>
      <c r="E22" s="29">
        <v>412.53004447413878</v>
      </c>
      <c r="F22" s="29">
        <v>397.88830245791206</v>
      </c>
      <c r="G22" s="29">
        <v>432.64011973416973</v>
      </c>
      <c r="H22" s="29">
        <v>128.78154918598398</v>
      </c>
      <c r="I22" s="29">
        <v>203.92555855619923</v>
      </c>
      <c r="J22" s="29">
        <v>312.58266394653515</v>
      </c>
    </row>
    <row r="23" spans="1:10" x14ac:dyDescent="0.3">
      <c r="A23" s="29">
        <v>21</v>
      </c>
      <c r="B23" s="4">
        <v>43968</v>
      </c>
      <c r="C23" s="29">
        <v>95.854288475858354</v>
      </c>
      <c r="D23" s="29">
        <v>786.58556973398106</v>
      </c>
      <c r="E23" s="29">
        <v>412.00600973389635</v>
      </c>
      <c r="F23" s="29">
        <v>361.56087406842107</v>
      </c>
      <c r="G23" s="29">
        <v>418.51080022431609</v>
      </c>
      <c r="H23" s="29">
        <v>139.24726880314691</v>
      </c>
      <c r="I23" s="29">
        <v>204.31740089237252</v>
      </c>
      <c r="J23" s="29">
        <v>383.51695407566137</v>
      </c>
    </row>
    <row r="24" spans="1:10" x14ac:dyDescent="0.3">
      <c r="A24" s="29">
        <v>22</v>
      </c>
      <c r="B24" s="4">
        <v>43975</v>
      </c>
      <c r="C24" s="29">
        <v>109.60473475970124</v>
      </c>
      <c r="D24" s="29">
        <v>827.52145960825351</v>
      </c>
      <c r="E24" s="29">
        <v>439.38900093504822</v>
      </c>
      <c r="F24" s="29">
        <v>340.88760076333608</v>
      </c>
      <c r="G24" s="29">
        <v>519.11175727269745</v>
      </c>
      <c r="H24" s="29">
        <v>144.01961477058933</v>
      </c>
      <c r="I24" s="29">
        <v>226.50242497737185</v>
      </c>
      <c r="J24" s="29">
        <v>394.6158850649374</v>
      </c>
    </row>
    <row r="25" spans="1:10" x14ac:dyDescent="0.3">
      <c r="A25" s="29">
        <v>23</v>
      </c>
      <c r="B25" s="4">
        <v>43982</v>
      </c>
      <c r="C25" s="29">
        <v>132.51760343271678</v>
      </c>
      <c r="D25" s="29">
        <v>890.84382192689372</v>
      </c>
      <c r="E25" s="29">
        <v>437.16549924676985</v>
      </c>
      <c r="F25" s="29">
        <v>383.63400974526428</v>
      </c>
      <c r="G25" s="29">
        <v>486.25472629747878</v>
      </c>
      <c r="H25" s="29">
        <v>148.82826889202019</v>
      </c>
      <c r="I25" s="29">
        <v>248.41068586595009</v>
      </c>
      <c r="J25" s="29">
        <v>356.2283593479504</v>
      </c>
    </row>
    <row r="26" spans="1:10" x14ac:dyDescent="0.3">
      <c r="A26" s="29">
        <v>24</v>
      </c>
      <c r="B26" s="4">
        <v>43989</v>
      </c>
      <c r="C26" s="29">
        <v>139.02718423725844</v>
      </c>
      <c r="D26" s="29">
        <v>980.54580984198287</v>
      </c>
      <c r="E26" s="29">
        <v>477.52701985533616</v>
      </c>
      <c r="F26" s="29">
        <v>412.37045840853045</v>
      </c>
      <c r="G26" s="29">
        <v>503.61965224356106</v>
      </c>
      <c r="H26" s="29">
        <v>167.78613708535084</v>
      </c>
      <c r="I26" s="29">
        <v>283.75735404670718</v>
      </c>
      <c r="J26" s="29">
        <v>387.30646759867489</v>
      </c>
    </row>
    <row r="27" spans="1:10" x14ac:dyDescent="0.3">
      <c r="A27" s="29">
        <v>25</v>
      </c>
      <c r="B27" s="4">
        <v>43996</v>
      </c>
      <c r="C27" s="29">
        <v>173.84727060745229</v>
      </c>
      <c r="D27" s="29">
        <v>995.26523353886955</v>
      </c>
      <c r="E27" s="29">
        <v>600.8751981613583</v>
      </c>
      <c r="F27" s="29">
        <v>428.37351916763748</v>
      </c>
      <c r="G27" s="29">
        <v>753.40892631990164</v>
      </c>
      <c r="H27" s="29">
        <v>180.15254148899095</v>
      </c>
      <c r="I27" s="29">
        <v>363.5626071921422</v>
      </c>
      <c r="J27" s="29">
        <v>444.34206616243932</v>
      </c>
    </row>
    <row r="28" spans="1:10" x14ac:dyDescent="0.3">
      <c r="A28" s="29">
        <v>26</v>
      </c>
      <c r="B28" s="4">
        <v>44003</v>
      </c>
      <c r="C28" s="29">
        <v>262.13697618398294</v>
      </c>
      <c r="D28" s="29">
        <v>927.32156676032992</v>
      </c>
      <c r="E28" s="29">
        <v>698.15274779418087</v>
      </c>
      <c r="F28" s="29">
        <v>459.26609564295563</v>
      </c>
      <c r="G28" s="29">
        <v>954.29887734317469</v>
      </c>
      <c r="H28" s="29">
        <v>153.098338675023</v>
      </c>
      <c r="I28" s="29">
        <v>434.01122386272925</v>
      </c>
      <c r="J28" s="29">
        <v>518.83615400816018</v>
      </c>
    </row>
    <row r="29" spans="1:10" x14ac:dyDescent="0.3">
      <c r="A29" s="29">
        <v>27</v>
      </c>
      <c r="B29" s="4">
        <v>44010</v>
      </c>
      <c r="C29" s="29">
        <v>281.49173516489037</v>
      </c>
      <c r="D29" s="29">
        <v>915.38086406818911</v>
      </c>
      <c r="E29" s="29">
        <v>845.5364019463691</v>
      </c>
      <c r="F29" s="29">
        <v>540.62533547386624</v>
      </c>
      <c r="G29" s="29">
        <v>1051.3185406161615</v>
      </c>
      <c r="H29" s="29">
        <v>155.18105074168415</v>
      </c>
      <c r="I29" s="29">
        <v>472.42475139158864</v>
      </c>
      <c r="J29" s="29">
        <v>561.22682808437889</v>
      </c>
    </row>
    <row r="30" spans="1:10" x14ac:dyDescent="0.3">
      <c r="A30" s="29">
        <v>28</v>
      </c>
      <c r="B30" s="4">
        <v>44017</v>
      </c>
      <c r="C30" s="29">
        <v>203.44102491330275</v>
      </c>
      <c r="D30" s="29">
        <v>907.21735393729227</v>
      </c>
      <c r="E30" s="29">
        <v>990.60205450183162</v>
      </c>
      <c r="F30" s="29">
        <v>570.70231486307182</v>
      </c>
      <c r="G30" s="29">
        <v>1162.6120837687872</v>
      </c>
      <c r="H30" s="29">
        <v>189.34232433735045</v>
      </c>
      <c r="I30" s="29">
        <v>499.55229289961608</v>
      </c>
      <c r="J30" s="29">
        <v>637.5134899710514</v>
      </c>
    </row>
    <row r="31" spans="1:10" x14ac:dyDescent="0.3">
      <c r="A31" s="29">
        <v>29</v>
      </c>
      <c r="B31" s="4">
        <v>44024</v>
      </c>
      <c r="C31" s="29">
        <v>328.72908329208076</v>
      </c>
      <c r="D31" s="29">
        <v>842.51801418104992</v>
      </c>
      <c r="E31" s="29">
        <v>1170.1664498061364</v>
      </c>
      <c r="F31" s="29">
        <v>828.12922140274009</v>
      </c>
      <c r="G31" s="29">
        <v>1297.6435924525517</v>
      </c>
      <c r="H31" s="29">
        <v>173.87974248441549</v>
      </c>
      <c r="I31" s="29">
        <v>493.11144657682246</v>
      </c>
      <c r="J31" s="29">
        <v>720.71993664450406</v>
      </c>
    </row>
    <row r="32" spans="1:10" x14ac:dyDescent="0.3">
      <c r="A32" s="29">
        <v>30</v>
      </c>
      <c r="B32" s="4">
        <v>44031</v>
      </c>
      <c r="C32" s="29">
        <v>307.55618465016215</v>
      </c>
      <c r="D32" s="29">
        <v>757.20401622157419</v>
      </c>
      <c r="E32" s="29">
        <v>1034.3034990867018</v>
      </c>
      <c r="F32" s="29">
        <v>960.31070257623514</v>
      </c>
      <c r="G32" s="29">
        <v>1019.1153441774453</v>
      </c>
      <c r="H32" s="29">
        <v>224.27692214744229</v>
      </c>
      <c r="I32" s="29">
        <v>434.77237520234996</v>
      </c>
      <c r="J32" s="29">
        <v>733.56148977755061</v>
      </c>
    </row>
    <row r="33" spans="1:10" x14ac:dyDescent="0.3">
      <c r="A33" s="29">
        <v>31</v>
      </c>
      <c r="B33" s="4">
        <v>44038</v>
      </c>
      <c r="C33" s="29">
        <v>187.68547453788665</v>
      </c>
      <c r="D33" s="29">
        <v>697.97775495212659</v>
      </c>
      <c r="E33" s="29">
        <v>877.16617744863129</v>
      </c>
      <c r="F33" s="29">
        <v>789.69814371294956</v>
      </c>
      <c r="G33" s="29">
        <v>906.60631156997852</v>
      </c>
      <c r="H33" s="29">
        <v>256.54455949660741</v>
      </c>
      <c r="I33" s="29">
        <v>363.24241315433153</v>
      </c>
      <c r="J33" s="29">
        <v>708.07192005660193</v>
      </c>
    </row>
    <row r="34" spans="1:10" x14ac:dyDescent="0.3">
      <c r="A34" s="29">
        <v>32</v>
      </c>
      <c r="B34" s="4">
        <v>44045</v>
      </c>
      <c r="C34" s="29">
        <v>211.31263423108436</v>
      </c>
      <c r="D34" s="29">
        <v>733.24505193126288</v>
      </c>
      <c r="E34" s="29">
        <v>728.12219326300999</v>
      </c>
      <c r="F34" s="29">
        <v>713.38402659795679</v>
      </c>
      <c r="G34" s="29">
        <v>705.01956872801622</v>
      </c>
      <c r="H34" s="29">
        <v>267.41676747500014</v>
      </c>
      <c r="I34" s="29">
        <v>324.88047866050545</v>
      </c>
      <c r="J34" s="29">
        <v>624.02440110679584</v>
      </c>
    </row>
    <row r="35" spans="1:10" x14ac:dyDescent="0.3">
      <c r="A35" s="29">
        <v>33</v>
      </c>
      <c r="B35" s="4">
        <v>44052</v>
      </c>
      <c r="C35" s="29">
        <v>176.62091789513684</v>
      </c>
      <c r="D35" s="29">
        <v>588.73008206974669</v>
      </c>
      <c r="E35" s="29">
        <v>626.07583486396038</v>
      </c>
      <c r="F35" s="29">
        <v>581.99462409634157</v>
      </c>
      <c r="G35" s="29">
        <v>648.048796140067</v>
      </c>
      <c r="H35" s="29">
        <v>268.96201655293606</v>
      </c>
      <c r="I35" s="29">
        <v>278.37274384751277</v>
      </c>
      <c r="J35" s="29">
        <v>500.93740856375308</v>
      </c>
    </row>
    <row r="36" spans="1:10" x14ac:dyDescent="0.3">
      <c r="A36" s="29">
        <v>34</v>
      </c>
      <c r="B36" s="4">
        <v>44059</v>
      </c>
      <c r="C36" s="29">
        <v>151.74186562977678</v>
      </c>
      <c r="D36" s="29">
        <v>645.35034470543519</v>
      </c>
      <c r="E36" s="29">
        <v>554.32429475798358</v>
      </c>
      <c r="F36" s="29">
        <v>546.80981405393027</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243.71855250207216</v>
      </c>
      <c r="J37" s="29">
        <v>463.31989051529996</v>
      </c>
    </row>
    <row r="38" spans="1:10" x14ac:dyDescent="0.3">
      <c r="A38" s="29">
        <v>36</v>
      </c>
      <c r="B38" s="4">
        <v>44073</v>
      </c>
      <c r="C38" s="29">
        <v>157.07769371595151</v>
      </c>
      <c r="D38" s="29">
        <v>633.76871941753689</v>
      </c>
      <c r="E38" s="29">
        <v>556.08368628772973</v>
      </c>
      <c r="F38" s="29">
        <v>482.61404306989823</v>
      </c>
      <c r="G38" s="29">
        <v>516.98945032481265</v>
      </c>
      <c r="H38" s="29">
        <v>174.34531995903257</v>
      </c>
      <c r="I38" s="29">
        <v>223.12948603424047</v>
      </c>
      <c r="J38" s="29">
        <v>394.65536506664967</v>
      </c>
    </row>
    <row r="39" spans="1:10" x14ac:dyDescent="0.3">
      <c r="A39" s="29">
        <v>37</v>
      </c>
      <c r="B39" s="4">
        <v>44080</v>
      </c>
      <c r="C39" s="29">
        <v>153.7707782988569</v>
      </c>
      <c r="D39" s="29">
        <v>616.38923611515179</v>
      </c>
      <c r="E39" s="29">
        <v>434.05409595282066</v>
      </c>
      <c r="F39" s="29">
        <v>395.88712138742039</v>
      </c>
      <c r="G39" s="29">
        <v>463.81704315368029</v>
      </c>
      <c r="H39" s="29">
        <v>176.19584577211225</v>
      </c>
      <c r="I39" s="29">
        <v>224.44920357359976</v>
      </c>
      <c r="J39" s="29">
        <v>436.04482612068449</v>
      </c>
    </row>
    <row r="40" spans="1:10" x14ac:dyDescent="0.3">
      <c r="A40" s="29">
        <v>38</v>
      </c>
      <c r="B40" s="4">
        <v>44087</v>
      </c>
      <c r="C40" s="29">
        <v>140.10061060022667</v>
      </c>
      <c r="D40" s="29">
        <v>488.12855080569187</v>
      </c>
      <c r="E40" s="29">
        <v>466.50259796541911</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418.10142749151208</v>
      </c>
      <c r="F41" s="29">
        <v>422.93821318207898</v>
      </c>
      <c r="G41" s="29">
        <v>463.57417498155604</v>
      </c>
      <c r="H41" s="29">
        <v>180.04264525981498</v>
      </c>
      <c r="I41" s="29">
        <v>201.57423572059929</v>
      </c>
      <c r="J41" s="29">
        <v>363.79832790857915</v>
      </c>
    </row>
    <row r="42" spans="1:10" x14ac:dyDescent="0.3">
      <c r="A42" s="29">
        <v>40</v>
      </c>
      <c r="B42" s="4">
        <v>44101</v>
      </c>
      <c r="C42" s="29">
        <v>138.11063619458935</v>
      </c>
      <c r="D42" s="29">
        <v>608.61757617327657</v>
      </c>
      <c r="E42" s="29">
        <v>464.41774797325854</v>
      </c>
      <c r="F42" s="29">
        <v>380.60887560628055</v>
      </c>
      <c r="G42" s="29">
        <v>415.91749099822528</v>
      </c>
      <c r="H42" s="29">
        <v>170.64857181375044</v>
      </c>
      <c r="I42" s="29">
        <v>200.0682106381999</v>
      </c>
      <c r="J42" s="29">
        <v>320.09412652640384</v>
      </c>
    </row>
    <row r="43" spans="1:10" x14ac:dyDescent="0.3">
      <c r="A43" s="29">
        <v>41</v>
      </c>
      <c r="B43" s="4">
        <v>44108</v>
      </c>
      <c r="C43" s="29">
        <v>176.0590689651614</v>
      </c>
      <c r="D43" s="29">
        <v>568.79196914223348</v>
      </c>
      <c r="E43" s="29">
        <v>447.98478881701055</v>
      </c>
      <c r="F43" s="29">
        <v>417.00222766717172</v>
      </c>
      <c r="G43" s="29">
        <v>463.88657312955945</v>
      </c>
      <c r="H43" s="29">
        <v>179.55238990320396</v>
      </c>
      <c r="I43" s="29">
        <v>225.90950833350405</v>
      </c>
      <c r="J43" s="29">
        <v>393.03547842540945</v>
      </c>
    </row>
    <row r="44" spans="1:10" x14ac:dyDescent="0.3">
      <c r="A44" s="29">
        <v>42</v>
      </c>
      <c r="B44" s="4">
        <v>44115</v>
      </c>
      <c r="C44" s="29">
        <v>156.30154972631362</v>
      </c>
      <c r="D44" s="29">
        <v>556.64515742815047</v>
      </c>
      <c r="E44" s="29">
        <v>412.55086127042631</v>
      </c>
      <c r="F44" s="29">
        <v>438.08478613290953</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426.42554218351074</v>
      </c>
      <c r="F45" s="29">
        <v>384.7422767177689</v>
      </c>
      <c r="G45" s="29">
        <v>478.41397037689921</v>
      </c>
      <c r="H45" s="29">
        <v>170.29524014093994</v>
      </c>
      <c r="I45" s="29">
        <v>259.81464716951564</v>
      </c>
      <c r="J45" s="29">
        <v>390.14696405706741</v>
      </c>
    </row>
    <row r="46" spans="1:10" x14ac:dyDescent="0.3">
      <c r="A46" s="29">
        <v>44</v>
      </c>
      <c r="B46" s="4">
        <v>44129</v>
      </c>
      <c r="C46" s="29">
        <v>137.07202164743521</v>
      </c>
      <c r="D46" s="29">
        <v>487.65292437040489</v>
      </c>
      <c r="E46" s="29">
        <v>420.43907295193333</v>
      </c>
      <c r="F46" s="29">
        <v>401.25136280858203</v>
      </c>
      <c r="G46" s="29">
        <v>456.93524766253023</v>
      </c>
      <c r="H46" s="29">
        <v>190.41038730085785</v>
      </c>
      <c r="I46" s="29">
        <v>353.1199503628435</v>
      </c>
      <c r="J46" s="29">
        <v>390.64922545733634</v>
      </c>
    </row>
    <row r="47" spans="1:10" x14ac:dyDescent="0.3">
      <c r="A47" s="29">
        <v>45</v>
      </c>
      <c r="B47" s="4">
        <v>44136</v>
      </c>
      <c r="C47" s="29">
        <v>161.45807930805779</v>
      </c>
      <c r="D47" s="29">
        <v>493.32701816764825</v>
      </c>
      <c r="E47" s="29">
        <v>420.57667062274993</v>
      </c>
      <c r="F47" s="29">
        <v>367.69395822247913</v>
      </c>
      <c r="G47" s="29">
        <v>474.98671745995</v>
      </c>
      <c r="H47" s="29">
        <v>163.6449889225224</v>
      </c>
      <c r="I47" s="29">
        <v>436.16604317829842</v>
      </c>
      <c r="J47" s="29">
        <v>376.24594704443615</v>
      </c>
    </row>
    <row r="48" spans="1:10" x14ac:dyDescent="0.3">
      <c r="A48" s="29">
        <v>46</v>
      </c>
      <c r="B48" s="4">
        <v>44143</v>
      </c>
      <c r="C48" s="29">
        <v>162.59787241856026</v>
      </c>
      <c r="D48" s="29">
        <v>579.50802782861979</v>
      </c>
      <c r="E48" s="29">
        <v>453.20550447393606</v>
      </c>
      <c r="F48" s="29">
        <v>405.14946063947519</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409.75748756324288</v>
      </c>
      <c r="F49" s="29">
        <v>392.31151076666754</v>
      </c>
      <c r="G49" s="29">
        <v>470.77555450021578</v>
      </c>
      <c r="H49" s="29">
        <v>150.06998283174738</v>
      </c>
      <c r="I49" s="29">
        <v>633.87781878211695</v>
      </c>
      <c r="J49" s="29">
        <v>386.22770959593288</v>
      </c>
    </row>
    <row r="50" spans="1:10" x14ac:dyDescent="0.3">
      <c r="A50" s="29">
        <v>48</v>
      </c>
      <c r="B50" s="4">
        <v>44157</v>
      </c>
      <c r="C50" s="29">
        <v>269.20034823365324</v>
      </c>
      <c r="D50" s="29">
        <v>526.5740705085791</v>
      </c>
      <c r="E50" s="29">
        <v>397.11016067364216</v>
      </c>
      <c r="F50" s="29">
        <v>390.43409888976214</v>
      </c>
      <c r="G50" s="29">
        <v>414.86324285345773</v>
      </c>
      <c r="H50" s="29">
        <v>125.22617498414999</v>
      </c>
      <c r="I50" s="29">
        <v>589.450292672405</v>
      </c>
      <c r="J50" s="29">
        <v>345.75699364370524</v>
      </c>
    </row>
    <row r="51" spans="1:10" x14ac:dyDescent="0.3">
      <c r="A51" s="29">
        <v>49</v>
      </c>
      <c r="B51" s="4">
        <v>44164</v>
      </c>
      <c r="C51" s="29">
        <v>318.18229431070415</v>
      </c>
      <c r="D51" s="29">
        <v>618.11584319841381</v>
      </c>
      <c r="E51" s="29">
        <v>467.06776279637222</v>
      </c>
      <c r="F51" s="29">
        <v>446.40292598938413</v>
      </c>
      <c r="G51" s="29">
        <v>448.49944887809522</v>
      </c>
      <c r="H51" s="29">
        <v>145.64303900673048</v>
      </c>
      <c r="I51" s="29">
        <v>529.65117233387264</v>
      </c>
      <c r="J51" s="29">
        <v>338.5179982414644</v>
      </c>
    </row>
    <row r="52" spans="1:10" x14ac:dyDescent="0.3">
      <c r="A52" s="29">
        <v>50</v>
      </c>
      <c r="B52" s="4">
        <v>44171</v>
      </c>
      <c r="C52" s="29">
        <v>361.88196003875254</v>
      </c>
      <c r="D52" s="29">
        <v>708.95053021140939</v>
      </c>
      <c r="E52" s="29">
        <v>442.55600604195854</v>
      </c>
      <c r="F52" s="29">
        <v>589.81853324157169</v>
      </c>
      <c r="G52" s="29">
        <v>470.55651551861285</v>
      </c>
      <c r="H52" s="29">
        <v>123.34482744226868</v>
      </c>
      <c r="I52" s="29">
        <v>425.45424874274107</v>
      </c>
      <c r="J52" s="29">
        <v>406.28148315386596</v>
      </c>
    </row>
    <row r="53" spans="1:10" x14ac:dyDescent="0.3">
      <c r="A53" s="29">
        <v>51</v>
      </c>
      <c r="B53" s="4">
        <v>44178</v>
      </c>
      <c r="C53" s="29">
        <v>393.45268739387427</v>
      </c>
      <c r="D53" s="29">
        <v>955.2353516136609</v>
      </c>
      <c r="E53" s="29">
        <v>459.19067297537231</v>
      </c>
      <c r="F53" s="29">
        <v>826.87544690908692</v>
      </c>
      <c r="G53" s="29">
        <v>472.08264246446402</v>
      </c>
      <c r="H53" s="29">
        <v>136.82634645016245</v>
      </c>
      <c r="I53" s="29">
        <v>402.05297003324154</v>
      </c>
      <c r="J53" s="29">
        <v>406.71663021964252</v>
      </c>
    </row>
    <row r="54" spans="1:10" x14ac:dyDescent="0.3">
      <c r="A54" s="29">
        <v>52</v>
      </c>
      <c r="B54" s="4">
        <v>44185</v>
      </c>
      <c r="C54" s="29">
        <v>416.2924195909502</v>
      </c>
      <c r="D54" s="29">
        <v>1213.7901094091935</v>
      </c>
      <c r="E54" s="29">
        <v>595.11995549046628</v>
      </c>
      <c r="F54" s="29">
        <v>1333.3518878502664</v>
      </c>
      <c r="G54" s="29">
        <v>655.73055589820433</v>
      </c>
      <c r="H54" s="29">
        <v>170.12386518666636</v>
      </c>
      <c r="I54" s="29">
        <v>332.68510074525562</v>
      </c>
      <c r="J54" s="29">
        <v>555.5267743179586</v>
      </c>
    </row>
    <row r="55" spans="1:10" x14ac:dyDescent="0.3">
      <c r="A55" s="29">
        <v>53</v>
      </c>
      <c r="B55" s="4">
        <v>44192</v>
      </c>
      <c r="C55" s="29">
        <v>363.80926427375556</v>
      </c>
      <c r="D55" s="29">
        <v>1458.7174016942772</v>
      </c>
      <c r="E55" s="29">
        <v>798.23280266129382</v>
      </c>
      <c r="F55" s="29">
        <v>1667.4286595226711</v>
      </c>
      <c r="G55" s="29">
        <v>779.72785438546657</v>
      </c>
      <c r="H55" s="29">
        <v>184.44147823339142</v>
      </c>
      <c r="I55" s="29">
        <v>291.65683353478289</v>
      </c>
      <c r="J55" s="29">
        <v>783.18793426140701</v>
      </c>
    </row>
    <row r="56" spans="1:10" x14ac:dyDescent="0.3">
      <c r="A56" s="29">
        <v>1</v>
      </c>
      <c r="B56" s="4">
        <v>44199</v>
      </c>
      <c r="C56" s="29">
        <v>326.8519344503942</v>
      </c>
      <c r="D56" s="29">
        <v>1470.5259293905901</v>
      </c>
      <c r="E56" s="29">
        <v>981.69054756136507</v>
      </c>
      <c r="F56" s="29">
        <v>1764.1373988728342</v>
      </c>
      <c r="G56" s="29">
        <v>993.37379957150961</v>
      </c>
      <c r="H56" s="29">
        <v>212.79106338998261</v>
      </c>
      <c r="I56" s="29">
        <v>290.29056169874366</v>
      </c>
      <c r="J56" s="29">
        <v>1001.0375124425193</v>
      </c>
    </row>
    <row r="57" spans="1:10" x14ac:dyDescent="0.3">
      <c r="A57" s="29">
        <v>2</v>
      </c>
      <c r="B57" s="4">
        <v>44206</v>
      </c>
      <c r="C57" s="29">
        <v>248.25326724820707</v>
      </c>
      <c r="D57" s="29">
        <v>1346.1608886507533</v>
      </c>
      <c r="E57" s="29">
        <v>1029.229258903968</v>
      </c>
      <c r="F57" s="29">
        <v>1458.2263278393607</v>
      </c>
      <c r="G57" s="29">
        <v>1053.494429852532</v>
      </c>
      <c r="H57" s="29">
        <v>218.60052155921392</v>
      </c>
      <c r="I57" s="29">
        <v>249.23165183719107</v>
      </c>
      <c r="J57" s="29">
        <v>976.11698873336934</v>
      </c>
    </row>
    <row r="58" spans="1:10" x14ac:dyDescent="0.3">
      <c r="A58" s="29">
        <v>3</v>
      </c>
      <c r="B58" s="4">
        <v>44213</v>
      </c>
      <c r="C58" s="29">
        <v>226.00208202019201</v>
      </c>
      <c r="D58" s="29">
        <v>1111.3145257482529</v>
      </c>
      <c r="E58" s="29">
        <v>894.53751028654824</v>
      </c>
      <c r="F58" s="29">
        <v>1096.973058798698</v>
      </c>
      <c r="G58" s="29">
        <v>940.27119348109954</v>
      </c>
      <c r="H58" s="29">
        <v>235.67682430019261</v>
      </c>
      <c r="I58" s="29">
        <v>243.4950820475967</v>
      </c>
      <c r="J58" s="29">
        <v>885.21431337015122</v>
      </c>
    </row>
    <row r="59" spans="1:10" x14ac:dyDescent="0.3">
      <c r="A59" s="29">
        <v>4</v>
      </c>
      <c r="B59" s="4">
        <v>44220</v>
      </c>
      <c r="C59" s="29">
        <v>173.59740938249746</v>
      </c>
      <c r="D59" s="29">
        <v>894.14062474201558</v>
      </c>
      <c r="E59" s="29">
        <v>697.11807448863715</v>
      </c>
      <c r="F59" s="29">
        <v>753.24793059486706</v>
      </c>
      <c r="G59" s="29">
        <v>718.33979551265224</v>
      </c>
      <c r="H59" s="29">
        <v>178.19395815225948</v>
      </c>
      <c r="I59" s="29">
        <v>195.15834579945462</v>
      </c>
      <c r="J59" s="29">
        <v>604.31513981482624</v>
      </c>
    </row>
    <row r="60" spans="1:10" x14ac:dyDescent="0.3">
      <c r="A60" s="29">
        <v>5</v>
      </c>
      <c r="B60" s="4">
        <v>44227</v>
      </c>
      <c r="C60" s="29">
        <v>148.50438089605845</v>
      </c>
      <c r="D60" s="29">
        <v>762.06167789306267</v>
      </c>
      <c r="E60" s="29">
        <v>634.4882113480603</v>
      </c>
      <c r="F60" s="29">
        <v>633.22727027362771</v>
      </c>
      <c r="G60" s="29">
        <v>660.30616012234339</v>
      </c>
      <c r="H60" s="29">
        <v>178.48381555027532</v>
      </c>
      <c r="I60" s="29">
        <v>196.53102167084074</v>
      </c>
      <c r="J60" s="29">
        <v>536.97091164322183</v>
      </c>
    </row>
    <row r="61" spans="1:10" x14ac:dyDescent="0.3">
      <c r="A61" s="29">
        <v>6</v>
      </c>
      <c r="B61" s="4">
        <v>44234</v>
      </c>
      <c r="C61" s="29">
        <v>156.59950993127148</v>
      </c>
      <c r="D61" s="29">
        <v>645.87560399961103</v>
      </c>
      <c r="E61" s="29">
        <v>538.56233641379117</v>
      </c>
      <c r="F61" s="29">
        <v>563.92485951647086</v>
      </c>
      <c r="G61" s="29">
        <v>565.47223981894103</v>
      </c>
      <c r="H61" s="29">
        <v>168.43200795082305</v>
      </c>
      <c r="I61" s="29">
        <v>212.63521284310482</v>
      </c>
      <c r="J61" s="29">
        <v>432.42048408001619</v>
      </c>
    </row>
    <row r="62" spans="1:10" x14ac:dyDescent="0.3">
      <c r="A62" s="29">
        <v>7</v>
      </c>
      <c r="B62" s="4">
        <v>44241</v>
      </c>
      <c r="C62" s="29">
        <v>128.40952395400288</v>
      </c>
      <c r="D62" s="29">
        <v>570.24206020756822</v>
      </c>
      <c r="E62" s="29">
        <v>554.02304429233504</v>
      </c>
      <c r="F62" s="29">
        <v>454.57271014012815</v>
      </c>
      <c r="G62" s="29">
        <v>595.59350127274331</v>
      </c>
      <c r="H62" s="29">
        <v>135.48938670667235</v>
      </c>
      <c r="I62" s="29">
        <v>202.28898495424443</v>
      </c>
      <c r="J62" s="29">
        <v>449.61998790835833</v>
      </c>
    </row>
    <row r="63" spans="1:10" x14ac:dyDescent="0.3">
      <c r="A63" s="29">
        <v>8</v>
      </c>
      <c r="B63" s="4">
        <v>44248</v>
      </c>
      <c r="C63" s="29">
        <v>141.27718263856536</v>
      </c>
      <c r="D63" s="29">
        <v>570.11987822082745</v>
      </c>
      <c r="E63" s="29">
        <v>497.71582971780367</v>
      </c>
      <c r="F63" s="29">
        <v>406.99417707149541</v>
      </c>
      <c r="G63" s="29">
        <v>515.30350702102157</v>
      </c>
      <c r="H63" s="29">
        <v>192.96536122346473</v>
      </c>
      <c r="I63" s="29">
        <v>206.9791088649811</v>
      </c>
      <c r="J63" s="29">
        <v>430.72632062724597</v>
      </c>
    </row>
    <row r="64" spans="1:10" x14ac:dyDescent="0.3">
      <c r="A64" s="29">
        <v>9</v>
      </c>
      <c r="B64" s="4">
        <v>44255</v>
      </c>
      <c r="C64" s="29">
        <v>120.37382398294383</v>
      </c>
      <c r="D64" s="29">
        <v>546.74027591385823</v>
      </c>
      <c r="E64" s="29">
        <v>467.36052121583145</v>
      </c>
      <c r="F64" s="29">
        <v>443.15399900532577</v>
      </c>
      <c r="G64" s="29">
        <v>543.83156570153437</v>
      </c>
      <c r="H64" s="29">
        <v>161.32822121741393</v>
      </c>
      <c r="I64" s="29">
        <v>212.18122330991832</v>
      </c>
      <c r="J64" s="29">
        <v>419.42185740815626</v>
      </c>
    </row>
    <row r="65" spans="1:10" x14ac:dyDescent="0.3">
      <c r="A65" s="29">
        <v>10</v>
      </c>
      <c r="B65" s="4">
        <v>44262</v>
      </c>
      <c r="C65" s="29">
        <v>135.35243646565297</v>
      </c>
      <c r="D65" s="29">
        <v>527.71481455510866</v>
      </c>
      <c r="E65" s="29">
        <v>487.63905275846389</v>
      </c>
      <c r="F65" s="29">
        <v>440.48155670142347</v>
      </c>
      <c r="G65" s="29">
        <v>516.64137935528606</v>
      </c>
      <c r="H65" s="29">
        <v>167.62111839343225</v>
      </c>
      <c r="I65" s="29">
        <v>191.18810332067892</v>
      </c>
      <c r="J65" s="29">
        <v>417.43052256268061</v>
      </c>
    </row>
    <row r="66" spans="1:10" x14ac:dyDescent="0.3">
      <c r="A66" s="29">
        <v>11</v>
      </c>
      <c r="B66" s="4">
        <v>44269</v>
      </c>
      <c r="C66" s="29">
        <v>132.15484729591248</v>
      </c>
      <c r="D66" s="29">
        <v>514.20140480985015</v>
      </c>
      <c r="E66" s="29">
        <v>450.65510656755669</v>
      </c>
      <c r="F66" s="29">
        <v>393.0907565954144</v>
      </c>
      <c r="G66" s="29">
        <v>507.99826241184633</v>
      </c>
      <c r="H66" s="29">
        <v>145.18203646873013</v>
      </c>
      <c r="I66" s="29">
        <v>198.41207369039017</v>
      </c>
      <c r="J66" s="29">
        <v>394.5338644708246</v>
      </c>
    </row>
    <row r="67" spans="1:10" x14ac:dyDescent="0.3">
      <c r="A67" s="29">
        <v>12</v>
      </c>
      <c r="B67" s="4">
        <v>44276</v>
      </c>
      <c r="C67" s="29">
        <v>125.07687310856873</v>
      </c>
      <c r="D67" s="29">
        <v>565.05898625564248</v>
      </c>
      <c r="E67" s="29">
        <v>428.18277873951877</v>
      </c>
      <c r="F67" s="29">
        <v>401.81221054497416</v>
      </c>
      <c r="G67" s="29">
        <v>470.0813436701776</v>
      </c>
      <c r="H67" s="29">
        <v>155.61889526878269</v>
      </c>
      <c r="I67" s="29">
        <v>186.03272952004153</v>
      </c>
      <c r="J67" s="29">
        <v>380.32372196808774</v>
      </c>
    </row>
    <row r="68" spans="1:10" x14ac:dyDescent="0.3">
      <c r="A68" s="29">
        <v>13</v>
      </c>
      <c r="B68" s="4">
        <v>44283</v>
      </c>
      <c r="C68" s="29">
        <v>117.38510966250064</v>
      </c>
      <c r="D68" s="29">
        <v>548.34752954118437</v>
      </c>
      <c r="E68" s="29">
        <v>477.89578894358641</v>
      </c>
      <c r="F68" s="29">
        <v>393.61253549191633</v>
      </c>
      <c r="G68" s="29">
        <v>513.44474368383476</v>
      </c>
      <c r="H68" s="29">
        <v>179.05610565884257</v>
      </c>
      <c r="I68" s="29">
        <v>221.12453537849984</v>
      </c>
      <c r="J68" s="29">
        <v>391.34878553077641</v>
      </c>
    </row>
    <row r="69" spans="1:10" x14ac:dyDescent="0.3">
      <c r="A69" s="29">
        <v>14</v>
      </c>
      <c r="B69" s="4">
        <v>44290</v>
      </c>
      <c r="C69" s="29">
        <v>137.74787430669852</v>
      </c>
      <c r="D69" s="29">
        <v>513.36993679317322</v>
      </c>
      <c r="E69" s="29">
        <v>481.12881257656289</v>
      </c>
      <c r="F69" s="29">
        <v>397.55108581025695</v>
      </c>
      <c r="G69" s="29">
        <v>523.31908395725486</v>
      </c>
      <c r="H69" s="29">
        <v>174.84057002776049</v>
      </c>
      <c r="I69" s="29">
        <v>196.37002563752259</v>
      </c>
      <c r="J69" s="29">
        <v>396.81959003480125</v>
      </c>
    </row>
    <row r="70" spans="1:10" x14ac:dyDescent="0.3">
      <c r="A70" s="29">
        <v>15</v>
      </c>
      <c r="B70" s="4">
        <v>44297</v>
      </c>
      <c r="C70" s="29">
        <v>140.17124893819187</v>
      </c>
      <c r="D70" s="29">
        <v>594.61526330423726</v>
      </c>
      <c r="E70" s="29">
        <v>460.63578844125493</v>
      </c>
      <c r="F70" s="29">
        <v>429.36652788858373</v>
      </c>
      <c r="G70" s="29">
        <v>535.39037989710471</v>
      </c>
      <c r="H70" s="29">
        <v>175.74408128258142</v>
      </c>
      <c r="I70" s="29">
        <v>201.27799621164695</v>
      </c>
      <c r="J70" s="29">
        <v>404.04660947469154</v>
      </c>
    </row>
    <row r="71" spans="1:10" x14ac:dyDescent="0.3">
      <c r="A71" s="29">
        <v>16</v>
      </c>
      <c r="B71" s="4">
        <v>44304</v>
      </c>
      <c r="C71" s="29">
        <v>144.02085696502607</v>
      </c>
      <c r="D71" s="29">
        <v>509.50568174425263</v>
      </c>
      <c r="E71" s="29">
        <v>481.4412948941366</v>
      </c>
      <c r="F71" s="29">
        <v>370.54172775247866</v>
      </c>
      <c r="G71" s="29">
        <v>516.7965625193408</v>
      </c>
      <c r="H71" s="29">
        <v>218.28446961114395</v>
      </c>
      <c r="I71" s="29">
        <v>200.04726676580916</v>
      </c>
      <c r="J71" s="29">
        <v>414.76433892134116</v>
      </c>
    </row>
    <row r="72" spans="1:10" x14ac:dyDescent="0.3">
      <c r="A72" s="29">
        <v>17</v>
      </c>
      <c r="B72" s="4">
        <v>44311</v>
      </c>
      <c r="C72" s="29">
        <v>152.29461198180726</v>
      </c>
      <c r="D72" s="29">
        <v>536.0909606012018</v>
      </c>
      <c r="E72" s="29">
        <v>509.37234373250897</v>
      </c>
      <c r="F72" s="29">
        <v>416.72272355439151</v>
      </c>
      <c r="G72" s="29">
        <v>529.55296099175871</v>
      </c>
      <c r="H72" s="29">
        <v>197.73279636344313</v>
      </c>
      <c r="I72" s="29">
        <v>193.28117315824232</v>
      </c>
      <c r="J72" s="29">
        <v>406.19003747556121</v>
      </c>
    </row>
    <row r="73" spans="1:10" x14ac:dyDescent="0.3">
      <c r="A73" s="29">
        <v>18</v>
      </c>
      <c r="B73" s="4">
        <v>44318</v>
      </c>
      <c r="C73" s="29">
        <v>144.64358294980832</v>
      </c>
      <c r="D73" s="29">
        <v>609.13425248717522</v>
      </c>
      <c r="E73" s="29">
        <v>481.90355230888559</v>
      </c>
      <c r="F73" s="29">
        <v>438.2136361743074</v>
      </c>
      <c r="G73" s="29">
        <v>560.58981722356305</v>
      </c>
      <c r="H73" s="29">
        <v>235.17329996681789</v>
      </c>
      <c r="I73" s="29">
        <v>214.13244084198777</v>
      </c>
      <c r="J73" s="29">
        <v>408.61833878571917</v>
      </c>
    </row>
    <row r="74" spans="1:10" x14ac:dyDescent="0.3">
      <c r="A74" s="29">
        <v>19</v>
      </c>
      <c r="B74" s="4">
        <v>44325</v>
      </c>
      <c r="C74" s="29">
        <v>153.1791887475643</v>
      </c>
      <c r="D74" s="29">
        <v>635.68983859161995</v>
      </c>
      <c r="E74" s="29">
        <v>508.0283721597342</v>
      </c>
      <c r="F74" s="29">
        <v>392.84151940365348</v>
      </c>
      <c r="G74" s="29">
        <v>574.54704951993938</v>
      </c>
      <c r="H74" s="29">
        <v>247.27118300468186</v>
      </c>
      <c r="I74" s="29">
        <v>224.20221205368432</v>
      </c>
      <c r="J74" s="29">
        <v>409.37428593974244</v>
      </c>
    </row>
    <row r="75" spans="1:10" x14ac:dyDescent="0.3">
      <c r="A75" s="29">
        <v>20</v>
      </c>
      <c r="B75" s="4">
        <v>44332</v>
      </c>
      <c r="C75" s="29">
        <v>148.40505309984528</v>
      </c>
      <c r="D75" s="29">
        <v>570.585155203309</v>
      </c>
      <c r="E75" s="29">
        <v>574.16615748961283</v>
      </c>
      <c r="F75" s="29">
        <v>430.68057707550963</v>
      </c>
      <c r="G75" s="29">
        <v>649.08166953247178</v>
      </c>
      <c r="H75" s="29">
        <v>245.60421252764817</v>
      </c>
      <c r="I75" s="29">
        <v>228.365389074658</v>
      </c>
      <c r="J75" s="29">
        <v>489.50235806115791</v>
      </c>
    </row>
    <row r="76" spans="1:10" x14ac:dyDescent="0.3">
      <c r="A76" s="29">
        <v>21</v>
      </c>
      <c r="B76" s="4">
        <v>44339</v>
      </c>
      <c r="C76" s="29">
        <v>151.23672463025821</v>
      </c>
      <c r="D76" s="29">
        <v>698.23594849529127</v>
      </c>
      <c r="E76" s="29">
        <v>541.52856160326428</v>
      </c>
      <c r="F76" s="29">
        <v>437.60992178784664</v>
      </c>
      <c r="G76" s="29">
        <v>669.87120249375539</v>
      </c>
      <c r="H76" s="29">
        <v>248.01859737680473</v>
      </c>
      <c r="I76" s="29">
        <v>216.83118365619436</v>
      </c>
      <c r="J76" s="29">
        <v>546.32779016482095</v>
      </c>
    </row>
    <row r="77" spans="1:10" x14ac:dyDescent="0.3">
      <c r="A77" s="29">
        <v>22</v>
      </c>
      <c r="B77" s="4">
        <v>44346</v>
      </c>
      <c r="C77" s="29">
        <v>156.80207460790052</v>
      </c>
      <c r="D77" s="29">
        <v>626.20793663487484</v>
      </c>
      <c r="E77" s="29">
        <v>725.81373975503175</v>
      </c>
      <c r="F77" s="29">
        <v>490.78076138472591</v>
      </c>
      <c r="G77" s="29">
        <v>842.48983702162491</v>
      </c>
      <c r="H77" s="29">
        <v>265.30783907621282</v>
      </c>
      <c r="I77" s="29">
        <v>219.91428971790842</v>
      </c>
      <c r="J77" s="29">
        <v>561.17542782105443</v>
      </c>
    </row>
    <row r="78" spans="1:10" x14ac:dyDescent="0.3">
      <c r="A78" s="29">
        <v>23</v>
      </c>
      <c r="B78" s="4">
        <v>44353</v>
      </c>
      <c r="C78" s="29">
        <v>145.43465205282655</v>
      </c>
      <c r="D78" s="29">
        <v>721.2063014481987</v>
      </c>
      <c r="E78" s="29">
        <v>721.89922755282601</v>
      </c>
      <c r="F78" s="29">
        <v>504.72009318920948</v>
      </c>
      <c r="G78" s="29">
        <v>1012.4779407244804</v>
      </c>
      <c r="H78" s="29">
        <v>296.60827834109682</v>
      </c>
      <c r="I78" s="29">
        <v>228.62323956296487</v>
      </c>
      <c r="J78" s="29">
        <v>577.44955481180182</v>
      </c>
    </row>
    <row r="79" spans="1:10" x14ac:dyDescent="0.3">
      <c r="A79" s="29">
        <v>24</v>
      </c>
      <c r="B79" s="4">
        <v>44360</v>
      </c>
      <c r="C79" s="29">
        <v>158.83977572652964</v>
      </c>
      <c r="D79" s="29">
        <v>675.88851855813505</v>
      </c>
      <c r="E79" s="29">
        <v>920.6390303091855</v>
      </c>
      <c r="F79" s="29">
        <v>430.39415413764323</v>
      </c>
      <c r="G79" s="29">
        <v>1159.5755579663269</v>
      </c>
      <c r="H79" s="29">
        <v>248.24662324907806</v>
      </c>
      <c r="I79" s="29">
        <v>235.27096714313214</v>
      </c>
      <c r="J79" s="29">
        <v>714.79502965091274</v>
      </c>
    </row>
    <row r="80" spans="1:10" x14ac:dyDescent="0.3">
      <c r="A80" s="29">
        <v>25</v>
      </c>
      <c r="B80" s="4">
        <v>44367</v>
      </c>
      <c r="C80" s="29">
        <v>163.07774965017708</v>
      </c>
      <c r="D80" s="29">
        <v>800.79486170377743</v>
      </c>
      <c r="E80" s="29">
        <v>1193.2417480196968</v>
      </c>
      <c r="F80" s="29">
        <v>446.19899725525505</v>
      </c>
      <c r="G80" s="29">
        <v>1551.3720025625721</v>
      </c>
      <c r="H80" s="29">
        <v>270.36826446572934</v>
      </c>
      <c r="I80" s="29">
        <v>301.90021602491538</v>
      </c>
      <c r="J80" s="29">
        <v>930.73959891127902</v>
      </c>
    </row>
    <row r="81" spans="1:10" x14ac:dyDescent="0.3">
      <c r="A81" s="29">
        <v>26</v>
      </c>
      <c r="B81" s="4">
        <v>44374</v>
      </c>
      <c r="C81" s="29">
        <v>155.54976735557659</v>
      </c>
      <c r="D81" s="29">
        <v>896.96703190937228</v>
      </c>
      <c r="E81" s="29">
        <v>1479.271393110756</v>
      </c>
      <c r="F81" s="29">
        <v>450.1718702742632</v>
      </c>
      <c r="G81" s="29">
        <v>1992.787435137257</v>
      </c>
      <c r="H81" s="29">
        <v>244.40109305909448</v>
      </c>
      <c r="I81" s="29">
        <v>286.12344140014579</v>
      </c>
      <c r="J81" s="29">
        <v>1046.4655419956462</v>
      </c>
    </row>
    <row r="82" spans="1:10" x14ac:dyDescent="0.3">
      <c r="A82" s="29">
        <v>27</v>
      </c>
      <c r="B82" s="4">
        <v>44381</v>
      </c>
      <c r="C82" s="29">
        <v>182.46035672522908</v>
      </c>
      <c r="D82" s="29">
        <v>1046.6157171756713</v>
      </c>
      <c r="E82" s="29">
        <v>1598.6565573612083</v>
      </c>
      <c r="F82" s="29">
        <v>465.93262337816759</v>
      </c>
      <c r="G82" s="29">
        <v>1936.3724603091364</v>
      </c>
      <c r="H82" s="29">
        <v>242.40195712961224</v>
      </c>
      <c r="I82" s="29">
        <v>327.83486814330729</v>
      </c>
      <c r="J82" s="29">
        <v>1096.2088563829202</v>
      </c>
    </row>
    <row r="83" spans="1:10" x14ac:dyDescent="0.3">
      <c r="A83" s="29">
        <v>28</v>
      </c>
      <c r="B83" s="4">
        <v>44388</v>
      </c>
      <c r="C83" s="29">
        <v>177.66501789368135</v>
      </c>
      <c r="D83" s="29">
        <v>1208.7806985101502</v>
      </c>
      <c r="E83" s="29">
        <v>1643.5701780778029</v>
      </c>
      <c r="F83" s="29">
        <v>617.33333752350882</v>
      </c>
      <c r="G83" s="29">
        <v>1686.54828681156</v>
      </c>
      <c r="H83" s="29">
        <v>250.06954964763031</v>
      </c>
      <c r="I83" s="29">
        <v>394.21557230005965</v>
      </c>
      <c r="J83" s="29">
        <v>1159.4879383323664</v>
      </c>
    </row>
    <row r="84" spans="1:10" x14ac:dyDescent="0.3">
      <c r="A84" s="29">
        <v>29</v>
      </c>
      <c r="B84" s="4">
        <v>44395</v>
      </c>
      <c r="C84" s="29">
        <v>193.26401013325548</v>
      </c>
      <c r="D84" s="29">
        <v>1297.5695407711537</v>
      </c>
      <c r="E84" s="29">
        <v>1305.2047204055966</v>
      </c>
      <c r="F84" s="29">
        <v>591.58770948519111</v>
      </c>
      <c r="G84" s="29">
        <v>1361.7063784142315</v>
      </c>
      <c r="H84" s="29">
        <v>262.06128920028573</v>
      </c>
      <c r="I84" s="29">
        <v>376.31813292240918</v>
      </c>
      <c r="J84" s="29">
        <v>1045.0625334667297</v>
      </c>
    </row>
    <row r="85" spans="1:10" x14ac:dyDescent="0.3">
      <c r="A85" s="29">
        <v>30</v>
      </c>
      <c r="B85" s="4">
        <v>44402</v>
      </c>
      <c r="C85" s="29">
        <v>162.85121824632466</v>
      </c>
      <c r="D85" s="29">
        <v>1361.5144411212286</v>
      </c>
      <c r="E85" s="29">
        <v>1107.2094711541329</v>
      </c>
      <c r="F85" s="29">
        <v>670.59543034447006</v>
      </c>
      <c r="G85" s="29">
        <v>1200.0590713133975</v>
      </c>
      <c r="H85" s="29">
        <v>244.01547378549125</v>
      </c>
      <c r="I85" s="29">
        <v>334.16345167856468</v>
      </c>
      <c r="J85" s="29">
        <v>811.71404548124258</v>
      </c>
    </row>
    <row r="86" spans="1:10" x14ac:dyDescent="0.3">
      <c r="A86" s="29">
        <v>31</v>
      </c>
      <c r="B86" s="4">
        <v>44409</v>
      </c>
      <c r="C86" s="29">
        <v>176.51057633132245</v>
      </c>
      <c r="D86" s="29">
        <v>1442.0053258177038</v>
      </c>
      <c r="E86" s="29">
        <v>859.18615547652075</v>
      </c>
      <c r="F86" s="29">
        <v>685.9181474952461</v>
      </c>
      <c r="G86" s="29">
        <v>894.11243647647848</v>
      </c>
      <c r="H86" s="29">
        <v>230.76111779287049</v>
      </c>
      <c r="I86" s="29">
        <v>344.85104142816044</v>
      </c>
      <c r="J86" s="29">
        <v>643.15778370636872</v>
      </c>
    </row>
    <row r="87" spans="1:10" x14ac:dyDescent="0.3">
      <c r="A87" s="29">
        <v>32</v>
      </c>
      <c r="B87" s="4">
        <v>44416</v>
      </c>
      <c r="C87" s="29">
        <v>141.89481899873047</v>
      </c>
      <c r="D87" s="29">
        <v>1311.536570073019</v>
      </c>
      <c r="E87" s="29">
        <v>699.09003126374614</v>
      </c>
      <c r="F87" s="29">
        <v>741.28338598304242</v>
      </c>
      <c r="G87" s="29">
        <v>774.3119931911574</v>
      </c>
      <c r="H87" s="29">
        <v>205.76062121396626</v>
      </c>
      <c r="I87" s="29">
        <v>355.80025121118376</v>
      </c>
      <c r="J87" s="29">
        <v>553.14700886346338</v>
      </c>
    </row>
    <row r="88" spans="1:10" x14ac:dyDescent="0.3">
      <c r="A88" s="29">
        <v>33</v>
      </c>
      <c r="B88" s="4">
        <v>44423</v>
      </c>
      <c r="C88" s="29">
        <v>186.7644167269905</v>
      </c>
      <c r="D88" s="29">
        <v>1230.4801449535851</v>
      </c>
      <c r="E88" s="29">
        <v>629.23299543246731</v>
      </c>
      <c r="F88" s="29">
        <v>783.11384829461679</v>
      </c>
      <c r="G88" s="29">
        <v>608.68710226139228</v>
      </c>
      <c r="H88" s="29">
        <v>216.15023901484722</v>
      </c>
      <c r="I88" s="29">
        <v>376.61730786065397</v>
      </c>
      <c r="J88" s="29">
        <v>497.84319194769682</v>
      </c>
    </row>
    <row r="89" spans="1:10" x14ac:dyDescent="0.3">
      <c r="A89" s="29">
        <v>34</v>
      </c>
      <c r="B89" s="4">
        <v>44430</v>
      </c>
      <c r="C89" s="29">
        <v>219.41052182554148</v>
      </c>
      <c r="D89" s="29">
        <v>1247.9922667575586</v>
      </c>
      <c r="E89" s="29">
        <v>585.77223946205572</v>
      </c>
      <c r="F89" s="29">
        <v>664.5021880695474</v>
      </c>
      <c r="G89" s="29">
        <v>567.3078166560806</v>
      </c>
      <c r="H89" s="29">
        <v>187.67026703547936</v>
      </c>
      <c r="I89" s="29">
        <v>387.06250740819053</v>
      </c>
      <c r="J89" s="29">
        <v>456.12228288497499</v>
      </c>
    </row>
    <row r="90" spans="1:10" x14ac:dyDescent="0.3">
      <c r="A90" s="108" t="s">
        <v>169</v>
      </c>
      <c r="B90" s="108"/>
      <c r="C90" s="27">
        <f>SUM(C3:C89)</f>
        <v>15097.52577819514</v>
      </c>
      <c r="D90" s="27">
        <f t="shared" ref="D90:J90" si="0">SUM(D3:D89)</f>
        <v>63176.712765656855</v>
      </c>
      <c r="E90" s="27">
        <f t="shared" si="0"/>
        <v>52704.795380999924</v>
      </c>
      <c r="F90" s="27">
        <f t="shared" si="0"/>
        <v>46439.582881125898</v>
      </c>
      <c r="G90" s="27">
        <f t="shared" si="0"/>
        <v>57522.830047661533</v>
      </c>
      <c r="H90" s="27">
        <f t="shared" si="0"/>
        <v>15695.768923982583</v>
      </c>
      <c r="I90" s="27">
        <f t="shared" si="0"/>
        <v>23782.223442125614</v>
      </c>
      <c r="J90" s="27">
        <f t="shared" si="0"/>
        <v>43006.09551793008</v>
      </c>
    </row>
    <row r="91" spans="1:10" ht="18" customHeight="1" x14ac:dyDescent="0.3">
      <c r="A91" s="102" t="s">
        <v>8</v>
      </c>
      <c r="B91" s="103"/>
      <c r="C91" s="103"/>
      <c r="D91" s="103"/>
      <c r="E91" s="103"/>
      <c r="F91" s="103"/>
      <c r="G91" s="103"/>
      <c r="H91" s="103"/>
      <c r="I91" s="103"/>
      <c r="J91" s="104"/>
    </row>
    <row r="92" spans="1:10" x14ac:dyDescent="0.3">
      <c r="A92" s="29" t="s">
        <v>172</v>
      </c>
      <c r="B92" s="29"/>
      <c r="C92" s="33">
        <v>4142.2895022913472</v>
      </c>
      <c r="D92" s="33">
        <v>18204.052062371862</v>
      </c>
      <c r="E92" s="33">
        <v>13727.486636407042</v>
      </c>
      <c r="F92" s="33">
        <v>11010.329353316525</v>
      </c>
      <c r="G92" s="33">
        <v>17713.096977495705</v>
      </c>
      <c r="H92" s="33">
        <v>3829.9593584991521</v>
      </c>
      <c r="I92" s="33">
        <v>6259.6743838112034</v>
      </c>
      <c r="J92" s="33">
        <v>10366.014055777283</v>
      </c>
    </row>
  </sheetData>
  <mergeCells count="4">
    <mergeCell ref="A91:J91"/>
    <mergeCell ref="C1:J1"/>
    <mergeCell ref="A1:B2"/>
    <mergeCell ref="A90:B9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39727.28769394815</v>
      </c>
      <c r="C2" s="39">
        <f t="shared" ref="C2:R2" si="0">SUMIF(C4:C91,"&gt;"&amp;0,C4:C91)</f>
        <v>13860.143361400964</v>
      </c>
      <c r="D2" s="39">
        <f t="shared" si="0"/>
        <v>54173.737211836844</v>
      </c>
      <c r="E2" s="39">
        <f t="shared" si="0"/>
        <v>50074.716094024545</v>
      </c>
      <c r="F2" s="39">
        <f t="shared" si="0"/>
        <v>26048.288825502263</v>
      </c>
      <c r="G2" s="39">
        <f t="shared" si="0"/>
        <v>19529.828111262017</v>
      </c>
      <c r="H2" s="39">
        <f t="shared" si="0"/>
        <v>6276.2617481974294</v>
      </c>
      <c r="I2" s="39">
        <f t="shared" si="0"/>
        <v>14550.004705786019</v>
      </c>
      <c r="J2" s="39">
        <f t="shared" si="0"/>
        <v>25260.701634129746</v>
      </c>
      <c r="K2" s="60">
        <f t="shared" si="0"/>
        <v>4142.2895022913472</v>
      </c>
      <c r="L2" s="39">
        <f t="shared" si="0"/>
        <v>18204.052062371862</v>
      </c>
      <c r="M2" s="39">
        <f t="shared" si="0"/>
        <v>13727.486636407042</v>
      </c>
      <c r="N2" s="39">
        <f t="shared" si="0"/>
        <v>11010.329353316525</v>
      </c>
      <c r="O2" s="39">
        <f t="shared" si="0"/>
        <v>17735.3009005856</v>
      </c>
      <c r="P2" s="39">
        <f t="shared" si="0"/>
        <v>3829.9593584991521</v>
      </c>
      <c r="Q2" s="39">
        <f t="shared" si="0"/>
        <v>6269.6273218669157</v>
      </c>
      <c r="R2" s="40">
        <f t="shared" si="0"/>
        <v>10389.145772377871</v>
      </c>
      <c r="S2" s="40">
        <f>SUMIF(S4:S91,"&gt;"&amp;0,S4:S91)</f>
        <v>249471.39799826383</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44.166125700816451</v>
      </c>
      <c r="K6" s="53"/>
      <c r="L6" s="54">
        <v>58.049104409625897</v>
      </c>
      <c r="M6" s="54"/>
      <c r="N6" s="54"/>
      <c r="O6" s="54"/>
      <c r="P6" s="54"/>
      <c r="Q6" s="54"/>
      <c r="R6" s="55"/>
      <c r="S6" s="55">
        <v>44.166125700816337</v>
      </c>
    </row>
    <row r="7" spans="1:19" x14ac:dyDescent="0.3">
      <c r="A7" s="45">
        <f t="shared" si="1"/>
        <v>43968</v>
      </c>
      <c r="B7" s="53"/>
      <c r="C7" s="54"/>
      <c r="D7" s="54"/>
      <c r="E7" s="54"/>
      <c r="F7" s="54"/>
      <c r="G7" s="54"/>
      <c r="H7" s="54"/>
      <c r="I7" s="54"/>
      <c r="J7" s="54">
        <v>310.24651345996722</v>
      </c>
      <c r="K7" s="53"/>
      <c r="L7" s="54">
        <v>263.30078054539808</v>
      </c>
      <c r="M7" s="54"/>
      <c r="N7" s="54"/>
      <c r="O7" s="54"/>
      <c r="P7" s="54"/>
      <c r="Q7" s="54"/>
      <c r="R7" s="55"/>
      <c r="S7" s="55">
        <v>310.24651345996608</v>
      </c>
    </row>
    <row r="8" spans="1:19" x14ac:dyDescent="0.3">
      <c r="A8" s="45">
        <f t="shared" si="1"/>
        <v>43975</v>
      </c>
      <c r="B8" s="53"/>
      <c r="C8" s="54"/>
      <c r="D8" s="54"/>
      <c r="E8" s="54"/>
      <c r="F8" s="54"/>
      <c r="G8" s="54"/>
      <c r="H8" s="54"/>
      <c r="I8" s="54"/>
      <c r="J8" s="54">
        <v>290.04691033533777</v>
      </c>
      <c r="K8" s="53"/>
      <c r="L8" s="54">
        <v>294.02598583796237</v>
      </c>
      <c r="M8" s="54"/>
      <c r="N8" s="54"/>
      <c r="O8" s="54"/>
      <c r="P8" s="54"/>
      <c r="Q8" s="54"/>
      <c r="R8" s="55"/>
      <c r="S8" s="55">
        <v>290.04691033533709</v>
      </c>
    </row>
    <row r="9" spans="1:19" x14ac:dyDescent="0.3">
      <c r="A9" s="45">
        <f t="shared" si="1"/>
        <v>43982</v>
      </c>
      <c r="B9" s="53">
        <v>50</v>
      </c>
      <c r="C9" s="54"/>
      <c r="D9" s="54"/>
      <c r="E9" s="54"/>
      <c r="F9" s="54"/>
      <c r="G9" s="54"/>
      <c r="H9" s="54"/>
      <c r="I9" s="54"/>
      <c r="J9" s="54">
        <v>306.76553777210097</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v>
      </c>
      <c r="C10" s="54"/>
      <c r="D10" s="54">
        <v>30</v>
      </c>
      <c r="E10" s="54">
        <v>11</v>
      </c>
      <c r="F10" s="54"/>
      <c r="G10" s="54"/>
      <c r="H10" s="54"/>
      <c r="I10" s="54"/>
      <c r="J10" s="54">
        <v>459.39307529888629</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486.8009491523203</v>
      </c>
      <c r="C11" s="54"/>
      <c r="D11" s="54">
        <v>575.25371403341273</v>
      </c>
      <c r="E11" s="54">
        <v>181.23429740167126</v>
      </c>
      <c r="F11" s="54"/>
      <c r="G11" s="54"/>
      <c r="H11" s="54"/>
      <c r="I11" s="54"/>
      <c r="J11" s="54">
        <v>569.50907258270354</v>
      </c>
      <c r="K11" s="53">
        <v>48.652209326041699</v>
      </c>
      <c r="L11" s="54">
        <v>485.56610761304569</v>
      </c>
      <c r="M11" s="54">
        <v>138.52474527966979</v>
      </c>
      <c r="N11" s="54">
        <v>15.12</v>
      </c>
      <c r="O11" s="54">
        <v>112.12136427464645</v>
      </c>
      <c r="P11" s="54"/>
      <c r="Q11" s="54">
        <v>120.75297854441641</v>
      </c>
      <c r="R11" s="55">
        <v>-23.131716600589073</v>
      </c>
      <c r="S11" s="55">
        <v>1812.7980331701074</v>
      </c>
    </row>
    <row r="12" spans="1:19" x14ac:dyDescent="0.3">
      <c r="A12" s="45">
        <f t="shared" si="1"/>
        <v>44003</v>
      </c>
      <c r="B12" s="53">
        <v>743.8758615565805</v>
      </c>
      <c r="C12" s="54"/>
      <c r="D12" s="54">
        <v>1028.7105452834326</v>
      </c>
      <c r="E12" s="54">
        <v>294.99528070381393</v>
      </c>
      <c r="F12" s="54">
        <v>5</v>
      </c>
      <c r="G12" s="54">
        <v>5</v>
      </c>
      <c r="H12" s="54"/>
      <c r="I12" s="54"/>
      <c r="J12" s="54">
        <v>462.41481045018782</v>
      </c>
      <c r="K12" s="53">
        <v>137.15491011615649</v>
      </c>
      <c r="L12" s="54">
        <v>423.96209885549388</v>
      </c>
      <c r="M12" s="54">
        <v>245.98209321094197</v>
      </c>
      <c r="N12" s="54">
        <v>25.819894504682111</v>
      </c>
      <c r="O12" s="54">
        <v>351.98298083505517</v>
      </c>
      <c r="P12" s="54"/>
      <c r="Q12" s="54">
        <v>214.65730034370185</v>
      </c>
      <c r="R12" s="55">
        <v>70.813150251245986</v>
      </c>
      <c r="S12" s="55">
        <v>2554.9964979940141</v>
      </c>
    </row>
    <row r="13" spans="1:19" x14ac:dyDescent="0.3">
      <c r="A13" s="45">
        <f t="shared" si="1"/>
        <v>44010</v>
      </c>
      <c r="B13" s="53">
        <v>1123.3512097256646</v>
      </c>
      <c r="C13" s="54">
        <v>49.622990935839994</v>
      </c>
      <c r="D13" s="54">
        <v>1395.6572586349282</v>
      </c>
      <c r="E13" s="54">
        <v>419.32129493164916</v>
      </c>
      <c r="F13" s="54">
        <v>11.938408869080831</v>
      </c>
      <c r="G13" s="54">
        <v>-8.8343077688832636</v>
      </c>
      <c r="H13" s="54">
        <v>5</v>
      </c>
      <c r="I13" s="54">
        <v>29</v>
      </c>
      <c r="J13" s="54">
        <v>461.99232060843815</v>
      </c>
      <c r="K13" s="53">
        <v>156.72266431064804</v>
      </c>
      <c r="L13" s="54">
        <v>418.3610541843409</v>
      </c>
      <c r="M13" s="54">
        <v>386.94055555249093</v>
      </c>
      <c r="N13" s="54">
        <v>75.65372169680461</v>
      </c>
      <c r="O13" s="54">
        <v>480.5724333484718</v>
      </c>
      <c r="P13" s="54">
        <v>2.0258800616724102</v>
      </c>
      <c r="Q13" s="54">
        <v>237.25903185605131</v>
      </c>
      <c r="R13" s="55">
        <v>111.56350213951532</v>
      </c>
      <c r="S13" s="55">
        <v>3495.0491759367178</v>
      </c>
    </row>
    <row r="14" spans="1:19" x14ac:dyDescent="0.3">
      <c r="A14" s="45">
        <f t="shared" si="1"/>
        <v>44017</v>
      </c>
      <c r="B14" s="53">
        <v>1442.0797277449085</v>
      </c>
      <c r="C14" s="54">
        <v>160.19977754401407</v>
      </c>
      <c r="D14" s="54">
        <v>1775.5366890307719</v>
      </c>
      <c r="E14" s="54">
        <v>603.60131287479203</v>
      </c>
      <c r="F14" s="54">
        <v>43.341399679210781</v>
      </c>
      <c r="G14" s="54">
        <v>165.48739411854285</v>
      </c>
      <c r="H14" s="54">
        <v>-20.737080055225817</v>
      </c>
      <c r="I14" s="54">
        <v>146.49221556297289</v>
      </c>
      <c r="J14" s="54">
        <v>502.52342154260623</v>
      </c>
      <c r="K14" s="53">
        <v>78.884949272644576</v>
      </c>
      <c r="L14" s="54">
        <v>416.53720207443189</v>
      </c>
      <c r="M14" s="54">
        <v>525.58101629731414</v>
      </c>
      <c r="N14" s="54">
        <v>128.18397487126913</v>
      </c>
      <c r="O14" s="54">
        <v>647.12104464904178</v>
      </c>
      <c r="P14" s="54">
        <v>36.130321652349977</v>
      </c>
      <c r="Q14" s="54">
        <v>271.56035600355864</v>
      </c>
      <c r="R14" s="55">
        <v>217.04577082270413</v>
      </c>
      <c r="S14" s="55">
        <v>4818.5248580425923</v>
      </c>
    </row>
    <row r="15" spans="1:19" x14ac:dyDescent="0.3">
      <c r="A15" s="45">
        <f t="shared" si="1"/>
        <v>44024</v>
      </c>
      <c r="B15" s="53">
        <v>1452.4261510116869</v>
      </c>
      <c r="C15" s="54">
        <v>342.2616501288345</v>
      </c>
      <c r="D15" s="54">
        <v>2227.1467136779238</v>
      </c>
      <c r="E15" s="54">
        <v>1196.6701945754605</v>
      </c>
      <c r="F15" s="54">
        <v>218.64671586027703</v>
      </c>
      <c r="G15" s="54">
        <v>298.15669941194665</v>
      </c>
      <c r="H15" s="54">
        <v>57.112839344423548</v>
      </c>
      <c r="I15" s="54">
        <v>286.3383176494865</v>
      </c>
      <c r="J15" s="54">
        <v>460.02662902363318</v>
      </c>
      <c r="K15" s="53">
        <v>204.38600286500673</v>
      </c>
      <c r="L15" s="54">
        <v>358.17752033917736</v>
      </c>
      <c r="M15" s="54">
        <v>698.72021979097963</v>
      </c>
      <c r="N15" s="54">
        <v>374.68800009426212</v>
      </c>
      <c r="O15" s="54">
        <v>789.87064533288299</v>
      </c>
      <c r="P15" s="54">
        <v>20.610907794426282</v>
      </c>
      <c r="Q15" s="54">
        <v>280.32151626599352</v>
      </c>
      <c r="R15" s="55">
        <v>303.37899388093558</v>
      </c>
      <c r="S15" s="55">
        <v>6538.7859106836695</v>
      </c>
    </row>
    <row r="16" spans="1:19" x14ac:dyDescent="0.3">
      <c r="A16" s="45">
        <f t="shared" si="1"/>
        <v>44031</v>
      </c>
      <c r="B16" s="53">
        <v>1373.84350392684</v>
      </c>
      <c r="C16" s="54">
        <v>487.07508007248964</v>
      </c>
      <c r="D16" s="54">
        <v>1844.1281064012526</v>
      </c>
      <c r="E16" s="54">
        <v>1583.8084189055753</v>
      </c>
      <c r="F16" s="54">
        <v>212.47227612965276</v>
      </c>
      <c r="G16" s="54">
        <v>455.67109573039045</v>
      </c>
      <c r="H16" s="54">
        <v>90.823733850398185</v>
      </c>
      <c r="I16" s="54">
        <v>286.91284477199463</v>
      </c>
      <c r="J16" s="54">
        <v>338.601555396967</v>
      </c>
      <c r="K16" s="53">
        <v>183.42609943667225</v>
      </c>
      <c r="L16" s="54">
        <v>279.20318040068958</v>
      </c>
      <c r="M16" s="54">
        <v>556.43207726090577</v>
      </c>
      <c r="N16" s="54">
        <v>535.40230243875362</v>
      </c>
      <c r="O16" s="54">
        <v>507.84500944265199</v>
      </c>
      <c r="P16" s="54">
        <v>70.951255452464295</v>
      </c>
      <c r="Q16" s="54">
        <v>202.08103977192278</v>
      </c>
      <c r="R16" s="55">
        <v>290.0052789390561</v>
      </c>
      <c r="S16" s="55">
        <v>6673.3366151855662</v>
      </c>
    </row>
    <row r="17" spans="1:19" x14ac:dyDescent="0.3">
      <c r="A17" s="45">
        <f t="shared" si="1"/>
        <v>44038</v>
      </c>
      <c r="B17" s="53">
        <v>966.32934626352403</v>
      </c>
      <c r="C17" s="54">
        <v>546.71460027774094</v>
      </c>
      <c r="D17" s="54">
        <v>1421.4869453936722</v>
      </c>
      <c r="E17" s="54">
        <v>1353.5498868879329</v>
      </c>
      <c r="F17" s="54">
        <v>296.04391525395499</v>
      </c>
      <c r="G17" s="54">
        <v>397.67862509908991</v>
      </c>
      <c r="H17" s="54">
        <v>67.981141097598481</v>
      </c>
      <c r="I17" s="54">
        <v>242.22001170988506</v>
      </c>
      <c r="J17" s="54">
        <v>240.70506014435443</v>
      </c>
      <c r="K17" s="53">
        <v>68.92519923743842</v>
      </c>
      <c r="L17" s="54">
        <v>169.36263490420242</v>
      </c>
      <c r="M17" s="54">
        <v>392.57856877854721</v>
      </c>
      <c r="N17" s="54">
        <v>328.73628943543645</v>
      </c>
      <c r="O17" s="54">
        <v>393.53684972879694</v>
      </c>
      <c r="P17" s="54">
        <v>107.78018796828906</v>
      </c>
      <c r="Q17" s="54">
        <v>140.73368163066115</v>
      </c>
      <c r="R17" s="55">
        <v>283.1445022462687</v>
      </c>
      <c r="S17" s="55">
        <v>5532.7095321277448</v>
      </c>
    </row>
    <row r="18" spans="1:19" x14ac:dyDescent="0.3">
      <c r="A18" s="45">
        <f t="shared" si="1"/>
        <v>44045</v>
      </c>
      <c r="B18" s="53">
        <v>588.05230520771056</v>
      </c>
      <c r="C18" s="54">
        <v>459.59452299165514</v>
      </c>
      <c r="D18" s="54">
        <v>889.02676047540149</v>
      </c>
      <c r="E18" s="54">
        <v>1069.0093021299922</v>
      </c>
      <c r="F18" s="54">
        <v>194.56760342116786</v>
      </c>
      <c r="G18" s="54">
        <v>275.52681224422747</v>
      </c>
      <c r="H18" s="54">
        <v>71.016474455723596</v>
      </c>
      <c r="I18" s="54">
        <v>202.20716795173269</v>
      </c>
      <c r="J18" s="54">
        <v>249.7707054355194</v>
      </c>
      <c r="K18" s="53">
        <v>76.508856813178198</v>
      </c>
      <c r="L18" s="54">
        <v>227.36280102646037</v>
      </c>
      <c r="M18" s="54">
        <v>231.89694158606653</v>
      </c>
      <c r="N18" s="54">
        <v>276.40409683491401</v>
      </c>
      <c r="O18" s="54">
        <v>170.41872014502235</v>
      </c>
      <c r="P18" s="54">
        <v>123.54987499578945</v>
      </c>
      <c r="Q18" s="54">
        <v>98.977788960277337</v>
      </c>
      <c r="R18" s="55">
        <v>222.38926869064721</v>
      </c>
      <c r="S18" s="55">
        <v>3998.7716543131392</v>
      </c>
    </row>
    <row r="19" spans="1:19" x14ac:dyDescent="0.3">
      <c r="A19" s="45">
        <f t="shared" si="1"/>
        <v>44052</v>
      </c>
      <c r="B19" s="53">
        <v>369.20237239335802</v>
      </c>
      <c r="C19" s="54">
        <v>320.89590102416753</v>
      </c>
      <c r="D19" s="54">
        <v>578.19614237967949</v>
      </c>
      <c r="E19" s="54">
        <v>679.1289235167153</v>
      </c>
      <c r="F19" s="54">
        <v>197.74719381230648</v>
      </c>
      <c r="G19" s="54">
        <v>235.14231770045387</v>
      </c>
      <c r="H19" s="54">
        <v>89.444081025313096</v>
      </c>
      <c r="I19" s="54">
        <v>129.79051172094091</v>
      </c>
      <c r="J19" s="54">
        <v>95.023611945756898</v>
      </c>
      <c r="K19" s="53">
        <v>46.195293519428844</v>
      </c>
      <c r="L19" s="54">
        <v>74.900099895262883</v>
      </c>
      <c r="M19" s="54">
        <v>123.13552315150224</v>
      </c>
      <c r="N19" s="54">
        <v>108.61085042987918</v>
      </c>
      <c r="O19" s="54">
        <v>154.26495748206946</v>
      </c>
      <c r="P19" s="54">
        <v>123.23810187997833</v>
      </c>
      <c r="Q19" s="54">
        <v>51.765353751716447</v>
      </c>
      <c r="R19" s="55">
        <v>112.68301847575964</v>
      </c>
      <c r="S19" s="55">
        <v>2694.5710555186888</v>
      </c>
    </row>
    <row r="20" spans="1:19" x14ac:dyDescent="0.3">
      <c r="A20" s="45">
        <f t="shared" si="1"/>
        <v>44059</v>
      </c>
      <c r="B20" s="53">
        <v>457.70820801159562</v>
      </c>
      <c r="C20" s="54">
        <v>306.37272865475302</v>
      </c>
      <c r="D20" s="54">
        <v>414.91705748947834</v>
      </c>
      <c r="E20" s="54">
        <v>446.53860319249043</v>
      </c>
      <c r="F20" s="54">
        <v>119.92156332854711</v>
      </c>
      <c r="G20" s="54">
        <v>105.82301306261274</v>
      </c>
      <c r="H20" s="54">
        <v>101.32165938306798</v>
      </c>
      <c r="I20" s="54">
        <v>167.94975227193731</v>
      </c>
      <c r="J20" s="54">
        <v>226.10305474426411</v>
      </c>
      <c r="K20" s="53">
        <v>23.278911658740469</v>
      </c>
      <c r="L20" s="54">
        <v>139.17629179849678</v>
      </c>
      <c r="M20" s="54">
        <v>87.901675791819002</v>
      </c>
      <c r="N20" s="54">
        <v>100.73442960173492</v>
      </c>
      <c r="O20" s="54">
        <v>156.50745551910643</v>
      </c>
      <c r="P20" s="54">
        <v>128.06831863048862</v>
      </c>
      <c r="Q20" s="54">
        <v>54.160796845753339</v>
      </c>
      <c r="R20" s="55">
        <v>132.38611456185345</v>
      </c>
      <c r="S20" s="55">
        <v>2346.6556401387479</v>
      </c>
    </row>
    <row r="21" spans="1:19" x14ac:dyDescent="0.3">
      <c r="A21" s="45">
        <f t="shared" si="1"/>
        <v>44066</v>
      </c>
      <c r="B21" s="53">
        <v>203.48985185298511</v>
      </c>
      <c r="C21" s="54">
        <v>248.10698715661533</v>
      </c>
      <c r="D21" s="54">
        <v>313.95392147375287</v>
      </c>
      <c r="E21" s="54">
        <v>318.62422807773123</v>
      </c>
      <c r="F21" s="54">
        <v>127.33963660516838</v>
      </c>
      <c r="G21" s="54">
        <v>58.301645456349775</v>
      </c>
      <c r="H21" s="54">
        <v>91.476354355186174</v>
      </c>
      <c r="I21" s="54">
        <v>46.641326843826278</v>
      </c>
      <c r="J21" s="54">
        <v>166.32872728825737</v>
      </c>
      <c r="K21" s="53">
        <v>4.8896471083633486</v>
      </c>
      <c r="L21" s="54">
        <v>86.817195550153656</v>
      </c>
      <c r="M21" s="54">
        <v>115.92335731516835</v>
      </c>
      <c r="N21" s="54">
        <v>140.13908142409451</v>
      </c>
      <c r="O21" s="54">
        <v>16.078664831120022</v>
      </c>
      <c r="P21" s="54">
        <v>65.506971573878758</v>
      </c>
      <c r="Q21" s="54">
        <v>25.905037228145005</v>
      </c>
      <c r="R21" s="55">
        <v>68.059150474061653</v>
      </c>
      <c r="S21" s="55">
        <v>1574.2626791098737</v>
      </c>
    </row>
    <row r="22" spans="1:19" x14ac:dyDescent="0.3">
      <c r="A22" s="45">
        <f t="shared" si="1"/>
        <v>44073</v>
      </c>
      <c r="B22" s="53">
        <v>203.93694388646554</v>
      </c>
      <c r="C22" s="54">
        <v>124.3317242891402</v>
      </c>
      <c r="D22" s="54">
        <v>173.48706215872585</v>
      </c>
      <c r="E22" s="54">
        <v>302.20428279207408</v>
      </c>
      <c r="F22" s="54">
        <v>105.21245517719422</v>
      </c>
      <c r="G22" s="54">
        <v>38.447812733268734</v>
      </c>
      <c r="H22" s="54">
        <v>24.141617541541791</v>
      </c>
      <c r="I22" s="54">
        <v>30.815596876777022</v>
      </c>
      <c r="J22" s="54">
        <v>155.28695278559326</v>
      </c>
      <c r="K22" s="53">
        <v>10.874938458146545</v>
      </c>
      <c r="L22" s="54">
        <v>66.370530931794292</v>
      </c>
      <c r="M22" s="54">
        <v>56.00457592164878</v>
      </c>
      <c r="N22" s="54">
        <v>45.110565953202354</v>
      </c>
      <c r="O22" s="54">
        <v>-22.203923089893806</v>
      </c>
      <c r="P22" s="54">
        <v>48.069523007250268</v>
      </c>
      <c r="Q22" s="54">
        <v>20.918985190132844</v>
      </c>
      <c r="R22" s="55">
        <v>27.443267757674562</v>
      </c>
      <c r="S22" s="55">
        <v>1157.8644482407617</v>
      </c>
    </row>
    <row r="23" spans="1:19" x14ac:dyDescent="0.3">
      <c r="A23" s="45">
        <f t="shared" si="1"/>
        <v>44080</v>
      </c>
      <c r="B23" s="53">
        <v>97.665625749033097</v>
      </c>
      <c r="C23" s="54">
        <v>74.173477585561614</v>
      </c>
      <c r="D23" s="54">
        <v>45.72513753915041</v>
      </c>
      <c r="E23" s="54">
        <v>31.971919901148112</v>
      </c>
      <c r="F23" s="54">
        <v>26.956656563378601</v>
      </c>
      <c r="G23" s="54">
        <v>33.993870524612817</v>
      </c>
      <c r="H23" s="54">
        <v>69.728963922048933</v>
      </c>
      <c r="I23" s="54">
        <v>-2.0727858683887916</v>
      </c>
      <c r="J23" s="54">
        <v>159.27946015809323</v>
      </c>
      <c r="K23" s="53">
        <v>20.659598748997183</v>
      </c>
      <c r="L23" s="54">
        <v>113.23277457942339</v>
      </c>
      <c r="M23" s="54">
        <v>-44.195604136840416</v>
      </c>
      <c r="N23" s="54">
        <v>-22.350429155126449</v>
      </c>
      <c r="O23" s="54">
        <v>-25.166669735461596</v>
      </c>
      <c r="P23" s="54">
        <v>63.871680236864535</v>
      </c>
      <c r="Q23" s="54">
        <v>-9.9529380557121669</v>
      </c>
      <c r="R23" s="55">
        <v>66.863641123440232</v>
      </c>
      <c r="S23" s="55">
        <v>539.4951119430425</v>
      </c>
    </row>
    <row r="24" spans="1:19" x14ac:dyDescent="0.3">
      <c r="A24" s="45">
        <f t="shared" si="1"/>
        <v>44087</v>
      </c>
      <c r="B24" s="53">
        <v>66.065461528280139</v>
      </c>
      <c r="C24" s="54">
        <v>36.686662638840744</v>
      </c>
      <c r="D24" s="54">
        <v>-34.442575845075908</v>
      </c>
      <c r="E24" s="54">
        <v>150.21173405286299</v>
      </c>
      <c r="F24" s="54">
        <v>90.982829099303672</v>
      </c>
      <c r="G24" s="54">
        <v>10.16776852485475</v>
      </c>
      <c r="H24" s="54">
        <v>37.517213813213857</v>
      </c>
      <c r="I24" s="54">
        <v>17.304992206117845</v>
      </c>
      <c r="J24" s="54">
        <v>-7.7518022676364353</v>
      </c>
      <c r="K24" s="53">
        <v>8.1402282346396362</v>
      </c>
      <c r="L24" s="54">
        <v>-34.356885162096034</v>
      </c>
      <c r="M24" s="54">
        <v>21.218998288319256</v>
      </c>
      <c r="N24" s="54">
        <v>-28.098277091905743</v>
      </c>
      <c r="O24" s="54">
        <v>-58.638672720073259</v>
      </c>
      <c r="P24" s="54">
        <v>15.036008260221649</v>
      </c>
      <c r="Q24" s="54">
        <v>-4.3549686481443359</v>
      </c>
      <c r="R24" s="55">
        <v>-9.6336808007324635</v>
      </c>
      <c r="S24" s="55">
        <v>408.93666186347036</v>
      </c>
    </row>
    <row r="25" spans="1:19" x14ac:dyDescent="0.3">
      <c r="A25" s="45">
        <f t="shared" si="1"/>
        <v>44094</v>
      </c>
      <c r="B25" s="53">
        <v>117.6572186667554</v>
      </c>
      <c r="C25" s="54">
        <v>147.53564734986583</v>
      </c>
      <c r="D25" s="54">
        <v>13.252181241771041</v>
      </c>
      <c r="E25" s="54">
        <v>102.56261171118285</v>
      </c>
      <c r="F25" s="54">
        <v>67.362606212272794</v>
      </c>
      <c r="G25" s="54">
        <v>61.495457206856827</v>
      </c>
      <c r="H25" s="54">
        <v>51.705402062850368</v>
      </c>
      <c r="I25" s="54">
        <v>12.453719277747837</v>
      </c>
      <c r="J25" s="54">
        <v>-20.102089268116515</v>
      </c>
      <c r="K25" s="53">
        <v>1.1810685219074344</v>
      </c>
      <c r="L25" s="54">
        <v>-24.718722924829763</v>
      </c>
      <c r="M25" s="54">
        <v>-7.8616325089947168</v>
      </c>
      <c r="N25" s="54">
        <v>20.328189088532156</v>
      </c>
      <c r="O25" s="54">
        <v>38.700391541028296</v>
      </c>
      <c r="P25" s="54">
        <v>36.332403638985994</v>
      </c>
      <c r="Q25" s="54">
        <v>-3.7604641956048965</v>
      </c>
      <c r="R25" s="55">
        <v>-19.017874351207581</v>
      </c>
      <c r="S25" s="55">
        <v>574.02484372931212</v>
      </c>
    </row>
    <row r="26" spans="1:19" x14ac:dyDescent="0.3">
      <c r="A26" s="45">
        <f t="shared" si="1"/>
        <v>44101</v>
      </c>
      <c r="B26" s="53">
        <v>104.10530080827402</v>
      </c>
      <c r="C26" s="54">
        <v>74.727129651821201</v>
      </c>
      <c r="D26" s="54">
        <v>-96.579755697813425</v>
      </c>
      <c r="E26" s="54">
        <v>-47.93610038280849</v>
      </c>
      <c r="F26" s="54">
        <v>-0.73118579753349877</v>
      </c>
      <c r="G26" s="54">
        <v>-89.13161466039503</v>
      </c>
      <c r="H26" s="54">
        <v>29.652311715781366</v>
      </c>
      <c r="I26" s="54">
        <v>19.090913869758538</v>
      </c>
      <c r="J26" s="54">
        <v>59.811383461180299</v>
      </c>
      <c r="K26" s="53">
        <v>-0.59303460173305211</v>
      </c>
      <c r="L26" s="54">
        <v>58.792772364023108</v>
      </c>
      <c r="M26" s="54">
        <v>1.601198144284524</v>
      </c>
      <c r="N26" s="54">
        <v>-64.233249231213961</v>
      </c>
      <c r="O26" s="54">
        <v>-71.088882312474084</v>
      </c>
      <c r="P26" s="54">
        <v>35.676346362399244</v>
      </c>
      <c r="Q26" s="54">
        <v>-16.30107724828207</v>
      </c>
      <c r="R26" s="55">
        <v>-49.538718896409591</v>
      </c>
      <c r="S26" s="55">
        <v>287.38703950681884</v>
      </c>
    </row>
    <row r="27" spans="1:19" x14ac:dyDescent="0.3">
      <c r="A27" s="45">
        <f t="shared" si="1"/>
        <v>44108</v>
      </c>
      <c r="B27" s="53">
        <v>181.51699774705048</v>
      </c>
      <c r="C27" s="54">
        <v>70.745967630667792</v>
      </c>
      <c r="D27" s="54">
        <v>59.715838343225414</v>
      </c>
      <c r="E27" s="54">
        <v>149.44035094739047</v>
      </c>
      <c r="F27" s="54">
        <v>129.67872669083863</v>
      </c>
      <c r="G27" s="54">
        <v>18.281205589651449</v>
      </c>
      <c r="H27" s="54">
        <v>57.387087611782363</v>
      </c>
      <c r="I27" s="54">
        <v>19.855280488428434</v>
      </c>
      <c r="J27" s="54">
        <v>65.849869742518081</v>
      </c>
      <c r="K27" s="53">
        <v>57.36593592832466</v>
      </c>
      <c r="L27" s="54">
        <v>47.426142355271395</v>
      </c>
      <c r="M27" s="54">
        <v>-22.234532313026477</v>
      </c>
      <c r="N27" s="54">
        <v>3.9807632917871842</v>
      </c>
      <c r="O27" s="54">
        <v>38.009779956412444</v>
      </c>
      <c r="P27" s="54">
        <v>38.653544670955569</v>
      </c>
      <c r="Q27" s="54">
        <v>27.673056231240338</v>
      </c>
      <c r="R27" s="55">
        <v>17.327600028114659</v>
      </c>
      <c r="S27" s="55">
        <v>752.47132479154243</v>
      </c>
    </row>
    <row r="28" spans="1:19" x14ac:dyDescent="0.3">
      <c r="A28" s="45">
        <f t="shared" si="1"/>
        <v>44115</v>
      </c>
      <c r="B28" s="53">
        <v>233.6639260777763</v>
      </c>
      <c r="C28" s="54">
        <v>122.83723258720141</v>
      </c>
      <c r="D28" s="54">
        <v>126.552031867393</v>
      </c>
      <c r="E28" s="54">
        <v>251.64058492867753</v>
      </c>
      <c r="F28" s="54">
        <v>116.7513491913204</v>
      </c>
      <c r="G28" s="54">
        <v>103.22565854197944</v>
      </c>
      <c r="H28" s="54">
        <v>48.384904425995046</v>
      </c>
      <c r="I28" s="54">
        <v>91.505188022006223</v>
      </c>
      <c r="J28" s="54">
        <v>63.950220675703804</v>
      </c>
      <c r="K28" s="53">
        <v>24.732030842273758</v>
      </c>
      <c r="L28" s="54">
        <v>46.781106954419101</v>
      </c>
      <c r="M28" s="54">
        <v>-34.247820192925815</v>
      </c>
      <c r="N28" s="54">
        <v>42.558759063117634</v>
      </c>
      <c r="O28" s="54">
        <v>30.972241042328335</v>
      </c>
      <c r="P28" s="54">
        <v>48.493348559606218</v>
      </c>
      <c r="Q28" s="54">
        <v>35.82041546733123</v>
      </c>
      <c r="R28" s="55">
        <v>61.010923935797507</v>
      </c>
      <c r="S28" s="55">
        <v>1158.5110963180541</v>
      </c>
    </row>
    <row r="29" spans="1:19" x14ac:dyDescent="0.3">
      <c r="A29" s="45">
        <f t="shared" si="1"/>
        <v>44122</v>
      </c>
      <c r="B29" s="53">
        <v>238.8469445012106</v>
      </c>
      <c r="C29" s="54">
        <v>116.20916633219969</v>
      </c>
      <c r="D29" s="54">
        <v>107.48188098951141</v>
      </c>
      <c r="E29" s="54">
        <v>114.29047719242521</v>
      </c>
      <c r="F29" s="54">
        <v>176.64779427625604</v>
      </c>
      <c r="G29" s="54">
        <v>105.79247283758707</v>
      </c>
      <c r="H29" s="54">
        <v>64.542962935092305</v>
      </c>
      <c r="I29" s="54">
        <v>156.56521862570548</v>
      </c>
      <c r="J29" s="54">
        <v>8.8753430903714161</v>
      </c>
      <c r="K29" s="53">
        <v>29.056732803018619</v>
      </c>
      <c r="L29" s="54">
        <v>12.247255087446263</v>
      </c>
      <c r="M29" s="54">
        <v>26.054137734339747</v>
      </c>
      <c r="N29" s="54">
        <v>-6.0256899301354565</v>
      </c>
      <c r="O29" s="54">
        <v>43.850355876263109</v>
      </c>
      <c r="P29" s="54">
        <v>45.580165516432913</v>
      </c>
      <c r="Q29" s="54">
        <v>62.202531250716049</v>
      </c>
      <c r="R29" s="55">
        <v>11.184751437076841</v>
      </c>
      <c r="S29" s="55">
        <v>1089.2522607803476</v>
      </c>
    </row>
    <row r="30" spans="1:19" x14ac:dyDescent="0.3">
      <c r="A30" s="45">
        <f t="shared" si="1"/>
        <v>44129</v>
      </c>
      <c r="B30" s="53">
        <v>307.40483255281765</v>
      </c>
      <c r="C30" s="54">
        <v>106.29933516904532</v>
      </c>
      <c r="D30" s="54">
        <v>49.765375681540718</v>
      </c>
      <c r="E30" s="54">
        <v>101.19778514903396</v>
      </c>
      <c r="F30" s="54">
        <v>83.811851192255745</v>
      </c>
      <c r="G30" s="54">
        <v>102.0834172438382</v>
      </c>
      <c r="H30" s="54">
        <v>43.656509432550365</v>
      </c>
      <c r="I30" s="54">
        <v>36.3601137170632</v>
      </c>
      <c r="J30" s="54">
        <v>-38.489842995156891</v>
      </c>
      <c r="K30" s="53">
        <v>10.909867435626836</v>
      </c>
      <c r="L30" s="54">
        <v>-16.168133039820702</v>
      </c>
      <c r="M30" s="54">
        <v>18.46415070768461</v>
      </c>
      <c r="N30" s="54">
        <v>-3.843991370255992</v>
      </c>
      <c r="O30" s="54">
        <v>11.590987441245829</v>
      </c>
      <c r="P30" s="54">
        <v>53.907951791740487</v>
      </c>
      <c r="Q30" s="54">
        <v>171.93051065424558</v>
      </c>
      <c r="R30" s="55">
        <v>28.688693214053785</v>
      </c>
      <c r="S30" s="55">
        <v>830.57922013815551</v>
      </c>
    </row>
    <row r="31" spans="1:19" x14ac:dyDescent="0.3">
      <c r="A31" s="45">
        <f t="shared" si="1"/>
        <v>44136</v>
      </c>
      <c r="B31" s="53">
        <v>428.15655749889925</v>
      </c>
      <c r="C31" s="54">
        <v>84.520374442892319</v>
      </c>
      <c r="D31" s="54">
        <v>30.616953447344486</v>
      </c>
      <c r="E31" s="54">
        <v>213.94653701005041</v>
      </c>
      <c r="F31" s="54">
        <v>96.200806932693013</v>
      </c>
      <c r="G31" s="54">
        <v>61.65683841512589</v>
      </c>
      <c r="H31" s="54">
        <v>50.380310314366966</v>
      </c>
      <c r="I31" s="54">
        <v>20.644243516154916</v>
      </c>
      <c r="J31" s="54">
        <v>47.071358873583677</v>
      </c>
      <c r="K31" s="53">
        <v>44.637977388459433</v>
      </c>
      <c r="L31" s="54">
        <v>8.5463063042370777</v>
      </c>
      <c r="M31" s="54">
        <v>-22.948263394502419</v>
      </c>
      <c r="N31" s="54">
        <v>-58.150933692458921</v>
      </c>
      <c r="O31" s="54">
        <v>46.825112588301295</v>
      </c>
      <c r="P31" s="54">
        <v>48.918288091396121</v>
      </c>
      <c r="Q31" s="54">
        <v>242.54612486072213</v>
      </c>
      <c r="R31" s="55">
        <v>4.7661594244318053</v>
      </c>
      <c r="S31" s="55">
        <v>1033.1939804511057</v>
      </c>
    </row>
    <row r="32" spans="1:19" x14ac:dyDescent="0.3">
      <c r="A32" s="45">
        <f t="shared" si="1"/>
        <v>44143</v>
      </c>
      <c r="B32" s="53">
        <v>700.46697671759512</v>
      </c>
      <c r="C32" s="54">
        <v>70.481207024037644</v>
      </c>
      <c r="D32" s="54">
        <v>153.50068746311285</v>
      </c>
      <c r="E32" s="54">
        <v>153.97518043499372</v>
      </c>
      <c r="F32" s="54">
        <v>309.2015048225195</v>
      </c>
      <c r="G32" s="54">
        <v>85.337250922308385</v>
      </c>
      <c r="H32" s="54">
        <v>33.541433898090929</v>
      </c>
      <c r="I32" s="54">
        <v>7.7041324792681962</v>
      </c>
      <c r="J32" s="54">
        <v>138.94651004949469</v>
      </c>
      <c r="K32" s="53">
        <v>44.523493590092826</v>
      </c>
      <c r="L32" s="54">
        <v>132.37592677773944</v>
      </c>
      <c r="M32" s="54">
        <v>36.940542962974689</v>
      </c>
      <c r="N32" s="54">
        <v>7.8314801873204942E-2</v>
      </c>
      <c r="O32" s="54">
        <v>47.261229248788254</v>
      </c>
      <c r="P32" s="54">
        <v>22.002505313087767</v>
      </c>
      <c r="Q32" s="54">
        <v>320.56320064285603</v>
      </c>
      <c r="R32" s="55">
        <v>23.734558183135448</v>
      </c>
      <c r="S32" s="55">
        <v>1653.1548838114304</v>
      </c>
    </row>
    <row r="33" spans="1:19" x14ac:dyDescent="0.3">
      <c r="A33" s="45">
        <f t="shared" si="1"/>
        <v>44150</v>
      </c>
      <c r="B33" s="53">
        <v>845.11420947176407</v>
      </c>
      <c r="C33" s="54">
        <v>80.786047205101454</v>
      </c>
      <c r="D33" s="54">
        <v>106.33132767108236</v>
      </c>
      <c r="E33" s="54">
        <v>87.094337493128933</v>
      </c>
      <c r="F33" s="54">
        <v>198.99947702911345</v>
      </c>
      <c r="G33" s="54">
        <v>62.420530966709748</v>
      </c>
      <c r="H33" s="54">
        <v>51.443785677571043</v>
      </c>
      <c r="I33" s="54">
        <v>55.740542686169533</v>
      </c>
      <c r="J33" s="54">
        <v>121.36571318532719</v>
      </c>
      <c r="K33" s="53">
        <v>69.200101889870666</v>
      </c>
      <c r="L33" s="54">
        <v>65.778296339848225</v>
      </c>
      <c r="M33" s="54">
        <v>-2.7018793819713665</v>
      </c>
      <c r="N33" s="54">
        <v>-9.9014708325585161</v>
      </c>
      <c r="O33" s="54">
        <v>66.565102417225603</v>
      </c>
      <c r="P33" s="54">
        <v>31.576238393231606</v>
      </c>
      <c r="Q33" s="54">
        <v>453.64658137134097</v>
      </c>
      <c r="R33" s="55">
        <v>15.246025729202131</v>
      </c>
      <c r="S33" s="55">
        <v>1609.2959713859564</v>
      </c>
    </row>
    <row r="34" spans="1:19" x14ac:dyDescent="0.3">
      <c r="A34" s="45">
        <f t="shared" si="1"/>
        <v>44157</v>
      </c>
      <c r="B34" s="53">
        <v>1133.9283869288258</v>
      </c>
      <c r="C34" s="54">
        <v>-36.915547768907118</v>
      </c>
      <c r="D34" s="54">
        <v>-87.028514467915556</v>
      </c>
      <c r="E34" s="54">
        <v>135.5891768855613</v>
      </c>
      <c r="F34" s="54">
        <v>69.446518445596666</v>
      </c>
      <c r="G34" s="54">
        <v>-69.657565642086979</v>
      </c>
      <c r="H34" s="54">
        <v>-20.918972744961536</v>
      </c>
      <c r="I34" s="54">
        <v>-18.164308746820097</v>
      </c>
      <c r="J34" s="54">
        <v>41.239493684092508</v>
      </c>
      <c r="K34" s="53">
        <v>145.02461566823553</v>
      </c>
      <c r="L34" s="54">
        <v>45.406468341885102</v>
      </c>
      <c r="M34" s="54">
        <v>-41.128291919313142</v>
      </c>
      <c r="N34" s="54">
        <v>-34.697099583438273</v>
      </c>
      <c r="O34" s="54">
        <v>25.955191986424268</v>
      </c>
      <c r="P34" s="54">
        <v>6.6184687305116938</v>
      </c>
      <c r="Q34" s="54">
        <v>385.65135164766878</v>
      </c>
      <c r="R34" s="55">
        <v>-11.94592635213462</v>
      </c>
      <c r="S34" s="55">
        <v>1380.2035759440714</v>
      </c>
    </row>
    <row r="35" spans="1:19" x14ac:dyDescent="0.3">
      <c r="A35" s="45">
        <f t="shared" si="1"/>
        <v>44164</v>
      </c>
      <c r="B35" s="53">
        <v>1541.9810883211758</v>
      </c>
      <c r="C35" s="54">
        <v>-11.787819846177399</v>
      </c>
      <c r="D35" s="54">
        <v>-0.63239575665215852</v>
      </c>
      <c r="E35" s="54">
        <v>226.13412581940202</v>
      </c>
      <c r="F35" s="54">
        <v>85.766239053144318</v>
      </c>
      <c r="G35" s="54">
        <v>29.38205371323852</v>
      </c>
      <c r="H35" s="54">
        <v>18.368251360502654</v>
      </c>
      <c r="I35" s="54">
        <v>-17.058539902515122</v>
      </c>
      <c r="J35" s="54">
        <v>267.05604537350905</v>
      </c>
      <c r="K35" s="53">
        <v>190.59358847797961</v>
      </c>
      <c r="L35" s="54">
        <v>135.59641153510205</v>
      </c>
      <c r="M35" s="54">
        <v>-8.6574770493430719</v>
      </c>
      <c r="N35" s="54">
        <v>32.969286858571536</v>
      </c>
      <c r="O35" s="54">
        <v>-11.514975907684232</v>
      </c>
      <c r="P35" s="54">
        <v>12.170202686068905</v>
      </c>
      <c r="Q35" s="54">
        <v>325.19840752695802</v>
      </c>
      <c r="R35" s="55">
        <v>-71.923762145760122</v>
      </c>
      <c r="S35" s="55">
        <v>2168.6878036409835</v>
      </c>
    </row>
    <row r="36" spans="1:19" x14ac:dyDescent="0.3">
      <c r="A36" s="45">
        <f t="shared" si="1"/>
        <v>44171</v>
      </c>
      <c r="B36" s="53">
        <v>1905.4720225990652</v>
      </c>
      <c r="C36" s="54">
        <v>6.1270928921740051</v>
      </c>
      <c r="D36" s="54">
        <v>154.54118514730044</v>
      </c>
      <c r="E36" s="54">
        <v>627.58997231310786</v>
      </c>
      <c r="F36" s="54">
        <v>202.04142300140586</v>
      </c>
      <c r="G36" s="54">
        <v>141.02848681883302</v>
      </c>
      <c r="H36" s="54">
        <v>48.798805457051003</v>
      </c>
      <c r="I36" s="54">
        <v>24.160263061439196</v>
      </c>
      <c r="J36" s="54">
        <v>418.53490828842405</v>
      </c>
      <c r="K36" s="53">
        <v>244.5835964878392</v>
      </c>
      <c r="L36" s="54">
        <v>245.37122564135626</v>
      </c>
      <c r="M36" s="54">
        <v>-13.322189120606595</v>
      </c>
      <c r="N36" s="54">
        <v>195.68707891914903</v>
      </c>
      <c r="O36" s="54">
        <v>25.811797125778412</v>
      </c>
      <c r="P36" s="54">
        <v>-9.4237253142316177</v>
      </c>
      <c r="Q36" s="54">
        <v>232.04752965407997</v>
      </c>
      <c r="R36" s="55">
        <v>48.610300549459453</v>
      </c>
      <c r="S36" s="55">
        <v>3528.2941595788034</v>
      </c>
    </row>
    <row r="37" spans="1:19" x14ac:dyDescent="0.3">
      <c r="A37" s="45">
        <f t="shared" si="1"/>
        <v>44178</v>
      </c>
      <c r="B37" s="53">
        <v>2192.9317725395099</v>
      </c>
      <c r="C37" s="54">
        <v>29.784091092416588</v>
      </c>
      <c r="D37" s="54">
        <v>118.73734210773046</v>
      </c>
      <c r="E37" s="54">
        <v>1114.8431832866156</v>
      </c>
      <c r="F37" s="54">
        <v>159.06840903455804</v>
      </c>
      <c r="G37" s="54">
        <v>105.47860315927255</v>
      </c>
      <c r="H37" s="54">
        <v>64.231157334266811</v>
      </c>
      <c r="I37" s="54">
        <v>-12.197970233375258</v>
      </c>
      <c r="J37" s="54">
        <v>846.30944664959213</v>
      </c>
      <c r="K37" s="53">
        <v>238.74259389759754</v>
      </c>
      <c r="L37" s="54">
        <v>478.37649961240106</v>
      </c>
      <c r="M37" s="54">
        <v>-21.998134026046671</v>
      </c>
      <c r="N37" s="54">
        <v>418.07820261237867</v>
      </c>
      <c r="O37" s="54">
        <v>39.962256375116112</v>
      </c>
      <c r="P37" s="54">
        <v>-0.16036479588981933</v>
      </c>
      <c r="Q37" s="54">
        <v>212.14119888207671</v>
      </c>
      <c r="R37" s="55">
        <v>34.563731638817728</v>
      </c>
      <c r="S37" s="55">
        <v>4631.384005203945</v>
      </c>
    </row>
    <row r="38" spans="1:19" x14ac:dyDescent="0.3">
      <c r="A38" s="45">
        <f t="shared" si="1"/>
        <v>44185</v>
      </c>
      <c r="B38" s="53">
        <v>2405.352901008122</v>
      </c>
      <c r="C38" s="54">
        <v>118.91494614630801</v>
      </c>
      <c r="D38" s="54">
        <v>636.92524840354736</v>
      </c>
      <c r="E38" s="54">
        <v>2247.4499833353461</v>
      </c>
      <c r="F38" s="54">
        <v>346.68341916452641</v>
      </c>
      <c r="G38" s="54">
        <v>290.03988521736005</v>
      </c>
      <c r="H38" s="54">
        <v>71.105150727401281</v>
      </c>
      <c r="I38" s="54">
        <v>125.65666628094084</v>
      </c>
      <c r="J38" s="54">
        <v>1185.7021403871154</v>
      </c>
      <c r="K38" s="53">
        <v>279.18990324430757</v>
      </c>
      <c r="L38" s="54">
        <v>755.01806124038865</v>
      </c>
      <c r="M38" s="54">
        <v>192.18430351285696</v>
      </c>
      <c r="N38" s="54">
        <v>967.53096479464398</v>
      </c>
      <c r="O38" s="54">
        <v>238.030991853356</v>
      </c>
      <c r="P38" s="54">
        <v>19.627919028231332</v>
      </c>
      <c r="Q38" s="54">
        <v>128.78759877905759</v>
      </c>
      <c r="R38" s="55">
        <v>176.15789333377552</v>
      </c>
      <c r="S38" s="55">
        <v>7427.8303406706655</v>
      </c>
    </row>
    <row r="39" spans="1:19" x14ac:dyDescent="0.3">
      <c r="A39" s="45">
        <f t="shared" si="1"/>
        <v>44192</v>
      </c>
      <c r="B39" s="53">
        <v>2274.2601307174318</v>
      </c>
      <c r="C39" s="54">
        <v>189.05300060766558</v>
      </c>
      <c r="D39" s="54">
        <v>1305.7239698843102</v>
      </c>
      <c r="E39" s="54">
        <v>3368.4329868257628</v>
      </c>
      <c r="F39" s="54">
        <v>926.5041351542709</v>
      </c>
      <c r="G39" s="54">
        <v>595.09252772942978</v>
      </c>
      <c r="H39" s="54">
        <v>119.53095308474002</v>
      </c>
      <c r="I39" s="54">
        <v>333.4328174071951</v>
      </c>
      <c r="J39" s="54">
        <v>1502.0248886023758</v>
      </c>
      <c r="K39" s="53">
        <v>222.89089170633471</v>
      </c>
      <c r="L39" s="54">
        <v>992.82908585344944</v>
      </c>
      <c r="M39" s="54">
        <v>393.00244760808027</v>
      </c>
      <c r="N39" s="54">
        <v>1243.5710719932113</v>
      </c>
      <c r="O39" s="54">
        <v>433.03358367709183</v>
      </c>
      <c r="P39" s="54">
        <v>68.882090911127108</v>
      </c>
      <c r="Q39" s="54">
        <v>99.218125462794632</v>
      </c>
      <c r="R39" s="55">
        <v>444.82116370116648</v>
      </c>
      <c r="S39" s="55">
        <v>10614.055410013199</v>
      </c>
    </row>
    <row r="40" spans="1:19" x14ac:dyDescent="0.3">
      <c r="A40" s="45">
        <f t="shared" si="1"/>
        <v>44199</v>
      </c>
      <c r="B40" s="53">
        <v>2321.1900471405843</v>
      </c>
      <c r="C40" s="54">
        <v>355.88332703644619</v>
      </c>
      <c r="D40" s="54">
        <v>1913.3472754470406</v>
      </c>
      <c r="E40" s="54">
        <v>4773.4060547282606</v>
      </c>
      <c r="F40" s="54">
        <v>1734.8393480273314</v>
      </c>
      <c r="G40" s="54">
        <v>934.51974965207967</v>
      </c>
      <c r="H40" s="54">
        <v>49.138768983866612</v>
      </c>
      <c r="I40" s="54">
        <v>460.77804571309287</v>
      </c>
      <c r="J40" s="54">
        <v>1503.0292459916109</v>
      </c>
      <c r="K40" s="53">
        <v>201.20251057585477</v>
      </c>
      <c r="L40" s="54">
        <v>957.67452233115159</v>
      </c>
      <c r="M40" s="54">
        <v>585.74059902684655</v>
      </c>
      <c r="N40" s="54">
        <v>1380.0007977822625</v>
      </c>
      <c r="O40" s="54">
        <v>610.84905093573934</v>
      </c>
      <c r="P40" s="54">
        <v>73.293304659068781</v>
      </c>
      <c r="Q40" s="54">
        <v>92.615444707072157</v>
      </c>
      <c r="R40" s="55">
        <v>636.91493455168529</v>
      </c>
      <c r="S40" s="55">
        <v>14046.131862720307</v>
      </c>
    </row>
    <row r="41" spans="1:19" x14ac:dyDescent="0.3">
      <c r="A41" s="45">
        <f t="shared" si="1"/>
        <v>44206</v>
      </c>
      <c r="B41" s="53">
        <v>2155.9704364252966</v>
      </c>
      <c r="C41" s="54">
        <v>440.51130845316123</v>
      </c>
      <c r="D41" s="54">
        <v>2176.8369941608353</v>
      </c>
      <c r="E41" s="54">
        <v>5067.2269799769456</v>
      </c>
      <c r="F41" s="54">
        <v>2640.4317258086721</v>
      </c>
      <c r="G41" s="54">
        <v>1496.6015906609814</v>
      </c>
      <c r="H41" s="54">
        <v>137.08864493686264</v>
      </c>
      <c r="I41" s="54">
        <v>653.55302305462203</v>
      </c>
      <c r="J41" s="54">
        <v>1338.1772157530659</v>
      </c>
      <c r="K41" s="53">
        <v>132.85386818046237</v>
      </c>
      <c r="L41" s="54">
        <v>901.82291891423222</v>
      </c>
      <c r="M41" s="54">
        <v>580.45383480368412</v>
      </c>
      <c r="N41" s="54">
        <v>1066.9459342401442</v>
      </c>
      <c r="O41" s="54">
        <v>665.09836202380734</v>
      </c>
      <c r="P41" s="54">
        <v>93.13642205424253</v>
      </c>
      <c r="Q41" s="54">
        <v>72.275303292956494</v>
      </c>
      <c r="R41" s="55">
        <v>602.96283428979086</v>
      </c>
      <c r="S41" s="55">
        <v>16106.39791923044</v>
      </c>
    </row>
    <row r="42" spans="1:19" x14ac:dyDescent="0.3">
      <c r="A42" s="45">
        <f t="shared" si="1"/>
        <v>44213</v>
      </c>
      <c r="B42" s="53">
        <v>1532.0172358453358</v>
      </c>
      <c r="C42" s="54">
        <v>485.76962326247701</v>
      </c>
      <c r="D42" s="54">
        <v>1831.6011141193744</v>
      </c>
      <c r="E42" s="54">
        <v>4013.8347057105316</v>
      </c>
      <c r="F42" s="54">
        <v>2066.4731747884462</v>
      </c>
      <c r="G42" s="54">
        <v>1324.3082732695402</v>
      </c>
      <c r="H42" s="54">
        <v>159.38820099250046</v>
      </c>
      <c r="I42" s="54">
        <v>713.00440589642471</v>
      </c>
      <c r="J42" s="54">
        <v>979.29036897850108</v>
      </c>
      <c r="K42" s="53">
        <v>111.68025532141901</v>
      </c>
      <c r="L42" s="54">
        <v>667.07322533831859</v>
      </c>
      <c r="M42" s="54">
        <v>496.73113797319797</v>
      </c>
      <c r="N42" s="54">
        <v>722.93146011184456</v>
      </c>
      <c r="O42" s="54">
        <v>554.50310778548885</v>
      </c>
      <c r="P42" s="54">
        <v>102.55572970689124</v>
      </c>
      <c r="Q42" s="54">
        <v>69.634432260798775</v>
      </c>
      <c r="R42" s="55">
        <v>545.58125939480976</v>
      </c>
      <c r="S42" s="55">
        <v>13105.687102863114</v>
      </c>
    </row>
    <row r="43" spans="1:19" x14ac:dyDescent="0.3">
      <c r="A43" s="45">
        <f t="shared" si="1"/>
        <v>44220</v>
      </c>
      <c r="B43" s="53">
        <v>839.65522071786745</v>
      </c>
      <c r="C43" s="54">
        <v>292.66055844215458</v>
      </c>
      <c r="D43" s="54">
        <v>1061.6828343282336</v>
      </c>
      <c r="E43" s="54">
        <v>1970.4020447921598</v>
      </c>
      <c r="F43" s="54">
        <v>1241.3278101741651</v>
      </c>
      <c r="G43" s="54">
        <v>858.22638359245627</v>
      </c>
      <c r="H43" s="54">
        <v>113.17080193110539</v>
      </c>
      <c r="I43" s="54">
        <v>452.381519810942</v>
      </c>
      <c r="J43" s="54">
        <v>598.63371210533069</v>
      </c>
      <c r="K43" s="53">
        <v>40.591448388422805</v>
      </c>
      <c r="L43" s="54">
        <v>408.97326958205974</v>
      </c>
      <c r="M43" s="54">
        <v>327.05905064091331</v>
      </c>
      <c r="N43" s="54">
        <v>368.99314669006276</v>
      </c>
      <c r="O43" s="54">
        <v>349.42792233701238</v>
      </c>
      <c r="P43" s="54">
        <v>57.921768101163451</v>
      </c>
      <c r="Q43" s="54">
        <v>9.7043623023918428</v>
      </c>
      <c r="R43" s="55">
        <v>280.1998126531189</v>
      </c>
      <c r="S43" s="55">
        <v>7428.1408858944287</v>
      </c>
    </row>
    <row r="44" spans="1:19" x14ac:dyDescent="0.3">
      <c r="A44" s="45">
        <f t="shared" si="1"/>
        <v>44227</v>
      </c>
      <c r="B44" s="53">
        <v>477.60000156012529</v>
      </c>
      <c r="C44" s="54">
        <v>268.08184943970264</v>
      </c>
      <c r="D44" s="54">
        <v>805.14436545790272</v>
      </c>
      <c r="E44" s="54">
        <v>1317.6676690891156</v>
      </c>
      <c r="F44" s="54">
        <v>706.05531801851214</v>
      </c>
      <c r="G44" s="54">
        <v>541.4078794821595</v>
      </c>
      <c r="H44" s="54">
        <v>96.581099693928593</v>
      </c>
      <c r="I44" s="54">
        <v>257.82046450383177</v>
      </c>
      <c r="J44" s="54">
        <v>413.4983720718991</v>
      </c>
      <c r="K44" s="53">
        <v>27.337750362248954</v>
      </c>
      <c r="L44" s="54">
        <v>336.89709511098283</v>
      </c>
      <c r="M44" s="54">
        <v>245.84086558162682</v>
      </c>
      <c r="N44" s="54">
        <v>215.81551521197872</v>
      </c>
      <c r="O44" s="54">
        <v>219.51079985944915</v>
      </c>
      <c r="P44" s="54">
        <v>48.679155724094329</v>
      </c>
      <c r="Q44" s="54">
        <v>19.190277934913382</v>
      </c>
      <c r="R44" s="55">
        <v>187.33241904480798</v>
      </c>
      <c r="S44" s="55">
        <v>4883.8570193171836</v>
      </c>
    </row>
    <row r="45" spans="1:19" x14ac:dyDescent="0.3">
      <c r="A45" s="45">
        <f t="shared" si="1"/>
        <v>44234</v>
      </c>
      <c r="B45" s="53">
        <v>399.46591576054902</v>
      </c>
      <c r="C45" s="54">
        <v>192.05247107985127</v>
      </c>
      <c r="D45" s="54">
        <v>415.1115677743021</v>
      </c>
      <c r="E45" s="54">
        <v>750.24077448402113</v>
      </c>
      <c r="F45" s="54">
        <v>367.57474424837676</v>
      </c>
      <c r="G45" s="54">
        <v>356.51993986237176</v>
      </c>
      <c r="H45" s="54">
        <v>80.6223229470815</v>
      </c>
      <c r="I45" s="54">
        <v>193.29546603757024</v>
      </c>
      <c r="J45" s="54">
        <v>251.09855525330249</v>
      </c>
      <c r="K45" s="53">
        <v>40.723910357353162</v>
      </c>
      <c r="L45" s="54">
        <v>201.60581413997852</v>
      </c>
      <c r="M45" s="54">
        <v>137.03493627981038</v>
      </c>
      <c r="N45" s="54">
        <v>161.58891879241281</v>
      </c>
      <c r="O45" s="54">
        <v>156.0795572531934</v>
      </c>
      <c r="P45" s="54">
        <v>58.628510976392477</v>
      </c>
      <c r="Q45" s="54">
        <v>32.36278909086036</v>
      </c>
      <c r="R45" s="55">
        <v>125.02639687403803</v>
      </c>
      <c r="S45" s="55">
        <v>3005.9817574474291</v>
      </c>
    </row>
    <row r="46" spans="1:19" x14ac:dyDescent="0.3">
      <c r="A46" s="45">
        <f t="shared" si="1"/>
        <v>44241</v>
      </c>
      <c r="B46" s="53">
        <v>205.50270293876156</v>
      </c>
      <c r="C46" s="54">
        <v>86.531320312939101</v>
      </c>
      <c r="D46" s="54">
        <v>510.46040742779019</v>
      </c>
      <c r="E46" s="54">
        <v>564.13834473475663</v>
      </c>
      <c r="F46" s="54">
        <v>397.95443883594214</v>
      </c>
      <c r="G46" s="54">
        <v>341.85564178845561</v>
      </c>
      <c r="H46" s="54">
        <v>124.5249033023938</v>
      </c>
      <c r="I46" s="54">
        <v>216.1832268677133</v>
      </c>
      <c r="J46" s="54">
        <v>172.40294929341826</v>
      </c>
      <c r="K46" s="53">
        <v>22.437060271880839</v>
      </c>
      <c r="L46" s="54">
        <v>115.40915047813058</v>
      </c>
      <c r="M46" s="54">
        <v>110.81116872947882</v>
      </c>
      <c r="N46" s="54">
        <v>57.466332002385116</v>
      </c>
      <c r="O46" s="54">
        <v>167.24861081398745</v>
      </c>
      <c r="P46" s="54">
        <v>27.918898088603754</v>
      </c>
      <c r="Q46" s="54">
        <v>28.977946367647377</v>
      </c>
      <c r="R46" s="55">
        <v>119.09321370004159</v>
      </c>
      <c r="S46" s="55">
        <v>2619.5539355021701</v>
      </c>
    </row>
    <row r="47" spans="1:19" x14ac:dyDescent="0.3">
      <c r="A47" s="45">
        <f t="shared" si="1"/>
        <v>44248</v>
      </c>
      <c r="B47" s="53">
        <v>235.76295786851233</v>
      </c>
      <c r="C47" s="54">
        <v>151.77474431818388</v>
      </c>
      <c r="D47" s="54">
        <v>355.23944626291473</v>
      </c>
      <c r="E47" s="54">
        <v>334.69139396690343</v>
      </c>
      <c r="F47" s="54">
        <v>290.68136392284339</v>
      </c>
      <c r="G47" s="54">
        <v>272.34053581151557</v>
      </c>
      <c r="H47" s="54">
        <v>81.657688127108031</v>
      </c>
      <c r="I47" s="54">
        <v>107.59732154744108</v>
      </c>
      <c r="J47" s="54">
        <v>121.31178414504598</v>
      </c>
      <c r="K47" s="53">
        <v>39.361441742105171</v>
      </c>
      <c r="L47" s="54">
        <v>110.71361446709045</v>
      </c>
      <c r="M47" s="54">
        <v>76.339387913872372</v>
      </c>
      <c r="N47" s="54">
        <v>1.9409448322011826</v>
      </c>
      <c r="O47" s="54">
        <v>92.843462090472144</v>
      </c>
      <c r="P47" s="54">
        <v>90.468943448103076</v>
      </c>
      <c r="Q47" s="54">
        <v>16.404484282157313</v>
      </c>
      <c r="R47" s="55">
        <v>80.301466570352488</v>
      </c>
      <c r="S47" s="55">
        <v>1951.057235970502</v>
      </c>
    </row>
    <row r="48" spans="1:19" x14ac:dyDescent="0.3">
      <c r="A48" s="45">
        <f t="shared" si="1"/>
        <v>44255</v>
      </c>
      <c r="B48" s="53">
        <v>197.18892673936125</v>
      </c>
      <c r="C48" s="54">
        <v>124.42083289904929</v>
      </c>
      <c r="D48" s="54">
        <v>295.33226787014451</v>
      </c>
      <c r="E48" s="54">
        <v>375.97810057455968</v>
      </c>
      <c r="F48" s="54">
        <v>331.13950227540033</v>
      </c>
      <c r="G48" s="54">
        <v>131.93252248687077</v>
      </c>
      <c r="H48" s="54">
        <v>55.42247093164292</v>
      </c>
      <c r="I48" s="54">
        <v>83.277398825843079</v>
      </c>
      <c r="J48" s="54">
        <v>133.12468947460184</v>
      </c>
      <c r="K48" s="53">
        <v>-0.20099960591475963</v>
      </c>
      <c r="L48" s="54">
        <v>75.282090990047664</v>
      </c>
      <c r="M48" s="54">
        <v>69.89519430948809</v>
      </c>
      <c r="N48" s="54">
        <v>48.947223670768551</v>
      </c>
      <c r="O48" s="54">
        <v>104.66872845413661</v>
      </c>
      <c r="P48" s="54">
        <v>48.607850134463433</v>
      </c>
      <c r="Q48" s="54">
        <v>46.459853802751866</v>
      </c>
      <c r="R48" s="55">
        <v>38.151512988789875</v>
      </c>
      <c r="S48" s="55">
        <v>1727.8167120774269</v>
      </c>
    </row>
    <row r="49" spans="1:19" x14ac:dyDescent="0.3">
      <c r="A49" s="45">
        <f t="shared" si="1"/>
        <v>44262</v>
      </c>
      <c r="B49" s="53">
        <v>154.3786398000168</v>
      </c>
      <c r="C49" s="54">
        <v>139.85316434780344</v>
      </c>
      <c r="D49" s="54">
        <v>259.34676716881563</v>
      </c>
      <c r="E49" s="54">
        <v>357.91551408906935</v>
      </c>
      <c r="F49" s="54">
        <v>276.28324107681726</v>
      </c>
      <c r="G49" s="54">
        <v>287.95403248831155</v>
      </c>
      <c r="H49" s="54">
        <v>77.049022824727075</v>
      </c>
      <c r="I49" s="54">
        <v>135.93818147257025</v>
      </c>
      <c r="J49" s="54">
        <v>97.794257804131121</v>
      </c>
      <c r="K49" s="53">
        <v>22.734097416755077</v>
      </c>
      <c r="L49" s="54">
        <v>82.528827250235622</v>
      </c>
      <c r="M49" s="54">
        <v>53.498722565848027</v>
      </c>
      <c r="N49" s="54">
        <v>41.614578242865662</v>
      </c>
      <c r="O49" s="54">
        <v>107.03802915693694</v>
      </c>
      <c r="P49" s="54">
        <v>71.198985827257047</v>
      </c>
      <c r="Q49" s="54">
        <v>4.9563330982604725</v>
      </c>
      <c r="R49" s="55">
        <v>48.918838366178193</v>
      </c>
      <c r="S49" s="55">
        <v>1786.5128210722796</v>
      </c>
    </row>
    <row r="50" spans="1:19" x14ac:dyDescent="0.3">
      <c r="A50" s="45">
        <f t="shared" si="1"/>
        <v>44269</v>
      </c>
      <c r="B50" s="53">
        <v>80.204968471158963</v>
      </c>
      <c r="C50" s="54">
        <v>162.84164390699237</v>
      </c>
      <c r="D50" s="54">
        <v>212.79610588379933</v>
      </c>
      <c r="E50" s="54">
        <v>246.75757704628177</v>
      </c>
      <c r="F50" s="54">
        <v>171.73815161653897</v>
      </c>
      <c r="G50" s="54">
        <v>137.03935346707976</v>
      </c>
      <c r="H50" s="54">
        <v>51.637199785855245</v>
      </c>
      <c r="I50" s="54">
        <v>73.209430050657602</v>
      </c>
      <c r="J50" s="54">
        <v>15.90051481956209</v>
      </c>
      <c r="K50" s="53">
        <v>11.094686967203117</v>
      </c>
      <c r="L50" s="54">
        <v>61.299774987733883</v>
      </c>
      <c r="M50" s="54">
        <v>36.141647207482492</v>
      </c>
      <c r="N50" s="54">
        <v>22.997696789285385</v>
      </c>
      <c r="O50" s="54">
        <v>69.485920757957217</v>
      </c>
      <c r="P50" s="54">
        <v>37.506256076187739</v>
      </c>
      <c r="Q50" s="54">
        <v>14.841666505513302</v>
      </c>
      <c r="R50" s="55">
        <v>42.684882241614901</v>
      </c>
      <c r="S50" s="55">
        <v>1152.1249450479336</v>
      </c>
    </row>
    <row r="51" spans="1:19" x14ac:dyDescent="0.3">
      <c r="A51" s="45">
        <f t="shared" si="1"/>
        <v>44276</v>
      </c>
      <c r="B51" s="53">
        <v>114.13201872537002</v>
      </c>
      <c r="C51" s="54">
        <v>119.32820725961312</v>
      </c>
      <c r="D51" s="54">
        <v>178.70355948242809</v>
      </c>
      <c r="E51" s="54">
        <v>269.08943500002147</v>
      </c>
      <c r="F51" s="54">
        <v>198.44149855967146</v>
      </c>
      <c r="G51" s="54">
        <v>211.39495845685781</v>
      </c>
      <c r="H51" s="54">
        <v>58.387231492112477</v>
      </c>
      <c r="I51" s="54">
        <v>98.273050521339201</v>
      </c>
      <c r="J51" s="54">
        <v>128.16670795579364</v>
      </c>
      <c r="K51" s="53">
        <v>19.438179352340015</v>
      </c>
      <c r="L51" s="54">
        <v>109.05653891868656</v>
      </c>
      <c r="M51" s="54">
        <v>7.9893280872918808</v>
      </c>
      <c r="N51" s="54">
        <v>46.157385196486814</v>
      </c>
      <c r="O51" s="54">
        <v>61.037143052594502</v>
      </c>
      <c r="P51" s="54">
        <v>31.889981599089168</v>
      </c>
      <c r="Q51" s="54">
        <v>12.82394958287631</v>
      </c>
      <c r="R51" s="55">
        <v>30.598165249916633</v>
      </c>
      <c r="S51" s="55">
        <v>1375.9166674532171</v>
      </c>
    </row>
    <row r="52" spans="1:19" x14ac:dyDescent="0.3">
      <c r="A52" s="45">
        <f t="shared" si="1"/>
        <v>44283</v>
      </c>
      <c r="B52" s="53">
        <v>143.97200922731304</v>
      </c>
      <c r="C52" s="54">
        <v>131.37401473138789</v>
      </c>
      <c r="D52" s="54">
        <v>258.22693503471487</v>
      </c>
      <c r="E52" s="54">
        <v>240.16348382370552</v>
      </c>
      <c r="F52" s="54">
        <v>185.88091900445397</v>
      </c>
      <c r="G52" s="54">
        <v>140.35176941665509</v>
      </c>
      <c r="H52" s="54">
        <v>36.221707641538615</v>
      </c>
      <c r="I52" s="54">
        <v>59.617153356812537</v>
      </c>
      <c r="J52" s="54">
        <v>29.094958934182614</v>
      </c>
      <c r="K52" s="53">
        <v>-6.6178317182797883</v>
      </c>
      <c r="L52" s="54">
        <v>13.700801276997254</v>
      </c>
      <c r="M52" s="54">
        <v>18.519098583174411</v>
      </c>
      <c r="N52" s="54">
        <v>-17.164642998491615</v>
      </c>
      <c r="O52" s="54">
        <v>59.015123738242494</v>
      </c>
      <c r="P52" s="54">
        <v>47.448259135006822</v>
      </c>
      <c r="Q52" s="54">
        <v>9.5245334889129651</v>
      </c>
      <c r="R52" s="55">
        <v>50.091258821671033</v>
      </c>
      <c r="S52" s="55">
        <v>1224.9029511707431</v>
      </c>
    </row>
    <row r="53" spans="1:19" x14ac:dyDescent="0.3">
      <c r="A53" s="45">
        <f t="shared" si="1"/>
        <v>44290</v>
      </c>
      <c r="B53" s="53">
        <v>176.6206954572333</v>
      </c>
      <c r="C53" s="54">
        <v>182.1823310142741</v>
      </c>
      <c r="D53" s="54">
        <v>278.51910217715954</v>
      </c>
      <c r="E53" s="54">
        <v>279.14316553480671</v>
      </c>
      <c r="F53" s="54">
        <v>172.08312827840564</v>
      </c>
      <c r="G53" s="54">
        <v>164.45770188948347</v>
      </c>
      <c r="H53" s="54">
        <v>115.16092484332876</v>
      </c>
      <c r="I53" s="54">
        <v>87.49378728875206</v>
      </c>
      <c r="J53" s="54">
        <v>12.19851160885446</v>
      </c>
      <c r="K53" s="53">
        <v>40.065707807260281</v>
      </c>
      <c r="L53" s="54">
        <v>-23.159175088313077</v>
      </c>
      <c r="M53" s="54">
        <v>71.002069162637667</v>
      </c>
      <c r="N53" s="54">
        <v>-20.096993610191646</v>
      </c>
      <c r="O53" s="54">
        <v>114.2805107169296</v>
      </c>
      <c r="P53" s="54">
        <v>27.719666022284201</v>
      </c>
      <c r="Q53" s="54">
        <v>1.4346310067831212</v>
      </c>
      <c r="R53" s="55">
        <v>24.506225320289616</v>
      </c>
      <c r="S53" s="55">
        <v>1467.8593480923118</v>
      </c>
    </row>
    <row r="54" spans="1:19" x14ac:dyDescent="0.3">
      <c r="A54" s="45">
        <f t="shared" si="1"/>
        <v>44297</v>
      </c>
      <c r="B54" s="53">
        <v>165.82560202417358</v>
      </c>
      <c r="C54" s="54">
        <v>142.30753158379832</v>
      </c>
      <c r="D54" s="54">
        <v>272.45906667379131</v>
      </c>
      <c r="E54" s="54">
        <v>241.79392357724419</v>
      </c>
      <c r="F54" s="54">
        <v>182.59596486938517</v>
      </c>
      <c r="G54" s="54">
        <v>112.87997624119134</v>
      </c>
      <c r="H54" s="54">
        <v>109.14140615154918</v>
      </c>
      <c r="I54" s="54">
        <v>212.85117429838226</v>
      </c>
      <c r="J54" s="54">
        <v>129.50331181178285</v>
      </c>
      <c r="K54" s="53">
        <v>32.033373932720863</v>
      </c>
      <c r="L54" s="54">
        <v>71.613846478081655</v>
      </c>
      <c r="M54" s="54">
        <v>-12.854036732744305</v>
      </c>
      <c r="N54" s="54">
        <v>24.685930795397667</v>
      </c>
      <c r="O54" s="54">
        <v>102.14212227611199</v>
      </c>
      <c r="P54" s="54">
        <v>55.015866369427428</v>
      </c>
      <c r="Q54" s="54">
        <v>39.012098821861059</v>
      </c>
      <c r="R54" s="55">
        <v>39.270335688173589</v>
      </c>
      <c r="S54" s="55">
        <v>1569.3579572312956</v>
      </c>
    </row>
    <row r="55" spans="1:19" x14ac:dyDescent="0.3">
      <c r="A55" s="45">
        <f t="shared" si="1"/>
        <v>44304</v>
      </c>
      <c r="B55" s="53">
        <v>137.3838185394427</v>
      </c>
      <c r="C55" s="54">
        <v>264.08631434179517</v>
      </c>
      <c r="D55" s="54">
        <v>282.69518625602677</v>
      </c>
      <c r="E55" s="54">
        <v>200.56652047838179</v>
      </c>
      <c r="F55" s="54">
        <v>226.92839985467072</v>
      </c>
      <c r="G55" s="54">
        <v>165.23361311727456</v>
      </c>
      <c r="H55" s="54">
        <v>88.905386698136851</v>
      </c>
      <c r="I55" s="54">
        <v>149.66515846456059</v>
      </c>
      <c r="J55" s="54">
        <v>26.718312157452488</v>
      </c>
      <c r="K55" s="53">
        <v>36.927301779171827</v>
      </c>
      <c r="L55" s="54">
        <v>-41.624536941294252</v>
      </c>
      <c r="M55" s="54">
        <v>4.8145814522741261</v>
      </c>
      <c r="N55" s="54">
        <v>-17.542283995060643</v>
      </c>
      <c r="O55" s="54">
        <v>53.009277227907774</v>
      </c>
      <c r="P55" s="54">
        <v>78.401780196923994</v>
      </c>
      <c r="Q55" s="54">
        <v>2.3916446992742237</v>
      </c>
      <c r="R55" s="55">
        <v>71.527842147854074</v>
      </c>
      <c r="S55" s="55">
        <v>1542.1827099077909</v>
      </c>
    </row>
    <row r="56" spans="1:19" x14ac:dyDescent="0.3">
      <c r="A56" s="45">
        <f t="shared" si="1"/>
        <v>44311</v>
      </c>
      <c r="B56" s="53">
        <v>107.69186668541397</v>
      </c>
      <c r="C56" s="54">
        <v>253.69321267395577</v>
      </c>
      <c r="D56" s="54">
        <v>307.70464200017864</v>
      </c>
      <c r="E56" s="54">
        <v>240.09769852612294</v>
      </c>
      <c r="F56" s="54">
        <v>125.71666055614571</v>
      </c>
      <c r="G56" s="54">
        <v>126.76984442513901</v>
      </c>
      <c r="H56" s="54">
        <v>190.21096607213212</v>
      </c>
      <c r="I56" s="54">
        <v>168.37646193197168</v>
      </c>
      <c r="J56" s="54">
        <v>-12.120854249433705</v>
      </c>
      <c r="K56" s="53">
        <v>46.903724764408466</v>
      </c>
      <c r="L56" s="54">
        <v>-13.667152932080171</v>
      </c>
      <c r="M56" s="54">
        <v>23.262051244737961</v>
      </c>
      <c r="N56" s="54">
        <v>3.6277919533646923</v>
      </c>
      <c r="O56" s="54">
        <v>69.17418941900587</v>
      </c>
      <c r="P56" s="54">
        <v>64.247906896934808</v>
      </c>
      <c r="Q56" s="54">
        <v>-13.598541700561526</v>
      </c>
      <c r="R56" s="55">
        <v>7.3662264028635605</v>
      </c>
      <c r="S56" s="55">
        <v>1520.2613528710244</v>
      </c>
    </row>
    <row r="57" spans="1:19" x14ac:dyDescent="0.3">
      <c r="A57" s="45">
        <f t="shared" si="1"/>
        <v>44318</v>
      </c>
      <c r="B57" s="53">
        <v>85.192214677819265</v>
      </c>
      <c r="C57" s="54">
        <v>280.83661106409693</v>
      </c>
      <c r="D57" s="54">
        <v>260.27761204459739</v>
      </c>
      <c r="E57" s="54">
        <v>215.73451355310112</v>
      </c>
      <c r="F57" s="54">
        <v>155.75350456361889</v>
      </c>
      <c r="G57" s="54">
        <v>133.3753732627971</v>
      </c>
      <c r="H57" s="54">
        <v>200.10228319160615</v>
      </c>
      <c r="I57" s="54">
        <v>185.93416982958013</v>
      </c>
      <c r="J57" s="54">
        <v>75.041072470218296</v>
      </c>
      <c r="K57" s="53">
        <v>2.6309262164426741</v>
      </c>
      <c r="L57" s="54">
        <v>-0.2581717528904619</v>
      </c>
      <c r="M57" s="54">
        <v>33.842383673603081</v>
      </c>
      <c r="N57" s="54">
        <v>-3.7126606767394037</v>
      </c>
      <c r="O57" s="54">
        <v>46.228018158530745</v>
      </c>
      <c r="P57" s="54">
        <v>83.902105063454343</v>
      </c>
      <c r="Q57" s="54">
        <v>14.70777085475811</v>
      </c>
      <c r="R57" s="55">
        <v>-4.4423341285541369</v>
      </c>
      <c r="S57" s="55">
        <v>1592.2473546574474</v>
      </c>
    </row>
    <row r="58" spans="1:19" x14ac:dyDescent="0.3">
      <c r="A58" s="45">
        <f t="shared" si="1"/>
        <v>44325</v>
      </c>
      <c r="B58" s="53">
        <v>114.62178810772548</v>
      </c>
      <c r="C58" s="54">
        <v>325.87294391678438</v>
      </c>
      <c r="D58" s="54">
        <v>288.04601607616792</v>
      </c>
      <c r="E58" s="54">
        <v>211.56707321794102</v>
      </c>
      <c r="F58" s="54">
        <v>142.62624177574935</v>
      </c>
      <c r="G58" s="54">
        <v>180.74208868793517</v>
      </c>
      <c r="H58" s="54">
        <v>268.26348171435944</v>
      </c>
      <c r="I58" s="54">
        <v>242.71005617400033</v>
      </c>
      <c r="J58" s="54">
        <v>80.548845072359654</v>
      </c>
      <c r="K58" s="53">
        <v>36.260519354289414</v>
      </c>
      <c r="L58" s="54">
        <v>-10.601810628677754</v>
      </c>
      <c r="M58" s="54">
        <v>5.1958082130647654</v>
      </c>
      <c r="N58" s="54">
        <v>-22.577467129992101</v>
      </c>
      <c r="O58" s="54">
        <v>93.177234628384383</v>
      </c>
      <c r="P58" s="54">
        <v>103.75531949512978</v>
      </c>
      <c r="Q58" s="54">
        <v>20.765062077172274</v>
      </c>
      <c r="R58" s="55">
        <v>-27.793085786027802</v>
      </c>
      <c r="S58" s="55">
        <v>1854.9985347430338</v>
      </c>
    </row>
    <row r="59" spans="1:19" x14ac:dyDescent="0.3">
      <c r="A59" s="45">
        <f t="shared" si="1"/>
        <v>44332</v>
      </c>
      <c r="B59" s="53">
        <v>58.343208035459838</v>
      </c>
      <c r="C59" s="54">
        <v>370.88670131066465</v>
      </c>
      <c r="D59" s="54">
        <v>523.93006866056248</v>
      </c>
      <c r="E59" s="54">
        <v>215.49148918876767</v>
      </c>
      <c r="F59" s="54">
        <v>142.74326976516068</v>
      </c>
      <c r="G59" s="54">
        <v>124.61709616232292</v>
      </c>
      <c r="H59" s="54">
        <v>225.20546309717872</v>
      </c>
      <c r="I59" s="54">
        <v>236.1766734851501</v>
      </c>
      <c r="J59" s="54">
        <v>1.1856630847923952</v>
      </c>
      <c r="K59" s="53">
        <v>9.6662515891141823</v>
      </c>
      <c r="L59" s="54">
        <v>-60.464388008450669</v>
      </c>
      <c r="M59" s="54">
        <v>68.657701651888317</v>
      </c>
      <c r="N59" s="54">
        <v>-9.9857580940082471</v>
      </c>
      <c r="O59" s="54">
        <v>156.1480105633338</v>
      </c>
      <c r="P59" s="54">
        <v>97.668723857141316</v>
      </c>
      <c r="Q59" s="54">
        <v>10.284580146741661</v>
      </c>
      <c r="R59" s="55">
        <v>86.735364363233771</v>
      </c>
      <c r="S59" s="55">
        <v>1898.5796327900243</v>
      </c>
    </row>
    <row r="60" spans="1:19" x14ac:dyDescent="0.3">
      <c r="A60" s="45">
        <f t="shared" si="1"/>
        <v>44339</v>
      </c>
      <c r="B60" s="53">
        <v>119.98382623913585</v>
      </c>
      <c r="C60" s="54">
        <v>405.97579490041824</v>
      </c>
      <c r="D60" s="54">
        <v>618.38054678346998</v>
      </c>
      <c r="E60" s="54">
        <v>265.41789465682677</v>
      </c>
      <c r="F60" s="54">
        <v>124.76923012080692</v>
      </c>
      <c r="G60" s="54">
        <v>216.04679841827704</v>
      </c>
      <c r="H60" s="54">
        <v>256.75300034071</v>
      </c>
      <c r="I60" s="54">
        <v>367.5559354345819</v>
      </c>
      <c r="J60" s="54">
        <v>173.69775230078585</v>
      </c>
      <c r="K60" s="53">
        <v>16.942195056844724</v>
      </c>
      <c r="L60" s="54">
        <v>54.693734523486455</v>
      </c>
      <c r="M60" s="54">
        <v>-33.257017371814641</v>
      </c>
      <c r="N60" s="54">
        <v>5.1293495742754658</v>
      </c>
      <c r="O60" s="54">
        <v>169.11237025215485</v>
      </c>
      <c r="P60" s="54">
        <v>78.549772179443465</v>
      </c>
      <c r="Q60" s="54">
        <v>-17.242080336996963</v>
      </c>
      <c r="R60" s="55">
        <v>128.72418587104005</v>
      </c>
      <c r="S60" s="55">
        <v>2548.5807791950392</v>
      </c>
    </row>
    <row r="61" spans="1:19" x14ac:dyDescent="0.3">
      <c r="A61" s="45">
        <f t="shared" si="1"/>
        <v>44346</v>
      </c>
      <c r="B61" s="53">
        <v>163.79622122775345</v>
      </c>
      <c r="C61" s="54">
        <v>398.97483400209376</v>
      </c>
      <c r="D61" s="54">
        <v>941.61968583926023</v>
      </c>
      <c r="E61" s="54">
        <v>427.22062815581671</v>
      </c>
      <c r="F61" s="54">
        <v>300.3830323750185</v>
      </c>
      <c r="G61" s="54">
        <v>276.74978447675846</v>
      </c>
      <c r="H61" s="54">
        <v>297.28967842751098</v>
      </c>
      <c r="I61" s="54">
        <v>366.10318780259388</v>
      </c>
      <c r="J61" s="54">
        <v>7.6086852796358926</v>
      </c>
      <c r="K61" s="53">
        <v>-11.168101956375523</v>
      </c>
      <c r="L61" s="54">
        <v>-3.7326997907703117</v>
      </c>
      <c r="M61" s="54">
        <v>125.47415295965402</v>
      </c>
      <c r="N61" s="54">
        <v>6.9231581674619065</v>
      </c>
      <c r="O61" s="54">
        <v>294.44168759410115</v>
      </c>
      <c r="P61" s="54">
        <v>70.860868785262028</v>
      </c>
      <c r="Q61" s="54">
        <v>-36.604879798517544</v>
      </c>
      <c r="R61" s="55">
        <v>113.37063745416447</v>
      </c>
      <c r="S61" s="55">
        <v>3179.7457375864142</v>
      </c>
    </row>
    <row r="62" spans="1:19" x14ac:dyDescent="0.3">
      <c r="A62" s="45">
        <f t="shared" si="1"/>
        <v>44353</v>
      </c>
      <c r="B62" s="53">
        <v>136.55667680246643</v>
      </c>
      <c r="C62" s="54">
        <v>407.13246248789051</v>
      </c>
      <c r="D62" s="54">
        <v>1096.096989963329</v>
      </c>
      <c r="E62" s="54">
        <v>295.25002743373602</v>
      </c>
      <c r="F62" s="54">
        <v>341.57217540645752</v>
      </c>
      <c r="G62" s="54">
        <v>324.85519260198839</v>
      </c>
      <c r="H62" s="54">
        <v>219.17332514160432</v>
      </c>
      <c r="I62" s="54">
        <v>389.96491283439582</v>
      </c>
      <c r="J62" s="54">
        <v>83.461162937223435</v>
      </c>
      <c r="K62" s="53">
        <v>-3.7083812271283705</v>
      </c>
      <c r="L62" s="54">
        <v>69.305269962493298</v>
      </c>
      <c r="M62" s="54">
        <v>106.4815915825302</v>
      </c>
      <c r="N62" s="54">
        <v>42.389460188177281</v>
      </c>
      <c r="O62" s="54">
        <v>426.87549630995875</v>
      </c>
      <c r="P62" s="54">
        <v>119.24933801039759</v>
      </c>
      <c r="Q62" s="54">
        <v>-26.483223581394327</v>
      </c>
      <c r="R62" s="55">
        <v>78.715074014224513</v>
      </c>
      <c r="S62" s="55">
        <v>3294.0629256091252</v>
      </c>
    </row>
    <row r="63" spans="1:19" x14ac:dyDescent="0.3">
      <c r="A63" s="45">
        <f t="shared" si="1"/>
        <v>44360</v>
      </c>
      <c r="B63" s="53">
        <v>-82.267311888916083</v>
      </c>
      <c r="C63" s="54">
        <v>267.10022730320702</v>
      </c>
      <c r="D63" s="54">
        <v>1681.9514995734405</v>
      </c>
      <c r="E63" s="54">
        <v>205.78203139954007</v>
      </c>
      <c r="F63" s="54">
        <v>198.8262204375967</v>
      </c>
      <c r="G63" s="54">
        <v>206.38771107257969</v>
      </c>
      <c r="H63" s="54">
        <v>128.99581572726765</v>
      </c>
      <c r="I63" s="54">
        <v>246.92519899612273</v>
      </c>
      <c r="J63" s="54">
        <v>11.097910556191437</v>
      </c>
      <c r="K63" s="53">
        <v>7.6102567126266649</v>
      </c>
      <c r="L63" s="54">
        <v>88.358416352855102</v>
      </c>
      <c r="M63" s="54">
        <v>313.29562630377984</v>
      </c>
      <c r="N63" s="54">
        <v>-75.828786280235875</v>
      </c>
      <c r="O63" s="54">
        <v>533.16609818483425</v>
      </c>
      <c r="P63" s="54">
        <v>84.929539641347674</v>
      </c>
      <c r="Q63" s="54">
        <v>-5.7885634707916722</v>
      </c>
      <c r="R63" s="55">
        <v>239.86896590370134</v>
      </c>
      <c r="S63" s="55">
        <v>2947.0666150659763</v>
      </c>
    </row>
    <row r="64" spans="1:19" x14ac:dyDescent="0.3">
      <c r="A64" s="45">
        <f t="shared" si="1"/>
        <v>44367</v>
      </c>
      <c r="B64" s="53">
        <v>132.64545236917729</v>
      </c>
      <c r="C64" s="54">
        <v>225.61567598383851</v>
      </c>
      <c r="D64" s="54">
        <v>2733.8305617753699</v>
      </c>
      <c r="E64" s="54">
        <v>294.26272134323563</v>
      </c>
      <c r="F64" s="54">
        <v>302.71726988199885</v>
      </c>
      <c r="G64" s="54">
        <v>326.50241192342332</v>
      </c>
      <c r="H64" s="54">
        <v>123.53691289807438</v>
      </c>
      <c r="I64" s="54">
        <v>502.5920686964871</v>
      </c>
      <c r="J64" s="54">
        <v>218.71324278093289</v>
      </c>
      <c r="K64" s="53">
        <v>31.473976278518847</v>
      </c>
      <c r="L64" s="54">
        <v>211.67918010169137</v>
      </c>
      <c r="M64" s="54">
        <v>599.20574490027798</v>
      </c>
      <c r="N64" s="54">
        <v>8.4997173632779095</v>
      </c>
      <c r="O64" s="54">
        <v>963.93420831821516</v>
      </c>
      <c r="P64" s="54">
        <v>102.10340012680575</v>
      </c>
      <c r="Q64" s="54">
        <v>84.296390539689924</v>
      </c>
      <c r="R64" s="55">
        <v>475.26431417018182</v>
      </c>
      <c r="S64" s="55">
        <v>4860.4163176525381</v>
      </c>
    </row>
    <row r="65" spans="1:19" x14ac:dyDescent="0.3">
      <c r="A65" s="45">
        <f t="shared" si="1"/>
        <v>44374</v>
      </c>
      <c r="B65" s="53">
        <v>171.03011605625943</v>
      </c>
      <c r="C65" s="54">
        <v>273.55147264530217</v>
      </c>
      <c r="D65" s="54">
        <v>3613.1228247608105</v>
      </c>
      <c r="E65" s="54">
        <v>330.39089171833143</v>
      </c>
      <c r="F65" s="54">
        <v>645.80292952275931</v>
      </c>
      <c r="G65" s="54">
        <v>479.28324591433807</v>
      </c>
      <c r="H65" s="54">
        <v>151.94920082701196</v>
      </c>
      <c r="I65" s="54">
        <v>569.96724679712315</v>
      </c>
      <c r="J65" s="54">
        <v>353.23160026001597</v>
      </c>
      <c r="K65" s="53">
        <v>12.255693887833502</v>
      </c>
      <c r="L65" s="54">
        <v>277.04873114589111</v>
      </c>
      <c r="M65" s="54">
        <v>882.36876429657298</v>
      </c>
      <c r="N65" s="54">
        <v>-19.052822256502111</v>
      </c>
      <c r="O65" s="54">
        <v>1436.91943013333</v>
      </c>
      <c r="P65" s="54">
        <v>66.593294563096379</v>
      </c>
      <c r="Q65" s="54">
        <v>52.707819898410435</v>
      </c>
      <c r="R65" s="55">
        <v>589.34993506659953</v>
      </c>
      <c r="S65" s="55">
        <v>6588.3295285019485</v>
      </c>
    </row>
    <row r="66" spans="1:19" x14ac:dyDescent="0.3">
      <c r="A66" s="45">
        <f t="shared" si="1"/>
        <v>44381</v>
      </c>
      <c r="B66" s="53">
        <v>302.97761644080219</v>
      </c>
      <c r="C66" s="54">
        <v>313.70619030224373</v>
      </c>
      <c r="D66" s="54">
        <v>3795.2569618479656</v>
      </c>
      <c r="E66" s="54">
        <v>454.52836929925093</v>
      </c>
      <c r="F66" s="54">
        <v>1186.2261988723649</v>
      </c>
      <c r="G66" s="54">
        <v>717.12128647590987</v>
      </c>
      <c r="H66" s="54">
        <v>118.49744710386415</v>
      </c>
      <c r="I66" s="54">
        <v>720.98183055345385</v>
      </c>
      <c r="J66" s="54">
        <v>581.9741006452582</v>
      </c>
      <c r="K66" s="53">
        <v>54.704238424340218</v>
      </c>
      <c r="L66" s="54">
        <v>457.19292215428857</v>
      </c>
      <c r="M66" s="54">
        <v>1071.9423849220868</v>
      </c>
      <c r="N66" s="54">
        <v>19.161204632661224</v>
      </c>
      <c r="O66" s="54">
        <v>1435.7595234531536</v>
      </c>
      <c r="P66" s="54">
        <v>88.733358267751299</v>
      </c>
      <c r="Q66" s="54">
        <v>101.59302928105183</v>
      </c>
      <c r="R66" s="55">
        <v>668.28885625038993</v>
      </c>
      <c r="S66" s="55">
        <v>8191.2700015411356</v>
      </c>
    </row>
    <row r="67" spans="1:19" x14ac:dyDescent="0.3">
      <c r="A67" s="45">
        <f t="shared" si="1"/>
        <v>44388</v>
      </c>
      <c r="B67" s="53">
        <v>599.80172269330387</v>
      </c>
      <c r="C67" s="54">
        <v>353.76823738840471</v>
      </c>
      <c r="D67" s="54">
        <v>3685.1903937419606</v>
      </c>
      <c r="E67" s="54">
        <v>986.85698457133685</v>
      </c>
      <c r="F67" s="54">
        <v>1606.7904948504447</v>
      </c>
      <c r="G67" s="54">
        <v>994.64006196768946</v>
      </c>
      <c r="H67" s="54">
        <v>217.27124539850314</v>
      </c>
      <c r="I67" s="54">
        <v>927.83770962330755</v>
      </c>
      <c r="J67" s="54">
        <v>880.86876132857151</v>
      </c>
      <c r="K67" s="53">
        <v>57.788387986613401</v>
      </c>
      <c r="L67" s="54">
        <v>621.63215223328837</v>
      </c>
      <c r="M67" s="54">
        <v>1110.9610740567582</v>
      </c>
      <c r="N67" s="54">
        <v>159.63903746132723</v>
      </c>
      <c r="O67" s="54">
        <v>1193.653441955654</v>
      </c>
      <c r="P67" s="54">
        <v>105.05054544561276</v>
      </c>
      <c r="Q67" s="54">
        <v>183.17574002303263</v>
      </c>
      <c r="R67" s="55">
        <v>734.69471458461499</v>
      </c>
      <c r="S67" s="55">
        <v>10253.02561156352</v>
      </c>
    </row>
    <row r="68" spans="1:19" x14ac:dyDescent="0.3">
      <c r="A68" s="45">
        <f t="shared" si="1"/>
        <v>44395</v>
      </c>
      <c r="B68" s="53">
        <v>693.06831741682322</v>
      </c>
      <c r="C68" s="54">
        <v>410.89846852573442</v>
      </c>
      <c r="D68" s="54">
        <v>2787.5372813035397</v>
      </c>
      <c r="E68" s="54">
        <v>1207.1158114253149</v>
      </c>
      <c r="F68" s="54">
        <v>1655.8537594988816</v>
      </c>
      <c r="G68" s="54">
        <v>1079.4184825114958</v>
      </c>
      <c r="H68" s="54">
        <v>193.40530060210335</v>
      </c>
      <c r="I68" s="54">
        <v>979.42172772333333</v>
      </c>
      <c r="J68" s="54">
        <v>1064.6336883446836</v>
      </c>
      <c r="K68" s="53">
        <v>79.209400012740559</v>
      </c>
      <c r="L68" s="54">
        <v>763.57095071511856</v>
      </c>
      <c r="M68" s="54">
        <v>824.39114555509752</v>
      </c>
      <c r="N68" s="54">
        <v>162.42623059400603</v>
      </c>
      <c r="O68" s="54">
        <v>865.31414594320074</v>
      </c>
      <c r="P68" s="54">
        <v>116.40800363066489</v>
      </c>
      <c r="Q68" s="54">
        <v>145.37689552578394</v>
      </c>
      <c r="R68" s="55">
        <v>594.05404164405229</v>
      </c>
      <c r="S68" s="55">
        <v>10071.352837351875</v>
      </c>
    </row>
    <row r="69" spans="1:19" x14ac:dyDescent="0.3">
      <c r="A69" s="45">
        <f t="shared" si="1"/>
        <v>44402</v>
      </c>
      <c r="B69" s="53">
        <v>497.72296125801245</v>
      </c>
      <c r="C69" s="54">
        <v>455.3926678073276</v>
      </c>
      <c r="D69" s="54">
        <v>2132.03838535558</v>
      </c>
      <c r="E69" s="54">
        <v>1354.511944599557</v>
      </c>
      <c r="F69" s="54">
        <v>1391.8039362054953</v>
      </c>
      <c r="G69" s="54">
        <v>925.5832411774976</v>
      </c>
      <c r="H69" s="54">
        <v>175.69133087336093</v>
      </c>
      <c r="I69" s="54">
        <v>671.31645107999327</v>
      </c>
      <c r="J69" s="54">
        <v>1248.8539622917197</v>
      </c>
      <c r="K69" s="53">
        <v>54.166418038851418</v>
      </c>
      <c r="L69" s="54">
        <v>769.99961898901222</v>
      </c>
      <c r="M69" s="54">
        <v>619.67970945934576</v>
      </c>
      <c r="N69" s="54">
        <v>205.38049731325327</v>
      </c>
      <c r="O69" s="54">
        <v>701.86771173597845</v>
      </c>
      <c r="P69" s="54">
        <v>102.92348338253007</v>
      </c>
      <c r="Q69" s="54">
        <v>113.40481818869628</v>
      </c>
      <c r="R69" s="55">
        <v>379.33434668672635</v>
      </c>
      <c r="S69" s="55">
        <v>8852.9148806485537</v>
      </c>
    </row>
    <row r="70" spans="1:19" x14ac:dyDescent="0.3">
      <c r="A70" s="45">
        <f t="shared" ref="A70:A92" si="2">A69+7</f>
        <v>44409</v>
      </c>
      <c r="B70" s="53">
        <v>587.81241575957438</v>
      </c>
      <c r="C70" s="54">
        <v>318.43841680771823</v>
      </c>
      <c r="D70" s="54">
        <v>1261.603062432215</v>
      </c>
      <c r="E70" s="54">
        <v>1148.6805947114565</v>
      </c>
      <c r="F70" s="54">
        <v>854.81884957874422</v>
      </c>
      <c r="G70" s="54">
        <v>663.83783370332378</v>
      </c>
      <c r="H70" s="54">
        <v>134.93089603513965</v>
      </c>
      <c r="I70" s="54">
        <v>524.42638805120725</v>
      </c>
      <c r="J70" s="54">
        <v>1238.0950454631916</v>
      </c>
      <c r="K70" s="53">
        <v>51.782274006391276</v>
      </c>
      <c r="L70" s="54">
        <v>876.3233095299438</v>
      </c>
      <c r="M70" s="54">
        <v>360.01875077487421</v>
      </c>
      <c r="N70" s="54">
        <v>244.68513897849971</v>
      </c>
      <c r="O70" s="54">
        <v>374.38969015724717</v>
      </c>
      <c r="P70" s="54">
        <v>94.566606439016965</v>
      </c>
      <c r="Q70" s="54">
        <v>120.69844976173428</v>
      </c>
      <c r="R70" s="55">
        <v>234.07037030603709</v>
      </c>
      <c r="S70" s="55">
        <v>6732.6435025425708</v>
      </c>
    </row>
    <row r="71" spans="1:19" x14ac:dyDescent="0.3">
      <c r="A71" s="45">
        <f t="shared" si="2"/>
        <v>44416</v>
      </c>
      <c r="B71" s="53">
        <v>530.08785717345904</v>
      </c>
      <c r="C71" s="54">
        <v>245.18786167567123</v>
      </c>
      <c r="D71" s="54">
        <v>815.22661500220693</v>
      </c>
      <c r="E71" s="54">
        <v>1089.1881289073092</v>
      </c>
      <c r="F71" s="54">
        <v>390.02581463515958</v>
      </c>
      <c r="G71" s="54">
        <v>456.22974983515849</v>
      </c>
      <c r="H71" s="54">
        <v>124.17505232558534</v>
      </c>
      <c r="I71" s="54">
        <v>341.55211797993991</v>
      </c>
      <c r="J71" s="54">
        <v>1062.8213821833472</v>
      </c>
      <c r="K71" s="53">
        <v>21.544669715997429</v>
      </c>
      <c r="L71" s="54">
        <v>736.82304097880296</v>
      </c>
      <c r="M71" s="54">
        <v>193.20756652658497</v>
      </c>
      <c r="N71" s="54">
        <v>263.64653356287641</v>
      </c>
      <c r="O71" s="54">
        <v>295.40625679692249</v>
      </c>
      <c r="P71" s="54">
        <v>67.70908766636569</v>
      </c>
      <c r="Q71" s="54">
        <v>130.94295914918939</v>
      </c>
      <c r="R71" s="55">
        <v>157.44033779128694</v>
      </c>
      <c r="S71" s="55">
        <v>5054.4945797178334</v>
      </c>
    </row>
    <row r="72" spans="1:19" x14ac:dyDescent="0.3">
      <c r="A72" s="45">
        <f t="shared" si="2"/>
        <v>44423</v>
      </c>
      <c r="B72" s="53">
        <v>738.32672160475022</v>
      </c>
      <c r="C72" s="54">
        <v>324.58743416441109</v>
      </c>
      <c r="D72" s="54">
        <v>496.97278236164266</v>
      </c>
      <c r="E72" s="54">
        <v>1282.9202344415753</v>
      </c>
      <c r="F72" s="54">
        <v>396.51274682340659</v>
      </c>
      <c r="G72" s="54">
        <v>415.01607990536604</v>
      </c>
      <c r="H72" s="54">
        <v>189.7301536031394</v>
      </c>
      <c r="I72" s="54">
        <v>355.42644306781858</v>
      </c>
      <c r="J72" s="54">
        <v>956.63107455530348</v>
      </c>
      <c r="K72" s="53">
        <v>68.376937848929202</v>
      </c>
      <c r="L72" s="54">
        <v>664.46653548157974</v>
      </c>
      <c r="M72" s="54">
        <v>159.86822344159964</v>
      </c>
      <c r="N72" s="54">
        <v>332.78538508871776</v>
      </c>
      <c r="O72" s="54">
        <v>175.68886579222686</v>
      </c>
      <c r="P72" s="54">
        <v>90.380146501498103</v>
      </c>
      <c r="Q72" s="54">
        <v>154.67815607421426</v>
      </c>
      <c r="R72" s="55">
        <v>143.41028156787144</v>
      </c>
      <c r="S72" s="55">
        <v>5156.1236705273986</v>
      </c>
    </row>
    <row r="73" spans="1:19" x14ac:dyDescent="0.3">
      <c r="A73" s="45">
        <f t="shared" si="2"/>
        <v>44430</v>
      </c>
      <c r="B73" s="53">
        <v>844.63107275617995</v>
      </c>
      <c r="C73" s="54">
        <v>306.80756458052326</v>
      </c>
      <c r="D73" s="54">
        <v>395.07821056981538</v>
      </c>
      <c r="E73" s="54">
        <v>1248.6263959919766</v>
      </c>
      <c r="F73" s="54">
        <v>271.58284727280397</v>
      </c>
      <c r="G73" s="54">
        <v>562.91646408819179</v>
      </c>
      <c r="H73" s="54">
        <v>167.6893087079813</v>
      </c>
      <c r="I73" s="54">
        <v>301.95548101685461</v>
      </c>
      <c r="J73" s="54">
        <v>901.3733496802007</v>
      </c>
      <c r="K73" s="53">
        <v>108.50652245335199</v>
      </c>
      <c r="L73" s="54">
        <v>677.3833827318872</v>
      </c>
      <c r="M73" s="54">
        <v>133.67520563136469</v>
      </c>
      <c r="N73" s="54">
        <v>256.92414537223482</v>
      </c>
      <c r="O73" s="54">
        <v>109.91764599117266</v>
      </c>
      <c r="P73" s="54">
        <v>60.657975220051881</v>
      </c>
      <c r="Q73" s="54">
        <v>170.99909016806532</v>
      </c>
      <c r="R73" s="55">
        <v>53.409261859553681</v>
      </c>
      <c r="S73" s="55">
        <v>5000.6606946645225</v>
      </c>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2.1272750200024193</v>
      </c>
      <c r="K6" s="55">
        <v>0.25230631177737634</v>
      </c>
      <c r="L6" s="54"/>
      <c r="M6" s="53"/>
      <c r="N6" s="54"/>
      <c r="O6" s="54"/>
      <c r="P6" s="54"/>
      <c r="Q6" s="54"/>
      <c r="R6" s="54"/>
      <c r="S6" s="54"/>
      <c r="T6" s="54"/>
      <c r="U6" s="52">
        <f t="shared" si="0"/>
        <v>1.873649918029235</v>
      </c>
      <c r="V6" s="52">
        <f t="shared" si="1"/>
        <v>0.25230631177737634</v>
      </c>
    </row>
    <row r="7" spans="1:22" x14ac:dyDescent="0.3">
      <c r="A7" s="45">
        <f t="shared" si="2"/>
        <v>43968</v>
      </c>
      <c r="B7" s="53"/>
      <c r="C7" s="54"/>
      <c r="D7" s="54"/>
      <c r="E7" s="54"/>
      <c r="F7" s="54"/>
      <c r="G7" s="54"/>
      <c r="H7" s="54"/>
      <c r="I7" s="54"/>
      <c r="J7" s="55">
        <v>6.5222719279012313</v>
      </c>
      <c r="K7" s="55">
        <v>0.77357669274751439</v>
      </c>
      <c r="L7" s="54"/>
      <c r="M7" s="53"/>
      <c r="N7" s="54"/>
      <c r="O7" s="54"/>
      <c r="P7" s="54"/>
      <c r="Q7" s="54"/>
      <c r="R7" s="54"/>
      <c r="S7" s="54"/>
      <c r="T7" s="54"/>
      <c r="U7" s="52">
        <f t="shared" si="0"/>
        <v>5.7446517954517349</v>
      </c>
      <c r="V7" s="52">
        <f t="shared" si="1"/>
        <v>0.77357669274751439</v>
      </c>
    </row>
    <row r="8" spans="1:22" x14ac:dyDescent="0.3">
      <c r="A8" s="45">
        <f t="shared" si="2"/>
        <v>43975</v>
      </c>
      <c r="B8" s="53"/>
      <c r="C8" s="54"/>
      <c r="D8" s="54"/>
      <c r="E8" s="54"/>
      <c r="F8" s="54"/>
      <c r="G8" s="54"/>
      <c r="H8" s="54"/>
      <c r="I8" s="54"/>
      <c r="J8" s="55">
        <v>10.631118341203155</v>
      </c>
      <c r="K8" s="55">
        <v>1.2609080788880469</v>
      </c>
      <c r="L8" s="54"/>
      <c r="M8" s="53"/>
      <c r="N8" s="54"/>
      <c r="O8" s="54"/>
      <c r="P8" s="54"/>
      <c r="Q8" s="54"/>
      <c r="R8" s="54"/>
      <c r="S8" s="54"/>
      <c r="T8" s="54"/>
      <c r="U8" s="52">
        <f t="shared" si="0"/>
        <v>9.3636195702292113</v>
      </c>
      <c r="V8" s="52">
        <f t="shared" si="1"/>
        <v>1.2609080788880469</v>
      </c>
    </row>
    <row r="9" spans="1:22" x14ac:dyDescent="0.3">
      <c r="A9" s="45">
        <f t="shared" si="2"/>
        <v>43982</v>
      </c>
      <c r="B9" s="53">
        <v>2.0967762091164737</v>
      </c>
      <c r="C9" s="54"/>
      <c r="D9" s="54"/>
      <c r="E9" s="54"/>
      <c r="F9" s="54"/>
      <c r="G9" s="54"/>
      <c r="H9" s="54"/>
      <c r="I9" s="54"/>
      <c r="J9" s="55">
        <v>14.976803244870156</v>
      </c>
      <c r="K9" s="55">
        <v>2.0081948049539271</v>
      </c>
      <c r="L9" s="54"/>
      <c r="M9" s="53">
        <f>B9*M$2</f>
        <v>1.689956288458009</v>
      </c>
      <c r="N9" s="54"/>
      <c r="O9" s="54"/>
      <c r="P9" s="54"/>
      <c r="Q9" s="54"/>
      <c r="R9" s="54"/>
      <c r="S9" s="54"/>
      <c r="T9" s="54"/>
      <c r="U9" s="52">
        <f t="shared" si="0"/>
        <v>13.191188684225247</v>
      </c>
      <c r="V9" s="52">
        <f t="shared" si="1"/>
        <v>2.0081948049539271</v>
      </c>
    </row>
    <row r="10" spans="1:22" x14ac:dyDescent="0.3">
      <c r="A10" s="45">
        <f t="shared" si="2"/>
        <v>43989</v>
      </c>
      <c r="B10" s="53">
        <v>4.8687699257193779</v>
      </c>
      <c r="C10" s="54"/>
      <c r="D10" s="54">
        <v>0.55123880039588291</v>
      </c>
      <c r="E10" s="54">
        <v>0.63770630680296225</v>
      </c>
      <c r="F10" s="54"/>
      <c r="G10" s="54"/>
      <c r="H10" s="54"/>
      <c r="I10" s="54"/>
      <c r="J10" s="55">
        <v>21.484631883883235</v>
      </c>
      <c r="K10" s="55">
        <v>3.3537389624889418</v>
      </c>
      <c r="L10" s="54"/>
      <c r="M10" s="53">
        <f t="shared" ref="M10:M15" si="3">B10*M$2</f>
        <v>3.9241232885276593</v>
      </c>
      <c r="N10" s="54"/>
      <c r="O10" s="54">
        <f t="shared" ref="O10:O14" si="4">D10*O$2</f>
        <v>0.6062093886531591</v>
      </c>
      <c r="P10" s="54">
        <f t="shared" ref="P10:P14" si="5">E10*P$2</f>
        <v>0.73385924362351229</v>
      </c>
      <c r="Q10" s="54"/>
      <c r="R10" s="54"/>
      <c r="S10" s="54"/>
      <c r="T10" s="54"/>
      <c r="U10" s="52">
        <f t="shared" si="0"/>
        <v>18.923119196915277</v>
      </c>
      <c r="V10" s="52">
        <f t="shared" si="1"/>
        <v>3.3537389624889418</v>
      </c>
    </row>
    <row r="11" spans="1:22" x14ac:dyDescent="0.3">
      <c r="A11" s="45">
        <f t="shared" si="2"/>
        <v>43996</v>
      </c>
      <c r="B11" s="53">
        <v>12.26523839497955</v>
      </c>
      <c r="C11" s="54"/>
      <c r="D11" s="54">
        <v>4.2384733032686119</v>
      </c>
      <c r="E11" s="54">
        <v>2.2209152720365166</v>
      </c>
      <c r="F11" s="54"/>
      <c r="G11" s="54"/>
      <c r="H11" s="54"/>
      <c r="I11" s="54"/>
      <c r="J11" s="55">
        <v>29.552379640682044</v>
      </c>
      <c r="K11" s="55">
        <v>6.3995682639500053</v>
      </c>
      <c r="L11" s="54"/>
      <c r="M11" s="53">
        <f t="shared" si="3"/>
        <v>9.885516949739916</v>
      </c>
      <c r="N11" s="54"/>
      <c r="O11" s="54">
        <f t="shared" si="4"/>
        <v>4.6611419735909996</v>
      </c>
      <c r="P11" s="54">
        <f t="shared" si="5"/>
        <v>2.5557834136211719</v>
      </c>
      <c r="Q11" s="54"/>
      <c r="R11" s="54"/>
      <c r="S11" s="54"/>
      <c r="T11" s="54"/>
      <c r="U11" s="52">
        <f t="shared" si="0"/>
        <v>26.028986929611843</v>
      </c>
      <c r="V11" s="52">
        <f t="shared" si="1"/>
        <v>6.3995682639500053</v>
      </c>
    </row>
    <row r="12" spans="1:22" x14ac:dyDescent="0.3">
      <c r="A12" s="45">
        <f t="shared" si="2"/>
        <v>44003</v>
      </c>
      <c r="B12" s="53">
        <v>23.56771092431185</v>
      </c>
      <c r="C12" s="54"/>
      <c r="D12" s="54">
        <v>10.832254314159703</v>
      </c>
      <c r="E12" s="54">
        <v>4.7979063813780556</v>
      </c>
      <c r="F12" s="54">
        <v>0.1692665510767149</v>
      </c>
      <c r="G12" s="54">
        <v>0.14548247875588721</v>
      </c>
      <c r="H12" s="54"/>
      <c r="I12" s="54"/>
      <c r="J12" s="55">
        <v>36.103014616173652</v>
      </c>
      <c r="K12" s="55">
        <v>10.692425524563728</v>
      </c>
      <c r="L12" s="54"/>
      <c r="M12" s="53">
        <f t="shared" si="3"/>
        <v>18.995065428505587</v>
      </c>
      <c r="N12" s="54"/>
      <c r="O12" s="54">
        <f t="shared" si="4"/>
        <v>11.912467447513412</v>
      </c>
      <c r="P12" s="54">
        <f t="shared" si="5"/>
        <v>5.5213315447144131</v>
      </c>
      <c r="Q12" s="54">
        <f t="shared" ref="Q12:Q14" si="6">F12*Q$2</f>
        <v>0.14815358026863815</v>
      </c>
      <c r="R12" s="54">
        <f t="shared" ref="R12:R14" si="7">G12*R$2</f>
        <v>0.15675451644041594</v>
      </c>
      <c r="S12" s="54"/>
      <c r="T12" s="54"/>
      <c r="U12" s="52">
        <f t="shared" si="0"/>
        <v>31.798620178469029</v>
      </c>
      <c r="V12" s="52">
        <f t="shared" si="1"/>
        <v>10.692425524563728</v>
      </c>
    </row>
    <row r="13" spans="1:22" x14ac:dyDescent="0.3">
      <c r="A13" s="45">
        <f t="shared" si="2"/>
        <v>44010</v>
      </c>
      <c r="B13" s="53">
        <v>40.635943468043614</v>
      </c>
      <c r="C13" s="54">
        <v>1.9791867795986307</v>
      </c>
      <c r="D13" s="54">
        <v>19.778073302691382</v>
      </c>
      <c r="E13" s="54">
        <v>8.4609726054150105</v>
      </c>
      <c r="F13" s="54">
        <v>0.37134388053801254</v>
      </c>
      <c r="G13" s="54">
        <v>-3.8122805859759752E-2</v>
      </c>
      <c r="H13" s="54">
        <v>0.51261746309992928</v>
      </c>
      <c r="I13" s="54">
        <v>0.89397840868873024</v>
      </c>
      <c r="J13" s="55">
        <v>42.647664539561376</v>
      </c>
      <c r="K13" s="55">
        <v>16.564741687384981</v>
      </c>
      <c r="L13" s="54"/>
      <c r="M13" s="53">
        <f t="shared" si="3"/>
        <v>32.751691812728758</v>
      </c>
      <c r="N13" s="54">
        <f t="shared" ref="N13:N14" si="8">C13*N$2</f>
        <v>1.9793331428250314</v>
      </c>
      <c r="O13" s="54">
        <f t="shared" si="4"/>
        <v>21.750380628053222</v>
      </c>
      <c r="P13" s="54">
        <f t="shared" si="5"/>
        <v>9.7367124807934786</v>
      </c>
      <c r="Q13" s="54">
        <f t="shared" si="6"/>
        <v>0.32502538193515695</v>
      </c>
      <c r="R13" s="54">
        <f t="shared" si="7"/>
        <v>-4.1076575330599177E-2</v>
      </c>
      <c r="S13" s="54">
        <f t="shared" ref="S13:S14" si="9">H13*S$2</f>
        <v>0.47951700938088593</v>
      </c>
      <c r="T13" s="54">
        <f t="shared" ref="T13:T14" si="10">I13*T$2</f>
        <v>0.91761580197616455</v>
      </c>
      <c r="U13" s="52">
        <f t="shared" si="0"/>
        <v>37.562981945134958</v>
      </c>
      <c r="V13" s="52">
        <f t="shared" si="1"/>
        <v>16.564741687384981</v>
      </c>
    </row>
    <row r="14" spans="1:22" x14ac:dyDescent="0.3">
      <c r="A14" s="45">
        <f t="shared" si="2"/>
        <v>44017</v>
      </c>
      <c r="B14" s="53">
        <v>62.546946836048591</v>
      </c>
      <c r="C14" s="54">
        <v>7.4815960898475353</v>
      </c>
      <c r="D14" s="54">
        <v>31.158825797112318</v>
      </c>
      <c r="E14" s="54">
        <v>13.733854304247927</v>
      </c>
      <c r="F14" s="54">
        <v>1.1049688047917572</v>
      </c>
      <c r="G14" s="54">
        <v>3.4012366654571036</v>
      </c>
      <c r="H14" s="54">
        <v>-1.2590807652350708</v>
      </c>
      <c r="I14" s="54">
        <v>4.5317805685296451</v>
      </c>
      <c r="J14" s="55">
        <v>49.766483891294307</v>
      </c>
      <c r="K14" s="55">
        <v>24.660736902461124</v>
      </c>
      <c r="L14" s="54"/>
      <c r="M14" s="53">
        <f t="shared" si="3"/>
        <v>50.411486771861533</v>
      </c>
      <c r="N14" s="54">
        <f t="shared" si="8"/>
        <v>7.482149362814809</v>
      </c>
      <c r="O14" s="54">
        <f t="shared" si="4"/>
        <v>34.266043544199718</v>
      </c>
      <c r="P14" s="54">
        <f t="shared" si="5"/>
        <v>15.804635808416135</v>
      </c>
      <c r="Q14" s="54">
        <f t="shared" si="6"/>
        <v>0.96714373556806521</v>
      </c>
      <c r="R14" s="54">
        <f t="shared" si="7"/>
        <v>3.6647657735317889</v>
      </c>
      <c r="S14" s="54">
        <f t="shared" si="9"/>
        <v>-1.1777800925147643</v>
      </c>
      <c r="T14" s="54">
        <f t="shared" si="10"/>
        <v>4.6516039093951234</v>
      </c>
      <c r="U14" s="52">
        <f t="shared" ref="U14" si="11">J14*U$2</f>
        <v>43.833057590936583</v>
      </c>
      <c r="V14" s="52">
        <f t="shared" ref="V14:V20" si="12">K14*V$2</f>
        <v>24.660736902461124</v>
      </c>
    </row>
    <row r="15" spans="1:22" x14ac:dyDescent="0.3">
      <c r="A15" s="45">
        <f t="shared" si="2"/>
        <v>44024</v>
      </c>
      <c r="B15" s="53">
        <v>84.615154074743629</v>
      </c>
      <c r="C15" s="54">
        <v>19.237315848525949</v>
      </c>
      <c r="D15" s="54">
        <v>45.434287224478034</v>
      </c>
      <c r="E15" s="54">
        <v>24.187609513068466</v>
      </c>
      <c r="F15" s="54">
        <v>4.8059263545837121</v>
      </c>
      <c r="G15" s="54">
        <v>9.597890335189101</v>
      </c>
      <c r="H15" s="54">
        <v>3.6204257039603012</v>
      </c>
      <c r="I15" s="54">
        <v>11.642343722943426</v>
      </c>
      <c r="J15" s="55">
        <v>56.283287543854506</v>
      </c>
      <c r="K15" s="55">
        <v>35.647082517539488</v>
      </c>
      <c r="L15" s="54"/>
      <c r="M15" s="53">
        <f t="shared" si="3"/>
        <v>68.197984651738793</v>
      </c>
      <c r="N15" s="54">
        <f t="shared" ref="N15:U15" si="13">C15*N$2</f>
        <v>19.238738471011054</v>
      </c>
      <c r="O15" s="54">
        <f t="shared" si="13"/>
        <v>49.965081308613513</v>
      </c>
      <c r="P15" s="54">
        <f t="shared" si="13"/>
        <v>27.834601340716805</v>
      </c>
      <c r="Q15" s="54">
        <f t="shared" si="13"/>
        <v>4.2064731124360319</v>
      </c>
      <c r="R15" s="54">
        <f t="shared" si="13"/>
        <v>10.34153852207324</v>
      </c>
      <c r="S15" s="54">
        <f t="shared" si="13"/>
        <v>3.3866495607667328</v>
      </c>
      <c r="T15" s="54">
        <f t="shared" si="13"/>
        <v>11.950175159018439</v>
      </c>
      <c r="U15" s="52">
        <f t="shared" si="13"/>
        <v>49.572893068071153</v>
      </c>
      <c r="V15" s="52">
        <f t="shared" si="12"/>
        <v>35.647082517539488</v>
      </c>
    </row>
    <row r="16" spans="1:22" x14ac:dyDescent="0.3">
      <c r="A16" s="45">
        <f t="shared" si="2"/>
        <v>44031</v>
      </c>
      <c r="B16" s="53">
        <v>105.48937417679444</v>
      </c>
      <c r="C16" s="54">
        <v>35.966967390300148</v>
      </c>
      <c r="D16" s="54">
        <v>57.254693795977538</v>
      </c>
      <c r="E16" s="54">
        <v>38.023289204900159</v>
      </c>
      <c r="F16" s="54">
        <v>8.4023712925722851</v>
      </c>
      <c r="G16" s="54">
        <v>19.06819897865601</v>
      </c>
      <c r="H16" s="54">
        <v>11.380064376569349</v>
      </c>
      <c r="I16" s="54">
        <v>18.767173956321884</v>
      </c>
      <c r="J16" s="55">
        <v>61.079966070175551</v>
      </c>
      <c r="K16" s="55">
        <v>46.859497706175055</v>
      </c>
      <c r="L16" s="54"/>
      <c r="M16" s="53">
        <f t="shared" ref="M16:M71" si="14">B16*M$2</f>
        <v>85.022154715639871</v>
      </c>
      <c r="N16" s="54">
        <f t="shared" ref="N16:N71" si="15">C16*N$2</f>
        <v>35.969627190499587</v>
      </c>
      <c r="O16" s="54">
        <f t="shared" ref="O16:O71" si="16">D16*O$2</f>
        <v>62.964241447911313</v>
      </c>
      <c r="P16" s="54">
        <f t="shared" ref="P16:P71" si="17">E16*P$2</f>
        <v>43.756415701574298</v>
      </c>
      <c r="Q16" s="54">
        <f t="shared" ref="Q16:Q71" si="18">F16*Q$2</f>
        <v>7.3543259540795072</v>
      </c>
      <c r="R16" s="54">
        <f t="shared" ref="R16:R71" si="19">G16*R$2</f>
        <v>20.545610274514928</v>
      </c>
      <c r="S16" s="54">
        <f t="shared" ref="S16:S71" si="20">H16*S$2</f>
        <v>10.645237100224811</v>
      </c>
      <c r="T16" s="54">
        <f t="shared" ref="T16:T71" si="21">I16*T$2</f>
        <v>19.263390718816126</v>
      </c>
      <c r="U16" s="52">
        <f t="shared" ref="U16:U47" si="22">J16*U$2</f>
        <v>53.797685933661143</v>
      </c>
      <c r="V16" s="52">
        <f t="shared" si="12"/>
        <v>46.859497706175055</v>
      </c>
    </row>
    <row r="17" spans="1:22" x14ac:dyDescent="0.3">
      <c r="A17" s="45">
        <f t="shared" si="2"/>
        <v>44038</v>
      </c>
      <c r="B17" s="53">
        <v>120.17181173778307</v>
      </c>
      <c r="C17" s="54">
        <v>54.745067789289457</v>
      </c>
      <c r="D17" s="54">
        <v>66.366074709433533</v>
      </c>
      <c r="E17" s="54">
        <v>49.847498786281953</v>
      </c>
      <c r="F17" s="54">
        <v>13.413404542800709</v>
      </c>
      <c r="G17" s="54">
        <v>27.333237854034408</v>
      </c>
      <c r="H17" s="54">
        <v>17.188117724584231</v>
      </c>
      <c r="I17" s="54">
        <v>24.782158973571011</v>
      </c>
      <c r="J17" s="55">
        <v>64.489828708926979</v>
      </c>
      <c r="K17" s="55">
        <v>56.155452633905441</v>
      </c>
      <c r="L17" s="54"/>
      <c r="M17" s="53">
        <f t="shared" si="14"/>
        <v>96.855881928969993</v>
      </c>
      <c r="N17" s="54">
        <f t="shared" si="15"/>
        <v>54.749116252442995</v>
      </c>
      <c r="O17" s="54">
        <f t="shared" si="16"/>
        <v>72.98422670541764</v>
      </c>
      <c r="P17" s="54">
        <f t="shared" si="17"/>
        <v>57.36347181387935</v>
      </c>
      <c r="Q17" s="54">
        <f t="shared" si="18"/>
        <v>11.740322550241382</v>
      </c>
      <c r="R17" s="54">
        <f t="shared" si="19"/>
        <v>29.451027499671685</v>
      </c>
      <c r="S17" s="54">
        <f t="shared" si="20"/>
        <v>16.078256012461559</v>
      </c>
      <c r="T17" s="54">
        <f t="shared" si="21"/>
        <v>25.437416004922849</v>
      </c>
      <c r="U17" s="52">
        <f t="shared" si="22"/>
        <v>56.801006516808073</v>
      </c>
      <c r="V17" s="52">
        <f t="shared" si="12"/>
        <v>56.155452633905441</v>
      </c>
    </row>
    <row r="18" spans="1:22" x14ac:dyDescent="0.3">
      <c r="A18" s="45">
        <f t="shared" si="2"/>
        <v>44045</v>
      </c>
      <c r="B18" s="53">
        <v>129.10669639920067</v>
      </c>
      <c r="C18" s="54">
        <v>70.530839910938568</v>
      </c>
      <c r="D18" s="54">
        <v>72.064517092739322</v>
      </c>
      <c r="E18" s="54">
        <v>59.186046375313865</v>
      </c>
      <c r="F18" s="54">
        <v>16.706783261037021</v>
      </c>
      <c r="G18" s="54">
        <v>33.059569798177002</v>
      </c>
      <c r="H18" s="54">
        <v>23.255498553549891</v>
      </c>
      <c r="I18" s="54">
        <v>29.803515702208369</v>
      </c>
      <c r="J18" s="55">
        <v>68.028116587912152</v>
      </c>
      <c r="K18" s="55">
        <v>62.874113870127111</v>
      </c>
      <c r="L18" s="54"/>
      <c r="M18" s="53">
        <f t="shared" si="14"/>
        <v>104.05720577772362</v>
      </c>
      <c r="N18" s="54">
        <f t="shared" si="15"/>
        <v>70.536055750795896</v>
      </c>
      <c r="O18" s="54">
        <f t="shared" si="16"/>
        <v>79.25092867011638</v>
      </c>
      <c r="P18" s="54">
        <f t="shared" si="17"/>
        <v>68.110079456175441</v>
      </c>
      <c r="Q18" s="54">
        <f t="shared" si="18"/>
        <v>14.622911255354836</v>
      </c>
      <c r="R18" s="54">
        <f t="shared" si="19"/>
        <v>35.621037816773566</v>
      </c>
      <c r="S18" s="54">
        <f t="shared" si="20"/>
        <v>21.753857253758667</v>
      </c>
      <c r="T18" s="54">
        <f t="shared" si="21"/>
        <v>30.59154079896058</v>
      </c>
      <c r="U18" s="52">
        <f t="shared" si="22"/>
        <v>59.917440796385549</v>
      </c>
      <c r="V18" s="52">
        <f t="shared" si="12"/>
        <v>62.874113870127111</v>
      </c>
    </row>
    <row r="19" spans="1:22" x14ac:dyDescent="0.3">
      <c r="A19" s="45">
        <f t="shared" si="2"/>
        <v>44052</v>
      </c>
      <c r="B19" s="53">
        <v>134.71636850632933</v>
      </c>
      <c r="C19" s="54">
        <v>81.552706610665879</v>
      </c>
      <c r="D19" s="54">
        <v>75.770611835982365</v>
      </c>
      <c r="E19" s="54">
        <v>65.118714836394901</v>
      </c>
      <c r="F19" s="54">
        <v>20.053981809207801</v>
      </c>
      <c r="G19" s="54">
        <v>37.946582260957911</v>
      </c>
      <c r="H19" s="54">
        <v>30.897264870966648</v>
      </c>
      <c r="I19" s="54">
        <v>33.02656890029678</v>
      </c>
      <c r="J19" s="55">
        <v>69.374234795725201</v>
      </c>
      <c r="K19" s="55">
        <v>67.401481688049685</v>
      </c>
      <c r="L19" s="54"/>
      <c r="M19" s="53">
        <f t="shared" si="14"/>
        <v>108.57848020482342</v>
      </c>
      <c r="N19" s="54">
        <f t="shared" si="15"/>
        <v>81.558737530730767</v>
      </c>
      <c r="O19" s="54">
        <f t="shared" si="16"/>
        <v>83.32660227469313</v>
      </c>
      <c r="P19" s="54">
        <f t="shared" si="17"/>
        <v>74.937271759392246</v>
      </c>
      <c r="Q19" s="54">
        <f t="shared" si="18"/>
        <v>17.552606730491785</v>
      </c>
      <c r="R19" s="54">
        <f t="shared" si="19"/>
        <v>40.886697860461183</v>
      </c>
      <c r="S19" s="54">
        <f t="shared" si="20"/>
        <v>28.902183627105302</v>
      </c>
      <c r="T19" s="54">
        <f t="shared" si="21"/>
        <v>33.899813701785803</v>
      </c>
      <c r="U19" s="52">
        <f t="shared" si="22"/>
        <v>61.10306759405448</v>
      </c>
      <c r="V19" s="52">
        <f t="shared" si="12"/>
        <v>67.401481688049685</v>
      </c>
    </row>
    <row r="20" spans="1:22" x14ac:dyDescent="0.3">
      <c r="A20" s="45">
        <f t="shared" si="2"/>
        <v>44059</v>
      </c>
      <c r="B20" s="53">
        <v>141.67080097934416</v>
      </c>
      <c r="C20" s="54">
        <v>92.07574341134503</v>
      </c>
      <c r="D20" s="54">
        <v>78.430127894520609</v>
      </c>
      <c r="E20" s="54">
        <v>69.01954337731047</v>
      </c>
      <c r="F20" s="54">
        <v>22.083852751642905</v>
      </c>
      <c r="G20" s="54">
        <v>40.145924296638704</v>
      </c>
      <c r="H20" s="54">
        <v>39.553806869303884</v>
      </c>
      <c r="I20" s="54">
        <v>37.197220352400478</v>
      </c>
      <c r="J20" s="55">
        <v>72.577243317513933</v>
      </c>
      <c r="K20" s="55">
        <v>71.344288541538134</v>
      </c>
      <c r="L20" s="54"/>
      <c r="M20" s="53">
        <f t="shared" si="14"/>
        <v>114.1836024106788</v>
      </c>
      <c r="N20" s="54">
        <f t="shared" si="15"/>
        <v>92.082552522550628</v>
      </c>
      <c r="O20" s="54">
        <f t="shared" si="16"/>
        <v>86.251330364954327</v>
      </c>
      <c r="P20" s="54">
        <f t="shared" si="17"/>
        <v>79.426264657851718</v>
      </c>
      <c r="Q20" s="54">
        <f t="shared" si="18"/>
        <v>19.329287626345433</v>
      </c>
      <c r="R20" s="54">
        <f t="shared" si="19"/>
        <v>43.256445752017996</v>
      </c>
      <c r="S20" s="54">
        <f t="shared" si="20"/>
        <v>36.999760142584883</v>
      </c>
      <c r="T20" s="54">
        <f t="shared" si="21"/>
        <v>38.180739996861135</v>
      </c>
      <c r="U20" s="52">
        <f t="shared" si="22"/>
        <v>63.924196314068112</v>
      </c>
      <c r="V20" s="52">
        <f t="shared" si="12"/>
        <v>71.344288541538134</v>
      </c>
    </row>
    <row r="21" spans="1:22" x14ac:dyDescent="0.3">
      <c r="A21" s="45">
        <f t="shared" si="2"/>
        <v>44066</v>
      </c>
      <c r="B21" s="53">
        <v>144.76263199501065</v>
      </c>
      <c r="C21" s="54">
        <v>100.59751676832292</v>
      </c>
      <c r="D21" s="54">
        <v>80.442495139320314</v>
      </c>
      <c r="E21" s="54">
        <v>71.802949949165196</v>
      </c>
      <c r="F21" s="54">
        <v>24.239286861994806</v>
      </c>
      <c r="G21" s="54">
        <v>41.357619710429653</v>
      </c>
      <c r="H21" s="54">
        <v>47.369202986501506</v>
      </c>
      <c r="I21" s="54">
        <v>38.355451995483108</v>
      </c>
      <c r="J21" s="55">
        <v>74.933480085412256</v>
      </c>
      <c r="K21" s="55">
        <v>73.989335208895994</v>
      </c>
      <c r="L21" s="54"/>
      <c r="M21" s="53">
        <f t="shared" si="14"/>
        <v>116.67555135833344</v>
      </c>
      <c r="N21" s="54">
        <f t="shared" si="15"/>
        <v>100.60495607484714</v>
      </c>
      <c r="O21" s="54">
        <f t="shared" si="16"/>
        <v>88.464374723115554</v>
      </c>
      <c r="P21" s="54">
        <f t="shared" si="17"/>
        <v>82.629351438909922</v>
      </c>
      <c r="Q21" s="54">
        <f t="shared" si="18"/>
        <v>21.215869933661732</v>
      </c>
      <c r="R21" s="54">
        <f t="shared" si="19"/>
        <v>44.562023786473802</v>
      </c>
      <c r="S21" s="54">
        <f t="shared" si="20"/>
        <v>44.310504787495731</v>
      </c>
      <c r="T21" s="54">
        <f t="shared" si="21"/>
        <v>39.369596067334193</v>
      </c>
      <c r="U21" s="52">
        <f t="shared" si="22"/>
        <v>65.999509936199189</v>
      </c>
      <c r="V21" s="52">
        <f t="shared" ref="V21:V70" si="23">K21*V$2</f>
        <v>73.989335208895994</v>
      </c>
    </row>
    <row r="22" spans="1:22" x14ac:dyDescent="0.3">
      <c r="A22" s="45">
        <f t="shared" si="2"/>
        <v>44073</v>
      </c>
      <c r="B22" s="53">
        <v>147.86125614067049</v>
      </c>
      <c r="C22" s="54">
        <v>104.86795988488659</v>
      </c>
      <c r="D22" s="54">
        <v>81.554504441978239</v>
      </c>
      <c r="E22" s="54">
        <v>74.442916758471654</v>
      </c>
      <c r="F22" s="54">
        <v>26.020181803810519</v>
      </c>
      <c r="G22" s="54">
        <v>42.156688724597956</v>
      </c>
      <c r="H22" s="54">
        <v>49.431772109713826</v>
      </c>
      <c r="I22" s="54">
        <v>39.120687502669064</v>
      </c>
      <c r="J22" s="55">
        <v>77.133297481322415</v>
      </c>
      <c r="K22" s="55">
        <v>75.934757367924121</v>
      </c>
      <c r="L22" s="54"/>
      <c r="M22" s="53">
        <f t="shared" si="14"/>
        <v>119.17297542188298</v>
      </c>
      <c r="N22" s="54">
        <f t="shared" si="15"/>
        <v>104.87571499578013</v>
      </c>
      <c r="O22" s="54">
        <f t="shared" si="16"/>
        <v>89.687275721841985</v>
      </c>
      <c r="P22" s="54">
        <f t="shared" si="17"/>
        <v>85.667370704520579</v>
      </c>
      <c r="Q22" s="54">
        <f t="shared" si="18"/>
        <v>22.774630125997227</v>
      </c>
      <c r="R22" s="54">
        <f t="shared" si="19"/>
        <v>45.423004971215974</v>
      </c>
      <c r="S22" s="54">
        <f t="shared" si="20"/>
        <v>46.239890828351946</v>
      </c>
      <c r="T22" s="54">
        <f t="shared" si="21"/>
        <v>40.155064918485799</v>
      </c>
      <c r="U22" s="52">
        <f t="shared" si="22"/>
        <v>67.937053340211733</v>
      </c>
      <c r="V22" s="52">
        <f t="shared" si="23"/>
        <v>75.934757367924121</v>
      </c>
    </row>
    <row r="23" spans="1:22" x14ac:dyDescent="0.3">
      <c r="A23" s="45">
        <f t="shared" si="2"/>
        <v>44080</v>
      </c>
      <c r="B23" s="53">
        <v>149.34519063718537</v>
      </c>
      <c r="C23" s="54">
        <v>107.41560907577389</v>
      </c>
      <c r="D23" s="54">
        <v>81.847591302036591</v>
      </c>
      <c r="E23" s="54">
        <v>74.722213949725926</v>
      </c>
      <c r="F23" s="54">
        <v>26.476467832314775</v>
      </c>
      <c r="G23" s="54">
        <v>42.863190516944719</v>
      </c>
      <c r="H23" s="54">
        <v>55.389152874765031</v>
      </c>
      <c r="I23" s="54">
        <v>39.120687502669064</v>
      </c>
      <c r="J23" s="55">
        <v>79.389673313171841</v>
      </c>
      <c r="K23" s="55">
        <v>76.84120695021852</v>
      </c>
      <c r="L23" s="54"/>
      <c r="M23" s="53">
        <f t="shared" si="14"/>
        <v>120.36899454072915</v>
      </c>
      <c r="N23" s="54">
        <f t="shared" si="15"/>
        <v>107.42355258836815</v>
      </c>
      <c r="O23" s="54">
        <f t="shared" si="16"/>
        <v>90.009589764559323</v>
      </c>
      <c r="P23" s="54">
        <f t="shared" si="17"/>
        <v>85.988780142271935</v>
      </c>
      <c r="Q23" s="54">
        <f t="shared" si="18"/>
        <v>23.174002644190889</v>
      </c>
      <c r="R23" s="54">
        <f t="shared" si="19"/>
        <v>46.184246790647947</v>
      </c>
      <c r="S23" s="54">
        <f t="shared" si="20"/>
        <v>51.812594869540042</v>
      </c>
      <c r="T23" s="54">
        <f t="shared" si="21"/>
        <v>40.155064918485799</v>
      </c>
      <c r="U23" s="52">
        <f t="shared" si="22"/>
        <v>69.924411981024903</v>
      </c>
      <c r="V23" s="52">
        <f t="shared" si="23"/>
        <v>76.84120695021852</v>
      </c>
    </row>
    <row r="24" spans="1:22" x14ac:dyDescent="0.3">
      <c r="A24" s="45">
        <f t="shared" si="2"/>
        <v>44087</v>
      </c>
      <c r="B24" s="53">
        <v>150.34899127469836</v>
      </c>
      <c r="C24" s="54">
        <v>108.67569218675359</v>
      </c>
      <c r="D24" s="54">
        <v>81.847591302036591</v>
      </c>
      <c r="E24" s="54">
        <v>76.034419020428928</v>
      </c>
      <c r="F24" s="54">
        <v>28.016502801198907</v>
      </c>
      <c r="G24" s="54">
        <v>43.074509398146418</v>
      </c>
      <c r="H24" s="54">
        <v>58.59448270268291</v>
      </c>
      <c r="I24" s="54">
        <v>39.550417763635615</v>
      </c>
      <c r="J24" s="55">
        <v>79.389673313171841</v>
      </c>
      <c r="K24" s="55">
        <v>77.528294670060802</v>
      </c>
      <c r="L24" s="54"/>
      <c r="M24" s="53">
        <f t="shared" si="14"/>
        <v>121.17803615058128</v>
      </c>
      <c r="N24" s="54">
        <f t="shared" si="15"/>
        <v>108.68372888399902</v>
      </c>
      <c r="O24" s="54">
        <f t="shared" si="16"/>
        <v>90.009589764559323</v>
      </c>
      <c r="P24" s="54">
        <f t="shared" si="17"/>
        <v>87.498838629058355</v>
      </c>
      <c r="Q24" s="54">
        <f t="shared" si="18"/>
        <v>24.521945831594035</v>
      </c>
      <c r="R24" s="54">
        <f t="shared" si="19"/>
        <v>46.411938738989605</v>
      </c>
      <c r="S24" s="54">
        <f t="shared" si="20"/>
        <v>54.810951897542637</v>
      </c>
      <c r="T24" s="54">
        <f t="shared" si="21"/>
        <v>40.596157537969347</v>
      </c>
      <c r="U24" s="52">
        <f t="shared" si="22"/>
        <v>69.924411981024903</v>
      </c>
      <c r="V24" s="52">
        <f t="shared" si="23"/>
        <v>77.528294670060802</v>
      </c>
    </row>
    <row r="25" spans="1:22" x14ac:dyDescent="0.3">
      <c r="A25" s="45">
        <f t="shared" si="2"/>
        <v>44094</v>
      </c>
      <c r="B25" s="53">
        <v>152.13667864376552</v>
      </c>
      <c r="C25" s="54">
        <v>113.74312443926382</v>
      </c>
      <c r="D25" s="54">
        <v>81.932534517040565</v>
      </c>
      <c r="E25" s="54">
        <v>76.930375518105706</v>
      </c>
      <c r="F25" s="54">
        <v>29.156726403707943</v>
      </c>
      <c r="G25" s="54">
        <v>44.352582476243583</v>
      </c>
      <c r="H25" s="54">
        <v>63.01199804168629</v>
      </c>
      <c r="I25" s="54">
        <v>39.859677656473878</v>
      </c>
      <c r="J25" s="55">
        <v>79.389673313171841</v>
      </c>
      <c r="K25" s="55">
        <v>78.492760460957484</v>
      </c>
      <c r="L25" s="54"/>
      <c r="M25" s="53">
        <f t="shared" si="14"/>
        <v>122.6188735170187</v>
      </c>
      <c r="N25" s="54">
        <f t="shared" si="15"/>
        <v>113.75153587917714</v>
      </c>
      <c r="O25" s="54">
        <f t="shared" si="16"/>
        <v>90.103003679546461</v>
      </c>
      <c r="P25" s="54">
        <f t="shared" si="17"/>
        <v>88.529886857201106</v>
      </c>
      <c r="Q25" s="54">
        <f t="shared" si="18"/>
        <v>25.519946960251502</v>
      </c>
      <c r="R25" s="54">
        <f t="shared" si="19"/>
        <v>47.789037404381482</v>
      </c>
      <c r="S25" s="54">
        <f t="shared" si="20"/>
        <v>58.94322185854503</v>
      </c>
      <c r="T25" s="54">
        <f t="shared" si="21"/>
        <v>40.91359447137593</v>
      </c>
      <c r="U25" s="52">
        <f t="shared" si="22"/>
        <v>69.924411981024903</v>
      </c>
      <c r="V25" s="52">
        <f t="shared" si="23"/>
        <v>78.492760460957484</v>
      </c>
    </row>
    <row r="26" spans="1:22" x14ac:dyDescent="0.3">
      <c r="A26" s="45">
        <f t="shared" si="2"/>
        <v>44101</v>
      </c>
      <c r="B26" s="53">
        <v>153.71845775954597</v>
      </c>
      <c r="C26" s="54">
        <v>116.30979001288729</v>
      </c>
      <c r="D26" s="54">
        <v>81.932534517040565</v>
      </c>
      <c r="E26" s="54">
        <v>76.930375518105706</v>
      </c>
      <c r="F26" s="54">
        <v>29.156726403707943</v>
      </c>
      <c r="G26" s="54">
        <v>44.352582476243583</v>
      </c>
      <c r="H26" s="54">
        <v>65.545380176151639</v>
      </c>
      <c r="I26" s="54">
        <v>40.333757234298879</v>
      </c>
      <c r="J26" s="55">
        <v>80.236970007782247</v>
      </c>
      <c r="K26" s="55">
        <v>78.975622781951557</v>
      </c>
      <c r="L26" s="54"/>
      <c r="M26" s="53">
        <f t="shared" si="14"/>
        <v>123.89375328341546</v>
      </c>
      <c r="N26" s="54">
        <f t="shared" si="15"/>
        <v>116.31839126078555</v>
      </c>
      <c r="O26" s="54">
        <f t="shared" si="16"/>
        <v>90.103003679546461</v>
      </c>
      <c r="P26" s="54">
        <f t="shared" si="17"/>
        <v>88.529886857201106</v>
      </c>
      <c r="Q26" s="54">
        <f t="shared" si="18"/>
        <v>25.519946960251502</v>
      </c>
      <c r="R26" s="54">
        <f t="shared" si="19"/>
        <v>47.789037404381482</v>
      </c>
      <c r="S26" s="54">
        <f t="shared" si="20"/>
        <v>61.313019831075231</v>
      </c>
      <c r="T26" s="54">
        <f t="shared" si="21"/>
        <v>41.40020903362749</v>
      </c>
      <c r="U26" s="52">
        <f t="shared" si="22"/>
        <v>70.670689433388091</v>
      </c>
      <c r="V26" s="52">
        <f t="shared" si="23"/>
        <v>78.975622781951557</v>
      </c>
    </row>
    <row r="27" spans="1:22" x14ac:dyDescent="0.3">
      <c r="A27" s="45">
        <f t="shared" si="2"/>
        <v>44108</v>
      </c>
      <c r="B27" s="53">
        <v>156.47643255973628</v>
      </c>
      <c r="C27" s="54">
        <v>118.73971392989525</v>
      </c>
      <c r="D27" s="54">
        <v>82.315298320447013</v>
      </c>
      <c r="E27" s="54">
        <v>78.235842015228968</v>
      </c>
      <c r="F27" s="54">
        <v>31.351753485205762</v>
      </c>
      <c r="G27" s="54">
        <v>44.732524633933366</v>
      </c>
      <c r="H27" s="54">
        <v>70.448317387192517</v>
      </c>
      <c r="I27" s="54">
        <v>40.826818124718706</v>
      </c>
      <c r="J27" s="55">
        <v>81.169808770984829</v>
      </c>
      <c r="K27" s="55">
        <v>80.239911008010225</v>
      </c>
      <c r="L27" s="54"/>
      <c r="M27" s="53">
        <f t="shared" si="14"/>
        <v>126.11662133997086</v>
      </c>
      <c r="N27" s="54">
        <f t="shared" si="15"/>
        <v>118.7484948735696</v>
      </c>
      <c r="O27" s="54">
        <f t="shared" si="16"/>
        <v>90.523937422045975</v>
      </c>
      <c r="P27" s="54">
        <f t="shared" si="17"/>
        <v>90.032190732722796</v>
      </c>
      <c r="Q27" s="54">
        <f t="shared" si="18"/>
        <v>27.441183724644098</v>
      </c>
      <c r="R27" s="54">
        <f t="shared" si="19"/>
        <v>48.198417624689149</v>
      </c>
      <c r="S27" s="54">
        <f t="shared" si="20"/>
        <v>65.899367269188701</v>
      </c>
      <c r="T27" s="54">
        <f t="shared" si="21"/>
        <v>41.906306787206681</v>
      </c>
      <c r="U27" s="52">
        <f t="shared" si="22"/>
        <v>71.492310171550571</v>
      </c>
      <c r="V27" s="52">
        <f t="shared" si="23"/>
        <v>80.239911008010225</v>
      </c>
    </row>
    <row r="28" spans="1:22" x14ac:dyDescent="0.3">
      <c r="A28" s="45">
        <f t="shared" si="2"/>
        <v>44115</v>
      </c>
      <c r="B28" s="53">
        <v>160.02672937950899</v>
      </c>
      <c r="C28" s="54">
        <v>122.95882548295172</v>
      </c>
      <c r="D28" s="54">
        <v>83.126465648752159</v>
      </c>
      <c r="E28" s="54">
        <v>80.434099385867384</v>
      </c>
      <c r="F28" s="54">
        <v>33.327963306322559</v>
      </c>
      <c r="G28" s="54">
        <v>46.877885301918504</v>
      </c>
      <c r="H28" s="54">
        <v>74.582141880390211</v>
      </c>
      <c r="I28" s="54">
        <v>43.099142079570825</v>
      </c>
      <c r="J28" s="55">
        <v>82.075736831205987</v>
      </c>
      <c r="K28" s="55">
        <v>82.186419653026064</v>
      </c>
      <c r="L28" s="54"/>
      <c r="M28" s="53">
        <f t="shared" si="14"/>
        <v>128.97808381287615</v>
      </c>
      <c r="N28" s="54">
        <f t="shared" si="15"/>
        <v>122.96791843496497</v>
      </c>
      <c r="O28" s="54">
        <f t="shared" si="16"/>
        <v>91.415995908919768</v>
      </c>
      <c r="P28" s="54">
        <f t="shared" si="17"/>
        <v>92.561899901500027</v>
      </c>
      <c r="Q28" s="54">
        <f t="shared" si="18"/>
        <v>29.170896763032903</v>
      </c>
      <c r="R28" s="54">
        <f t="shared" si="19"/>
        <v>50.510001651687929</v>
      </c>
      <c r="S28" s="54">
        <f t="shared" si="20"/>
        <v>69.766264714110889</v>
      </c>
      <c r="T28" s="54">
        <f t="shared" si="21"/>
        <v>44.238712523089823</v>
      </c>
      <c r="U28" s="52">
        <f t="shared" si="22"/>
        <v>72.290228644626907</v>
      </c>
      <c r="V28" s="52">
        <f t="shared" si="23"/>
        <v>82.186419653026064</v>
      </c>
    </row>
    <row r="29" spans="1:22" x14ac:dyDescent="0.3">
      <c r="A29" s="45">
        <f t="shared" si="2"/>
        <v>44122</v>
      </c>
      <c r="B29" s="53">
        <v>163.65577713929378</v>
      </c>
      <c r="C29" s="54">
        <v>126.95028170446166</v>
      </c>
      <c r="D29" s="54">
        <v>83.815398010856242</v>
      </c>
      <c r="E29" s="54">
        <v>81.432507031252726</v>
      </c>
      <c r="F29" s="54">
        <v>36.318019595567641</v>
      </c>
      <c r="G29" s="54">
        <v>49.076592613650938</v>
      </c>
      <c r="H29" s="54">
        <v>80.096450200513502</v>
      </c>
      <c r="I29" s="54">
        <v>46.987084440765585</v>
      </c>
      <c r="J29" s="55">
        <v>82.201466222984493</v>
      </c>
      <c r="K29" s="55">
        <v>84.016560899795707</v>
      </c>
      <c r="L29" s="54"/>
      <c r="M29" s="53">
        <f t="shared" si="14"/>
        <v>131.90301784069354</v>
      </c>
      <c r="N29" s="54">
        <f t="shared" si="15"/>
        <v>126.9596698294301</v>
      </c>
      <c r="O29" s="54">
        <f t="shared" si="16"/>
        <v>92.173629924802825</v>
      </c>
      <c r="P29" s="54">
        <f t="shared" si="17"/>
        <v>93.710846793908303</v>
      </c>
      <c r="Q29" s="54">
        <f t="shared" si="18"/>
        <v>31.787997079891412</v>
      </c>
      <c r="R29" s="54">
        <f t="shared" si="19"/>
        <v>52.879065640643901</v>
      </c>
      <c r="S29" s="54">
        <f t="shared" si="20"/>
        <v>74.924506141313685</v>
      </c>
      <c r="T29" s="54">
        <f t="shared" si="21"/>
        <v>48.229454707834279</v>
      </c>
      <c r="U29" s="52">
        <f t="shared" si="22"/>
        <v>72.400967906069184</v>
      </c>
      <c r="V29" s="52">
        <f t="shared" si="23"/>
        <v>84.016560899795707</v>
      </c>
    </row>
    <row r="30" spans="1:22" x14ac:dyDescent="0.3">
      <c r="A30" s="45">
        <f t="shared" si="2"/>
        <v>44129</v>
      </c>
      <c r="B30" s="53">
        <v>168.32649554120815</v>
      </c>
      <c r="C30" s="54">
        <v>130.60136325073111</v>
      </c>
      <c r="D30" s="54">
        <v>84.13438180146025</v>
      </c>
      <c r="E30" s="54">
        <v>82.31654080966409</v>
      </c>
      <c r="F30" s="54">
        <v>37.736673894634443</v>
      </c>
      <c r="G30" s="54">
        <v>51.198213839437379</v>
      </c>
      <c r="H30" s="54">
        <v>83.826298386032192</v>
      </c>
      <c r="I30" s="54">
        <v>47.89000545744674</v>
      </c>
      <c r="J30" s="55">
        <v>82.201466222984493</v>
      </c>
      <c r="K30" s="55">
        <v>85.412084548647812</v>
      </c>
      <c r="L30" s="54"/>
      <c r="M30" s="53">
        <f t="shared" si="14"/>
        <v>135.66751588326613</v>
      </c>
      <c r="N30" s="54">
        <f t="shared" si="15"/>
        <v>130.61102137754094</v>
      </c>
      <c r="O30" s="54">
        <f t="shared" si="16"/>
        <v>92.524423389547053</v>
      </c>
      <c r="P30" s="54">
        <f t="shared" si="17"/>
        <v>94.728174603029444</v>
      </c>
      <c r="Q30" s="54">
        <f t="shared" si="18"/>
        <v>33.029699662198915</v>
      </c>
      <c r="R30" s="54">
        <f t="shared" si="19"/>
        <v>55.16507088445006</v>
      </c>
      <c r="S30" s="54">
        <f t="shared" si="20"/>
        <v>78.413512615164535</v>
      </c>
      <c r="T30" s="54">
        <f t="shared" si="21"/>
        <v>49.156249566401712</v>
      </c>
      <c r="U30" s="52">
        <f t="shared" si="22"/>
        <v>72.400967906069184</v>
      </c>
      <c r="V30" s="52">
        <f t="shared" si="23"/>
        <v>85.412084548647812</v>
      </c>
    </row>
    <row r="31" spans="1:22" x14ac:dyDescent="0.3">
      <c r="A31" s="45">
        <f t="shared" si="2"/>
        <v>44136</v>
      </c>
      <c r="B31" s="53">
        <v>174.83191933498279</v>
      </c>
      <c r="C31" s="54">
        <v>133.50439908742271</v>
      </c>
      <c r="D31" s="54">
        <v>84.330628925763634</v>
      </c>
      <c r="E31" s="54">
        <v>84.185514179115629</v>
      </c>
      <c r="F31" s="54">
        <v>39.365031774663827</v>
      </c>
      <c r="G31" s="54">
        <v>52.479640937277907</v>
      </c>
      <c r="H31" s="54">
        <v>88.130602863288516</v>
      </c>
      <c r="I31" s="54">
        <v>48.402658456534368</v>
      </c>
      <c r="J31" s="55">
        <v>82.86828588968379</v>
      </c>
      <c r="K31" s="55">
        <v>87.14803772278492</v>
      </c>
      <c r="L31" s="54"/>
      <c r="M31" s="53">
        <f t="shared" si="14"/>
        <v>140.91074680203278</v>
      </c>
      <c r="N31" s="54">
        <f t="shared" si="15"/>
        <v>133.51427189720022</v>
      </c>
      <c r="O31" s="54">
        <f t="shared" si="16"/>
        <v>92.740240652706788</v>
      </c>
      <c r="P31" s="54">
        <f t="shared" si="17"/>
        <v>96.878950545852263</v>
      </c>
      <c r="Q31" s="54">
        <f t="shared" si="18"/>
        <v>34.454949059379963</v>
      </c>
      <c r="R31" s="54">
        <f t="shared" si="19"/>
        <v>56.545783440308327</v>
      </c>
      <c r="S31" s="54">
        <f t="shared" si="20"/>
        <v>82.439881904102222</v>
      </c>
      <c r="T31" s="54">
        <f t="shared" si="21"/>
        <v>49.682457457242478</v>
      </c>
      <c r="U31" s="52">
        <f t="shared" si="22"/>
        <v>72.988285766761209</v>
      </c>
      <c r="V31" s="52">
        <f t="shared" si="23"/>
        <v>87.14803772278492</v>
      </c>
    </row>
    <row r="32" spans="1:22" x14ac:dyDescent="0.3">
      <c r="A32" s="45">
        <f t="shared" si="2"/>
        <v>44143</v>
      </c>
      <c r="B32" s="53">
        <v>185.47483594406393</v>
      </c>
      <c r="C32" s="54">
        <v>135.92522922634157</v>
      </c>
      <c r="D32" s="54">
        <v>85.314530493404433</v>
      </c>
      <c r="E32" s="54">
        <v>85.530595599040552</v>
      </c>
      <c r="F32" s="54">
        <v>44.598779005567636</v>
      </c>
      <c r="G32" s="54">
        <v>54.25322305076228</v>
      </c>
      <c r="H32" s="54">
        <v>90.99625698888407</v>
      </c>
      <c r="I32" s="54">
        <v>48.593973125816127</v>
      </c>
      <c r="J32" s="55">
        <v>84.836622214306686</v>
      </c>
      <c r="K32" s="55">
        <v>89.925637594824195</v>
      </c>
      <c r="L32" s="54"/>
      <c r="M32" s="53">
        <f t="shared" si="14"/>
        <v>149.4887074698666</v>
      </c>
      <c r="N32" s="54">
        <f t="shared" si="15"/>
        <v>135.93528105939941</v>
      </c>
      <c r="O32" s="54">
        <f t="shared" si="16"/>
        <v>93.822258767879489</v>
      </c>
      <c r="P32" s="54">
        <f t="shared" si="17"/>
        <v>98.426842456137436</v>
      </c>
      <c r="Q32" s="54">
        <f t="shared" si="18"/>
        <v>39.035880055770647</v>
      </c>
      <c r="R32" s="54">
        <f t="shared" si="19"/>
        <v>58.456783369262752</v>
      </c>
      <c r="S32" s="54">
        <f t="shared" si="20"/>
        <v>85.120496582962105</v>
      </c>
      <c r="T32" s="54">
        <f t="shared" si="21"/>
        <v>49.878830615672875</v>
      </c>
      <c r="U32" s="52">
        <f t="shared" si="22"/>
        <v>74.72194651048558</v>
      </c>
      <c r="V32" s="52">
        <f t="shared" si="23"/>
        <v>89.925637594824195</v>
      </c>
    </row>
    <row r="33" spans="1:22" x14ac:dyDescent="0.3">
      <c r="A33" s="45">
        <f t="shared" si="2"/>
        <v>44150</v>
      </c>
      <c r="B33" s="53">
        <v>198.31552701947456</v>
      </c>
      <c r="C33" s="54">
        <v>138.70000148317214</v>
      </c>
      <c r="D33" s="54">
        <v>85.996088092356857</v>
      </c>
      <c r="E33" s="54">
        <v>86.291425849810338</v>
      </c>
      <c r="F33" s="54">
        <v>47.967174519846438</v>
      </c>
      <c r="G33" s="54">
        <v>55.550522132233063</v>
      </c>
      <c r="H33" s="54">
        <v>95.391420806599555</v>
      </c>
      <c r="I33" s="54">
        <v>49.978163171650245</v>
      </c>
      <c r="J33" s="55">
        <v>86.555906431962441</v>
      </c>
      <c r="K33" s="55">
        <v>92.629546543687582</v>
      </c>
      <c r="L33" s="54"/>
      <c r="M33" s="53">
        <f t="shared" si="14"/>
        <v>159.83802683770736</v>
      </c>
      <c r="N33" s="54">
        <f t="shared" si="15"/>
        <v>138.71025851395274</v>
      </c>
      <c r="O33" s="54">
        <f t="shared" si="16"/>
        <v>94.571782595113959</v>
      </c>
      <c r="P33" s="54">
        <f t="shared" si="17"/>
        <v>99.302390190885376</v>
      </c>
      <c r="Q33" s="54">
        <f t="shared" si="18"/>
        <v>41.984128555115625</v>
      </c>
      <c r="R33" s="54">
        <f t="shared" si="19"/>
        <v>59.854597676068536</v>
      </c>
      <c r="S33" s="54">
        <f t="shared" si="20"/>
        <v>89.23185829285211</v>
      </c>
      <c r="T33" s="54">
        <f t="shared" si="21"/>
        <v>51.299619581771658</v>
      </c>
      <c r="U33" s="52">
        <f t="shared" si="22"/>
        <v>76.236248471064229</v>
      </c>
      <c r="V33" s="52">
        <f t="shared" si="23"/>
        <v>92.629546543687582</v>
      </c>
    </row>
    <row r="34" spans="1:22" x14ac:dyDescent="0.3">
      <c r="A34" s="45">
        <f t="shared" si="2"/>
        <v>44157</v>
      </c>
      <c r="B34" s="53">
        <v>215.54446951624402</v>
      </c>
      <c r="C34" s="54">
        <v>138.70000148317214</v>
      </c>
      <c r="D34" s="54">
        <v>85.996088092356857</v>
      </c>
      <c r="E34" s="54">
        <v>87.475892606442457</v>
      </c>
      <c r="F34" s="54">
        <v>49.142671786003596</v>
      </c>
      <c r="G34" s="54">
        <v>55.550522132233063</v>
      </c>
      <c r="H34" s="54">
        <v>95.391420806599555</v>
      </c>
      <c r="I34" s="54">
        <v>49.978163171650245</v>
      </c>
      <c r="J34" s="55">
        <v>87.140111054291864</v>
      </c>
      <c r="K34" s="55">
        <v>94.948538740650818</v>
      </c>
      <c r="L34" s="54"/>
      <c r="M34" s="53">
        <f t="shared" si="14"/>
        <v>173.7241819692394</v>
      </c>
      <c r="N34" s="54">
        <f t="shared" si="15"/>
        <v>138.71025851395274</v>
      </c>
      <c r="O34" s="54">
        <f t="shared" si="16"/>
        <v>94.571782595113959</v>
      </c>
      <c r="P34" s="54">
        <f t="shared" si="17"/>
        <v>100.66545006475897</v>
      </c>
      <c r="Q34" s="54">
        <f t="shared" si="18"/>
        <v>43.013003589606342</v>
      </c>
      <c r="R34" s="54">
        <f t="shared" si="19"/>
        <v>59.854597676068536</v>
      </c>
      <c r="S34" s="54">
        <f t="shared" si="20"/>
        <v>89.23185829285211</v>
      </c>
      <c r="T34" s="54">
        <f t="shared" si="21"/>
        <v>51.299619581771658</v>
      </c>
      <c r="U34" s="52">
        <f t="shared" si="22"/>
        <v>76.750801094701288</v>
      </c>
      <c r="V34" s="52">
        <f t="shared" si="23"/>
        <v>94.948538740650818</v>
      </c>
    </row>
    <row r="35" spans="1:22" x14ac:dyDescent="0.3">
      <c r="A35" s="45">
        <f t="shared" si="2"/>
        <v>44164</v>
      </c>
      <c r="B35" s="53">
        <v>238.97337720392062</v>
      </c>
      <c r="C35" s="54">
        <v>138.70000148317214</v>
      </c>
      <c r="D35" s="54">
        <v>85.996088092356857</v>
      </c>
      <c r="E35" s="54">
        <v>89.451333129982288</v>
      </c>
      <c r="F35" s="54">
        <v>50.594407334338271</v>
      </c>
      <c r="G35" s="54">
        <v>56.161175561538869</v>
      </c>
      <c r="H35" s="54">
        <v>96.960735208933343</v>
      </c>
      <c r="I35" s="54">
        <v>49.978163171650245</v>
      </c>
      <c r="J35" s="55">
        <v>90.923265554765266</v>
      </c>
      <c r="K35" s="55">
        <v>98.592327368609418</v>
      </c>
      <c r="L35" s="54"/>
      <c r="M35" s="53">
        <f t="shared" si="14"/>
        <v>192.6073749901937</v>
      </c>
      <c r="N35" s="54">
        <f t="shared" si="15"/>
        <v>138.71025851395274</v>
      </c>
      <c r="O35" s="54">
        <f t="shared" si="16"/>
        <v>94.571782595113959</v>
      </c>
      <c r="P35" s="54">
        <f t="shared" si="17"/>
        <v>102.93874620902322</v>
      </c>
      <c r="Q35" s="54">
        <f t="shared" si="18"/>
        <v>44.283661127796258</v>
      </c>
      <c r="R35" s="54">
        <f t="shared" si="19"/>
        <v>60.512564764903559</v>
      </c>
      <c r="S35" s="54">
        <f t="shared" si="20"/>
        <v>90.699839786176227</v>
      </c>
      <c r="T35" s="54">
        <f t="shared" si="21"/>
        <v>51.299619581771658</v>
      </c>
      <c r="U35" s="52">
        <f t="shared" si="22"/>
        <v>80.082907687903258</v>
      </c>
      <c r="V35" s="52">
        <f t="shared" si="23"/>
        <v>98.592327368609418</v>
      </c>
    </row>
    <row r="36" spans="1:22" x14ac:dyDescent="0.3">
      <c r="A36" s="45">
        <f t="shared" si="2"/>
        <v>44171</v>
      </c>
      <c r="B36" s="53">
        <v>267.92517723379569</v>
      </c>
      <c r="C36" s="54">
        <v>138.91044979646892</v>
      </c>
      <c r="D36" s="54">
        <v>86.986658993663326</v>
      </c>
      <c r="E36" s="54">
        <v>94.933772629028397</v>
      </c>
      <c r="F36" s="54">
        <v>54.014292818946231</v>
      </c>
      <c r="G36" s="54">
        <v>59.092200395481115</v>
      </c>
      <c r="H36" s="54">
        <v>101.12992185155008</v>
      </c>
      <c r="I36" s="54">
        <v>50.578128547349309</v>
      </c>
      <c r="J36" s="55">
        <v>96.852291500169457</v>
      </c>
      <c r="K36" s="55">
        <v>104.52050113026453</v>
      </c>
      <c r="L36" s="54"/>
      <c r="M36" s="53">
        <f t="shared" si="14"/>
        <v>215.94189982404941</v>
      </c>
      <c r="N36" s="54">
        <f t="shared" si="15"/>
        <v>138.92072239015366</v>
      </c>
      <c r="O36" s="54">
        <f t="shared" si="16"/>
        <v>95.661135122670714</v>
      </c>
      <c r="P36" s="54">
        <f t="shared" si="17"/>
        <v>109.2478243239191</v>
      </c>
      <c r="Q36" s="54">
        <f t="shared" si="18"/>
        <v>47.276977145819124</v>
      </c>
      <c r="R36" s="54">
        <f t="shared" si="19"/>
        <v>63.670686515704936</v>
      </c>
      <c r="S36" s="54">
        <f t="shared" si="20"/>
        <v>94.599815995197005</v>
      </c>
      <c r="T36" s="54">
        <f t="shared" si="21"/>
        <v>51.91544844746825</v>
      </c>
      <c r="U36" s="52">
        <f t="shared" si="22"/>
        <v>85.305043458851742</v>
      </c>
      <c r="V36" s="52">
        <f t="shared" si="23"/>
        <v>104.52050113026453</v>
      </c>
    </row>
    <row r="37" spans="1:22" x14ac:dyDescent="0.3">
      <c r="A37" s="45">
        <f t="shared" si="2"/>
        <v>44178</v>
      </c>
      <c r="B37" s="53">
        <v>301.24464947203091</v>
      </c>
      <c r="C37" s="54">
        <v>139.93344909544854</v>
      </c>
      <c r="D37" s="54">
        <v>87.747736086984958</v>
      </c>
      <c r="E37" s="54">
        <v>104.6727113835238</v>
      </c>
      <c r="F37" s="54">
        <v>56.706788917200207</v>
      </c>
      <c r="G37" s="54">
        <v>61.28438448738391</v>
      </c>
      <c r="H37" s="54">
        <v>106.61759067232745</v>
      </c>
      <c r="I37" s="54">
        <v>50.578128547349309</v>
      </c>
      <c r="J37" s="55">
        <v>108.84123332475006</v>
      </c>
      <c r="K37" s="55">
        <v>112.30206578956631</v>
      </c>
      <c r="L37" s="54"/>
      <c r="M37" s="53">
        <f t="shared" si="14"/>
        <v>242.79667402087918</v>
      </c>
      <c r="N37" s="54">
        <f t="shared" si="15"/>
        <v>139.94379734115336</v>
      </c>
      <c r="O37" s="54">
        <f t="shared" si="16"/>
        <v>96.498108280454758</v>
      </c>
      <c r="P37" s="54">
        <f t="shared" si="17"/>
        <v>120.45519384783066</v>
      </c>
      <c r="Q37" s="54">
        <f t="shared" si="18"/>
        <v>49.633632576429719</v>
      </c>
      <c r="R37" s="54">
        <f t="shared" si="19"/>
        <v>66.032721863282418</v>
      </c>
      <c r="S37" s="54">
        <f t="shared" si="20"/>
        <v>99.733138074197129</v>
      </c>
      <c r="T37" s="54">
        <f t="shared" si="21"/>
        <v>51.91544844746825</v>
      </c>
      <c r="U37" s="52">
        <f t="shared" si="22"/>
        <v>95.86459953677587</v>
      </c>
      <c r="V37" s="52">
        <f t="shared" si="23"/>
        <v>112.30206578956631</v>
      </c>
    </row>
    <row r="38" spans="1:22" x14ac:dyDescent="0.3">
      <c r="A38" s="45">
        <f t="shared" si="2"/>
        <v>44185</v>
      </c>
      <c r="B38" s="53">
        <v>337.79165481524194</v>
      </c>
      <c r="C38" s="54">
        <v>144.01784120157001</v>
      </c>
      <c r="D38" s="54">
        <v>91.830269922703806</v>
      </c>
      <c r="E38" s="54">
        <v>124.30576656978631</v>
      </c>
      <c r="F38" s="54">
        <v>62.574979584946455</v>
      </c>
      <c r="G38" s="54">
        <v>67.312344693025977</v>
      </c>
      <c r="H38" s="54">
        <v>112.69254766886388</v>
      </c>
      <c r="I38" s="54">
        <v>53.698527062987274</v>
      </c>
      <c r="J38" s="55">
        <v>125.63806105562092</v>
      </c>
      <c r="K38" s="55">
        <v>124.78216720402614</v>
      </c>
      <c r="L38" s="54"/>
      <c r="M38" s="53">
        <f t="shared" si="14"/>
        <v>272.25277011522257</v>
      </c>
      <c r="N38" s="54">
        <f t="shared" si="15"/>
        <v>144.02849149294968</v>
      </c>
      <c r="O38" s="54">
        <f t="shared" si="16"/>
        <v>100.98776020432075</v>
      </c>
      <c r="P38" s="54">
        <f t="shared" si="17"/>
        <v>143.04850816087387</v>
      </c>
      <c r="Q38" s="54">
        <f t="shared" si="18"/>
        <v>54.769871553329473</v>
      </c>
      <c r="R38" s="54">
        <f t="shared" si="19"/>
        <v>72.527730714093977</v>
      </c>
      <c r="S38" s="54">
        <f t="shared" si="20"/>
        <v>105.41582627892724</v>
      </c>
      <c r="T38" s="54">
        <f t="shared" si="21"/>
        <v>55.118352408663732</v>
      </c>
      <c r="U38" s="52">
        <f t="shared" si="22"/>
        <v>110.65881965649578</v>
      </c>
      <c r="V38" s="52">
        <f t="shared" si="23"/>
        <v>124.78216720402614</v>
      </c>
    </row>
    <row r="39" spans="1:22" x14ac:dyDescent="0.3">
      <c r="A39" s="45">
        <f t="shared" si="2"/>
        <v>44192</v>
      </c>
      <c r="B39" s="53">
        <v>372.34683260821618</v>
      </c>
      <c r="C39" s="54">
        <v>150.51127712652507</v>
      </c>
      <c r="D39" s="54">
        <v>100.19963869953145</v>
      </c>
      <c r="E39" s="54">
        <v>153.73139615529217</v>
      </c>
      <c r="F39" s="54">
        <v>78.257595536534254</v>
      </c>
      <c r="G39" s="54">
        <v>79.6802784106237</v>
      </c>
      <c r="H39" s="54">
        <v>122.90482332423323</v>
      </c>
      <c r="I39" s="54">
        <v>61.978575382717395</v>
      </c>
      <c r="J39" s="55">
        <v>146.91596251331552</v>
      </c>
      <c r="K39" s="55">
        <v>142.61570430171113</v>
      </c>
      <c r="L39" s="54"/>
      <c r="M39" s="53">
        <f t="shared" si="14"/>
        <v>300.10349627098537</v>
      </c>
      <c r="N39" s="54">
        <f t="shared" si="15"/>
        <v>150.52240761524752</v>
      </c>
      <c r="O39" s="54">
        <f t="shared" si="16"/>
        <v>110.19173845470847</v>
      </c>
      <c r="P39" s="54">
        <f t="shared" si="17"/>
        <v>176.91091478975662</v>
      </c>
      <c r="Q39" s="54">
        <f t="shared" si="18"/>
        <v>68.496362029009831</v>
      </c>
      <c r="R39" s="54">
        <f t="shared" si="19"/>
        <v>85.853936631455639</v>
      </c>
      <c r="S39" s="54">
        <f t="shared" si="20"/>
        <v>114.9686804708675</v>
      </c>
      <c r="T39" s="54">
        <f t="shared" si="21"/>
        <v>63.617330801726943</v>
      </c>
      <c r="U39" s="52">
        <f t="shared" si="22"/>
        <v>129.3998559339764</v>
      </c>
      <c r="V39" s="52">
        <f t="shared" si="23"/>
        <v>142.61570430171113</v>
      </c>
    </row>
    <row r="40" spans="1:22" x14ac:dyDescent="0.3">
      <c r="A40" s="45">
        <f t="shared" si="2"/>
        <v>44199</v>
      </c>
      <c r="B40" s="53">
        <v>407.61506498272576</v>
      </c>
      <c r="C40" s="54">
        <v>162.73486296458714</v>
      </c>
      <c r="D40" s="54">
        <v>112.46372308160305</v>
      </c>
      <c r="E40" s="54">
        <v>195.43045295024638</v>
      </c>
      <c r="F40" s="54">
        <v>107.62262284781058</v>
      </c>
      <c r="G40" s="54">
        <v>99.102599785725943</v>
      </c>
      <c r="H40" s="54">
        <v>127.1030551736271</v>
      </c>
      <c r="I40" s="54">
        <v>73.420953828975556</v>
      </c>
      <c r="J40" s="55">
        <v>168.20809184281077</v>
      </c>
      <c r="K40" s="55">
        <v>166.21575197213181</v>
      </c>
      <c r="L40" s="54"/>
      <c r="M40" s="53">
        <f t="shared" si="14"/>
        <v>328.5289290019374</v>
      </c>
      <c r="N40" s="54">
        <f t="shared" si="15"/>
        <v>162.74689740208282</v>
      </c>
      <c r="O40" s="54">
        <f t="shared" si="16"/>
        <v>123.67882080505659</v>
      </c>
      <c r="P40" s="54">
        <f t="shared" si="17"/>
        <v>224.89732789702751</v>
      </c>
      <c r="Q40" s="54">
        <f t="shared" si="18"/>
        <v>94.198628089125748</v>
      </c>
      <c r="R40" s="54">
        <f t="shared" si="19"/>
        <v>106.7811068401314</v>
      </c>
      <c r="S40" s="54">
        <f t="shared" si="20"/>
        <v>118.89582639550115</v>
      </c>
      <c r="T40" s="54">
        <f t="shared" si="21"/>
        <v>75.362253467005544</v>
      </c>
      <c r="U40" s="52">
        <f t="shared" si="22"/>
        <v>148.15342376030816</v>
      </c>
      <c r="V40" s="52">
        <f t="shared" si="23"/>
        <v>166.21575197213181</v>
      </c>
    </row>
    <row r="41" spans="1:22" x14ac:dyDescent="0.3">
      <c r="A41" s="45">
        <f t="shared" si="2"/>
        <v>44206</v>
      </c>
      <c r="B41" s="53">
        <v>440.37294555268966</v>
      </c>
      <c r="C41" s="54">
        <v>177.86518063457675</v>
      </c>
      <c r="D41" s="54">
        <v>126.4167116085635</v>
      </c>
      <c r="E41" s="54">
        <v>239.69624203426591</v>
      </c>
      <c r="F41" s="54">
        <v>152.31630000592776</v>
      </c>
      <c r="G41" s="54">
        <v>130.20678680277786</v>
      </c>
      <c r="H41" s="54">
        <v>138.81539407151737</v>
      </c>
      <c r="I41" s="54">
        <v>89.650461927422228</v>
      </c>
      <c r="J41" s="55">
        <v>187.16490350804244</v>
      </c>
      <c r="K41" s="55">
        <v>193.27742008173095</v>
      </c>
      <c r="L41" s="54"/>
      <c r="M41" s="53">
        <f t="shared" si="14"/>
        <v>354.93107245676697</v>
      </c>
      <c r="N41" s="54">
        <f t="shared" si="15"/>
        <v>177.87833397713663</v>
      </c>
      <c r="O41" s="54">
        <f t="shared" si="16"/>
        <v>139.0232280542173</v>
      </c>
      <c r="P41" s="54">
        <f t="shared" si="17"/>
        <v>275.83748349695264</v>
      </c>
      <c r="Q41" s="54">
        <f t="shared" si="18"/>
        <v>133.3175694524711</v>
      </c>
      <c r="R41" s="54">
        <f t="shared" si="19"/>
        <v>140.29525807556277</v>
      </c>
      <c r="S41" s="54">
        <f t="shared" si="20"/>
        <v>129.85188256886826</v>
      </c>
      <c r="T41" s="54">
        <f t="shared" si="21"/>
        <v>92.020880727678147</v>
      </c>
      <c r="U41" s="52">
        <f t="shared" si="22"/>
        <v>164.85010298075827</v>
      </c>
      <c r="V41" s="52">
        <f t="shared" si="23"/>
        <v>193.27742008173095</v>
      </c>
    </row>
    <row r="42" spans="1:22" x14ac:dyDescent="0.3">
      <c r="A42" s="45">
        <f t="shared" si="2"/>
        <v>44213</v>
      </c>
      <c r="B42" s="53">
        <v>463.65046216194241</v>
      </c>
      <c r="C42" s="54">
        <v>194.5499934267867</v>
      </c>
      <c r="D42" s="54">
        <v>138.15682324752777</v>
      </c>
      <c r="E42" s="54">
        <v>274.75990924380318</v>
      </c>
      <c r="F42" s="54">
        <v>187.29477872482676</v>
      </c>
      <c r="G42" s="54">
        <v>157.73016540737521</v>
      </c>
      <c r="H42" s="54">
        <v>152.43292327832356</v>
      </c>
      <c r="I42" s="54">
        <v>107.3563103766261</v>
      </c>
      <c r="J42" s="55">
        <v>201.03767228019166</v>
      </c>
      <c r="K42" s="55">
        <v>215.2973500812551</v>
      </c>
      <c r="L42" s="54"/>
      <c r="M42" s="53">
        <f t="shared" si="14"/>
        <v>373.6922475418603</v>
      </c>
      <c r="N42" s="54">
        <f t="shared" si="15"/>
        <v>194.56438063118182</v>
      </c>
      <c r="O42" s="54">
        <f t="shared" si="16"/>
        <v>151.93408609662137</v>
      </c>
      <c r="P42" s="54">
        <f t="shared" si="17"/>
        <v>316.18802734849424</v>
      </c>
      <c r="Q42" s="54">
        <f t="shared" si="18"/>
        <v>163.9331093898719</v>
      </c>
      <c r="R42" s="54">
        <f t="shared" si="19"/>
        <v>169.95115850333548</v>
      </c>
      <c r="S42" s="54">
        <f t="shared" si="20"/>
        <v>142.59010814728879</v>
      </c>
      <c r="T42" s="54">
        <f t="shared" si="21"/>
        <v>110.19488377571111</v>
      </c>
      <c r="U42" s="52">
        <f t="shared" si="22"/>
        <v>177.06888608513859</v>
      </c>
      <c r="V42" s="52">
        <f t="shared" si="23"/>
        <v>215.2973500812551</v>
      </c>
    </row>
    <row r="43" spans="1:22" x14ac:dyDescent="0.3">
      <c r="A43" s="45">
        <f t="shared" si="2"/>
        <v>44220</v>
      </c>
      <c r="B43" s="53">
        <v>476.40820919572263</v>
      </c>
      <c r="C43" s="54">
        <v>204.60205595897295</v>
      </c>
      <c r="D43" s="54">
        <v>144.96194850329516</v>
      </c>
      <c r="E43" s="54">
        <v>291.9727559684801</v>
      </c>
      <c r="F43" s="54">
        <v>208.30630644320593</v>
      </c>
      <c r="G43" s="54">
        <v>175.56686563862255</v>
      </c>
      <c r="H43" s="54">
        <v>162.1018115088082</v>
      </c>
      <c r="I43" s="54">
        <v>118.5901801322032</v>
      </c>
      <c r="J43" s="55">
        <v>209.51800388593719</v>
      </c>
      <c r="K43" s="55">
        <v>227.77797326798333</v>
      </c>
      <c r="L43" s="54"/>
      <c r="M43" s="53">
        <f t="shared" si="14"/>
        <v>383.97471580554696</v>
      </c>
      <c r="N43" s="54">
        <f t="shared" si="15"/>
        <v>204.61718652539906</v>
      </c>
      <c r="O43" s="54">
        <f t="shared" si="16"/>
        <v>159.41783146803616</v>
      </c>
      <c r="P43" s="54">
        <f t="shared" si="17"/>
        <v>335.99621576254083</v>
      </c>
      <c r="Q43" s="54">
        <f t="shared" si="18"/>
        <v>182.32382532630498</v>
      </c>
      <c r="R43" s="54">
        <f t="shared" si="19"/>
        <v>189.16985303997009</v>
      </c>
      <c r="S43" s="54">
        <f t="shared" si="20"/>
        <v>151.63466222916219</v>
      </c>
      <c r="T43" s="54">
        <f t="shared" si="21"/>
        <v>121.72578463961428</v>
      </c>
      <c r="U43" s="52">
        <f t="shared" si="22"/>
        <v>184.53814721431209</v>
      </c>
      <c r="V43" s="52">
        <f t="shared" si="23"/>
        <v>227.77797326798333</v>
      </c>
    </row>
    <row r="44" spans="1:22" x14ac:dyDescent="0.3">
      <c r="A44" s="45">
        <f t="shared" si="2"/>
        <v>44227</v>
      </c>
      <c r="B44" s="53">
        <v>483.66487818663023</v>
      </c>
      <c r="C44" s="54">
        <v>213.8099093460383</v>
      </c>
      <c r="D44" s="54">
        <v>150.12272541213838</v>
      </c>
      <c r="E44" s="54">
        <v>303.48350915818543</v>
      </c>
      <c r="F44" s="54">
        <v>220.25746129824262</v>
      </c>
      <c r="G44" s="54">
        <v>186.81905997077016</v>
      </c>
      <c r="H44" s="54">
        <v>170.35333789355872</v>
      </c>
      <c r="I44" s="54">
        <v>124.99256703732888</v>
      </c>
      <c r="J44" s="55">
        <v>215.37568153204452</v>
      </c>
      <c r="K44" s="55">
        <v>235.98373835675579</v>
      </c>
      <c r="L44" s="54"/>
      <c r="M44" s="53">
        <f t="shared" si="14"/>
        <v>389.82343410992434</v>
      </c>
      <c r="N44" s="54">
        <f t="shared" si="15"/>
        <v>213.82572084422074</v>
      </c>
      <c r="O44" s="54">
        <f t="shared" si="16"/>
        <v>165.09325092805673</v>
      </c>
      <c r="P44" s="54">
        <f t="shared" si="17"/>
        <v>349.24255273493668</v>
      </c>
      <c r="Q44" s="54">
        <f t="shared" si="18"/>
        <v>192.78428764952045</v>
      </c>
      <c r="R44" s="54">
        <f t="shared" si="19"/>
        <v>201.29387166072109</v>
      </c>
      <c r="S44" s="54">
        <f t="shared" si="20"/>
        <v>159.35337557715383</v>
      </c>
      <c r="T44" s="54">
        <f t="shared" si="21"/>
        <v>128.29745498132402</v>
      </c>
      <c r="U44" s="52">
        <f t="shared" si="22"/>
        <v>189.69744121169012</v>
      </c>
      <c r="V44" s="52">
        <f t="shared" si="23"/>
        <v>235.98373835675579</v>
      </c>
    </row>
    <row r="45" spans="1:22" x14ac:dyDescent="0.3">
      <c r="A45" s="45">
        <f t="shared" si="2"/>
        <v>44234</v>
      </c>
      <c r="B45" s="53">
        <v>489.73437549474363</v>
      </c>
      <c r="C45" s="54">
        <v>220.40636859914645</v>
      </c>
      <c r="D45" s="54">
        <v>152.7834882336542</v>
      </c>
      <c r="E45" s="54">
        <v>310.03738961721558</v>
      </c>
      <c r="F45" s="54">
        <v>226.47927222042546</v>
      </c>
      <c r="G45" s="54">
        <v>194.22868919606697</v>
      </c>
      <c r="H45" s="54">
        <v>177.24140633661804</v>
      </c>
      <c r="I45" s="54">
        <v>129.79262184663483</v>
      </c>
      <c r="J45" s="55">
        <v>218.93277992328404</v>
      </c>
      <c r="K45" s="55">
        <v>241.03433260330834</v>
      </c>
      <c r="L45" s="54"/>
      <c r="M45" s="53">
        <f t="shared" si="14"/>
        <v>394.71531770676626</v>
      </c>
      <c r="N45" s="54">
        <f t="shared" si="15"/>
        <v>220.42266791336985</v>
      </c>
      <c r="O45" s="54">
        <f t="shared" si="16"/>
        <v>168.01935011088597</v>
      </c>
      <c r="P45" s="54">
        <f t="shared" si="17"/>
        <v>356.78462297190055</v>
      </c>
      <c r="Q45" s="54">
        <f t="shared" si="18"/>
        <v>198.23003908719306</v>
      </c>
      <c r="R45" s="54">
        <f t="shared" si="19"/>
        <v>209.27760177136284</v>
      </c>
      <c r="S45" s="54">
        <f t="shared" si="20"/>
        <v>165.79667144197455</v>
      </c>
      <c r="T45" s="54">
        <f t="shared" si="21"/>
        <v>133.22442648372464</v>
      </c>
      <c r="U45" s="52">
        <f t="shared" si="22"/>
        <v>192.83044331367515</v>
      </c>
      <c r="V45" s="52">
        <f t="shared" si="23"/>
        <v>241.03433260330834</v>
      </c>
    </row>
    <row r="46" spans="1:22" x14ac:dyDescent="0.3">
      <c r="A46" s="45">
        <f t="shared" si="2"/>
        <v>44241</v>
      </c>
      <c r="B46" s="53">
        <v>492.85678983120107</v>
      </c>
      <c r="C46" s="54">
        <v>223.37847473947633</v>
      </c>
      <c r="D46" s="54">
        <v>156.05541361319013</v>
      </c>
      <c r="E46" s="54">
        <v>314.9655345534722</v>
      </c>
      <c r="F46" s="54">
        <v>233.21530975516842</v>
      </c>
      <c r="G46" s="54">
        <v>201.3335472166483</v>
      </c>
      <c r="H46" s="54">
        <v>187.88034634055757</v>
      </c>
      <c r="I46" s="54">
        <v>135.16104232275686</v>
      </c>
      <c r="J46" s="55">
        <v>221.37506499719828</v>
      </c>
      <c r="K46" s="55">
        <v>245.43565806125659</v>
      </c>
      <c r="L46" s="54"/>
      <c r="M46" s="53">
        <f t="shared" si="14"/>
        <v>397.23191614971176</v>
      </c>
      <c r="N46" s="54">
        <f t="shared" si="15"/>
        <v>223.39499384449886</v>
      </c>
      <c r="O46" s="54">
        <f t="shared" si="16"/>
        <v>171.61755815179811</v>
      </c>
      <c r="P46" s="54">
        <f t="shared" si="17"/>
        <v>362.45583035499732</v>
      </c>
      <c r="Q46" s="54">
        <f t="shared" si="18"/>
        <v>204.12587657692723</v>
      </c>
      <c r="R46" s="54">
        <f t="shared" si="19"/>
        <v>216.93294688864535</v>
      </c>
      <c r="S46" s="54">
        <f t="shared" si="20"/>
        <v>175.74863964614255</v>
      </c>
      <c r="T46" s="54">
        <f t="shared" si="21"/>
        <v>138.73479162528051</v>
      </c>
      <c r="U46" s="52">
        <f t="shared" si="22"/>
        <v>194.98154610269688</v>
      </c>
      <c r="V46" s="52">
        <f t="shared" si="23"/>
        <v>245.43565806125659</v>
      </c>
    </row>
    <row r="47" spans="1:22" x14ac:dyDescent="0.3">
      <c r="A47" s="45">
        <f t="shared" si="2"/>
        <v>44248</v>
      </c>
      <c r="B47" s="53">
        <v>496.43897940402439</v>
      </c>
      <c r="C47" s="54">
        <v>228.59150798459169</v>
      </c>
      <c r="D47" s="54">
        <v>158.33241089471647</v>
      </c>
      <c r="E47" s="54">
        <v>317.88929911190195</v>
      </c>
      <c r="F47" s="54">
        <v>238.13557294851793</v>
      </c>
      <c r="G47" s="54">
        <v>206.99365810458627</v>
      </c>
      <c r="H47" s="54">
        <v>194.85687249561144</v>
      </c>
      <c r="I47" s="54">
        <v>137.83297794209437</v>
      </c>
      <c r="J47" s="55">
        <v>223.0935852482823</v>
      </c>
      <c r="K47" s="55">
        <v>248.71378788565551</v>
      </c>
      <c r="L47" s="54"/>
      <c r="M47" s="53">
        <f t="shared" si="14"/>
        <v>400.11908349199689</v>
      </c>
      <c r="N47" s="54">
        <f t="shared" si="15"/>
        <v>228.6084125996494</v>
      </c>
      <c r="O47" s="54">
        <f t="shared" si="16"/>
        <v>174.1216219604554</v>
      </c>
      <c r="P47" s="54">
        <f t="shared" si="17"/>
        <v>365.82043820737886</v>
      </c>
      <c r="Q47" s="54">
        <f t="shared" si="18"/>
        <v>208.43242505518126</v>
      </c>
      <c r="R47" s="54">
        <f t="shared" si="19"/>
        <v>223.0316053169679</v>
      </c>
      <c r="S47" s="54">
        <f t="shared" si="20"/>
        <v>182.27468138008717</v>
      </c>
      <c r="T47" s="54">
        <f t="shared" si="21"/>
        <v>141.47737502812058</v>
      </c>
      <c r="U47" s="52">
        <f t="shared" si="22"/>
        <v>196.49517518088325</v>
      </c>
      <c r="V47" s="52">
        <f t="shared" si="23"/>
        <v>248.71378788565551</v>
      </c>
    </row>
    <row r="48" spans="1:22" x14ac:dyDescent="0.3">
      <c r="A48" s="45">
        <f t="shared" si="2"/>
        <v>44255</v>
      </c>
      <c r="B48" s="53">
        <v>499.43507397133101</v>
      </c>
      <c r="C48" s="54">
        <v>232.86501172990464</v>
      </c>
      <c r="D48" s="54">
        <v>160.22541793028549</v>
      </c>
      <c r="E48" s="54">
        <v>321.17373207020597</v>
      </c>
      <c r="F48" s="54">
        <v>243.74065709605964</v>
      </c>
      <c r="G48" s="54">
        <v>209.73563959028726</v>
      </c>
      <c r="H48" s="54">
        <v>199.59196023689617</v>
      </c>
      <c r="I48" s="54">
        <v>139.90098339992952</v>
      </c>
      <c r="J48" s="55">
        <v>224.97944882199613</v>
      </c>
      <c r="K48" s="55">
        <v>251.61683316312445</v>
      </c>
      <c r="L48" s="54"/>
      <c r="M48" s="53">
        <f t="shared" si="14"/>
        <v>402.53387093226843</v>
      </c>
      <c r="N48" s="54">
        <f t="shared" si="15"/>
        <v>232.88223237566882</v>
      </c>
      <c r="O48" s="54">
        <f t="shared" si="16"/>
        <v>176.20340328086368</v>
      </c>
      <c r="P48" s="54">
        <f t="shared" si="17"/>
        <v>369.60009580336038</v>
      </c>
      <c r="Q48" s="54">
        <f t="shared" si="18"/>
        <v>213.33837533822879</v>
      </c>
      <c r="R48" s="54">
        <f t="shared" si="19"/>
        <v>225.98603656913846</v>
      </c>
      <c r="S48" s="54">
        <f t="shared" si="20"/>
        <v>186.7040176323606</v>
      </c>
      <c r="T48" s="54">
        <f t="shared" si="21"/>
        <v>143.60005994784464</v>
      </c>
      <c r="U48" s="52">
        <f t="shared" ref="U48:U71" si="24">J48*U$2</f>
        <v>198.15619601602623</v>
      </c>
      <c r="V48" s="52">
        <f t="shared" si="23"/>
        <v>251.61683316312445</v>
      </c>
    </row>
    <row r="49" spans="1:22" x14ac:dyDescent="0.3">
      <c r="A49" s="45">
        <f t="shared" si="2"/>
        <v>44262</v>
      </c>
      <c r="B49" s="53">
        <v>501.78070773313124</v>
      </c>
      <c r="C49" s="54">
        <v>237.66857241751981</v>
      </c>
      <c r="D49" s="54">
        <v>161.88776677703768</v>
      </c>
      <c r="E49" s="54">
        <v>324.30037564057892</v>
      </c>
      <c r="F49" s="54">
        <v>248.41720822979659</v>
      </c>
      <c r="G49" s="54">
        <v>215.72024907802336</v>
      </c>
      <c r="H49" s="54">
        <v>206.17473933935287</v>
      </c>
      <c r="I49" s="54">
        <v>143.27670004306526</v>
      </c>
      <c r="J49" s="55">
        <v>226.36481639910789</v>
      </c>
      <c r="K49" s="55">
        <v>254.61849854354318</v>
      </c>
      <c r="L49" s="54"/>
      <c r="M49" s="53">
        <f t="shared" si="14"/>
        <v>404.42440102743967</v>
      </c>
      <c r="N49" s="54">
        <f t="shared" si="15"/>
        <v>237.68614829233451</v>
      </c>
      <c r="O49" s="54">
        <f t="shared" si="16"/>
        <v>178.03152473638207</v>
      </c>
      <c r="P49" s="54">
        <f t="shared" si="17"/>
        <v>373.19817263144978</v>
      </c>
      <c r="Q49" s="54">
        <f t="shared" si="18"/>
        <v>217.43161047160419</v>
      </c>
      <c r="R49" s="54">
        <f t="shared" si="19"/>
        <v>232.43433587196316</v>
      </c>
      <c r="S49" s="54">
        <f t="shared" si="20"/>
        <v>192.86173713246606</v>
      </c>
      <c r="T49" s="54">
        <f t="shared" si="21"/>
        <v>147.0650328203761</v>
      </c>
      <c r="U49" s="52">
        <f t="shared" si="24"/>
        <v>199.37639266332803</v>
      </c>
      <c r="V49" s="52">
        <f t="shared" si="23"/>
        <v>254.61849854354318</v>
      </c>
    </row>
    <row r="50" spans="1:22" x14ac:dyDescent="0.3">
      <c r="A50" s="45">
        <f t="shared" si="2"/>
        <v>44269</v>
      </c>
      <c r="B50" s="53">
        <v>502.99934447040124</v>
      </c>
      <c r="C50" s="54">
        <v>243.26172236608261</v>
      </c>
      <c r="D50" s="54">
        <v>163.25173736001793</v>
      </c>
      <c r="E50" s="54">
        <v>326.45597650542589</v>
      </c>
      <c r="F50" s="54">
        <v>251.32416069103871</v>
      </c>
      <c r="G50" s="54">
        <v>218.56836691080835</v>
      </c>
      <c r="H50" s="54">
        <v>210.58642773198775</v>
      </c>
      <c r="I50" s="54">
        <v>145.09469031466793</v>
      </c>
      <c r="J50" s="55">
        <v>226.59006538800591</v>
      </c>
      <c r="K50" s="55">
        <v>256.5542772968081</v>
      </c>
      <c r="L50" s="54"/>
      <c r="M50" s="53">
        <f t="shared" si="14"/>
        <v>405.40659588855135</v>
      </c>
      <c r="N50" s="54">
        <f t="shared" si="15"/>
        <v>243.27971186101675</v>
      </c>
      <c r="O50" s="54">
        <f t="shared" si="16"/>
        <v>179.53151307656336</v>
      </c>
      <c r="P50" s="54">
        <f t="shared" si="17"/>
        <v>375.67879357459429</v>
      </c>
      <c r="Q50" s="54">
        <f t="shared" si="18"/>
        <v>219.97597267467501</v>
      </c>
      <c r="R50" s="54">
        <f t="shared" si="19"/>
        <v>235.50312695568306</v>
      </c>
      <c r="S50" s="54">
        <f t="shared" si="20"/>
        <v>196.98855640148551</v>
      </c>
      <c r="T50" s="54">
        <f t="shared" si="21"/>
        <v>148.93109198338033</v>
      </c>
      <c r="U50" s="52">
        <f t="shared" si="24"/>
        <v>199.57478626341106</v>
      </c>
      <c r="V50" s="52">
        <f t="shared" si="23"/>
        <v>256.5542772968081</v>
      </c>
    </row>
    <row r="51" spans="1:22" x14ac:dyDescent="0.3">
      <c r="A51" s="45">
        <f t="shared" si="2"/>
        <v>44276</v>
      </c>
      <c r="B51" s="53">
        <v>504.73346984403753</v>
      </c>
      <c r="C51" s="54">
        <v>247.36030882273491</v>
      </c>
      <c r="D51" s="54">
        <v>164.39718312461753</v>
      </c>
      <c r="E51" s="54">
        <v>328.80666184506373</v>
      </c>
      <c r="F51" s="54">
        <v>254.68311149620777</v>
      </c>
      <c r="G51" s="54">
        <v>222.96183298978002</v>
      </c>
      <c r="H51" s="54">
        <v>215.57481347947356</v>
      </c>
      <c r="I51" s="54">
        <v>147.53507879583611</v>
      </c>
      <c r="J51" s="55">
        <v>228.40569347961363</v>
      </c>
      <c r="K51" s="55">
        <v>258.8660667104192</v>
      </c>
      <c r="L51" s="54"/>
      <c r="M51" s="53">
        <f t="shared" si="14"/>
        <v>406.80426344477854</v>
      </c>
      <c r="N51" s="54">
        <f t="shared" si="15"/>
        <v>247.3786014130331</v>
      </c>
      <c r="O51" s="54">
        <f t="shared" si="16"/>
        <v>180.79118488521434</v>
      </c>
      <c r="P51" s="54">
        <f t="shared" si="17"/>
        <v>378.38391370111754</v>
      </c>
      <c r="Q51" s="54">
        <f t="shared" si="18"/>
        <v>222.91595452322392</v>
      </c>
      <c r="R51" s="54">
        <f t="shared" si="19"/>
        <v>240.23700045437548</v>
      </c>
      <c r="S51" s="54">
        <f t="shared" si="20"/>
        <v>201.65483484000669</v>
      </c>
      <c r="T51" s="54">
        <f t="shared" si="21"/>
        <v>151.43600598523543</v>
      </c>
      <c r="U51" s="52">
        <f t="shared" si="24"/>
        <v>201.17394546615884</v>
      </c>
      <c r="V51" s="52">
        <f t="shared" si="23"/>
        <v>258.8660667104192</v>
      </c>
    </row>
    <row r="52" spans="1:22" x14ac:dyDescent="0.3">
      <c r="A52" s="45">
        <f t="shared" si="2"/>
        <v>44283</v>
      </c>
      <c r="B52" s="53">
        <v>506.92098494350512</v>
      </c>
      <c r="C52" s="54">
        <v>251.87263470024217</v>
      </c>
      <c r="D52" s="54">
        <v>166.05235412343666</v>
      </c>
      <c r="E52" s="54">
        <v>330.90465867106582</v>
      </c>
      <c r="F52" s="54">
        <v>257.82945370329321</v>
      </c>
      <c r="G52" s="54">
        <v>225.87879346299567</v>
      </c>
      <c r="H52" s="54">
        <v>218.66946012619906</v>
      </c>
      <c r="I52" s="54">
        <v>149.01553568162711</v>
      </c>
      <c r="J52" s="55">
        <v>228.81785686905872</v>
      </c>
      <c r="K52" s="55">
        <v>260.92412570643307</v>
      </c>
      <c r="L52" s="54"/>
      <c r="M52" s="53">
        <f t="shared" si="14"/>
        <v>408.56735331692084</v>
      </c>
      <c r="N52" s="54">
        <f t="shared" si="15"/>
        <v>251.89126098242878</v>
      </c>
      <c r="O52" s="54">
        <f t="shared" si="16"/>
        <v>182.61141270406523</v>
      </c>
      <c r="P52" s="54">
        <f t="shared" si="17"/>
        <v>380.79824510638957</v>
      </c>
      <c r="Q52" s="54">
        <f t="shared" si="18"/>
        <v>225.66984688863741</v>
      </c>
      <c r="R52" s="54">
        <f t="shared" si="19"/>
        <v>243.3799681324418</v>
      </c>
      <c r="S52" s="54">
        <f t="shared" si="20"/>
        <v>204.5496556604966</v>
      </c>
      <c r="T52" s="54">
        <f t="shared" si="21"/>
        <v>152.95560715159786</v>
      </c>
      <c r="U52" s="52">
        <f t="shared" si="24"/>
        <v>201.53696853256403</v>
      </c>
      <c r="V52" s="52">
        <f t="shared" si="23"/>
        <v>260.92412570643307</v>
      </c>
    </row>
    <row r="53" spans="1:22" x14ac:dyDescent="0.3">
      <c r="A53" s="45">
        <f t="shared" si="2"/>
        <v>44290</v>
      </c>
      <c r="B53" s="53">
        <v>509.60456517736259</v>
      </c>
      <c r="C53" s="54">
        <v>258.1300825550644</v>
      </c>
      <c r="D53" s="54">
        <v>167.83759291147709</v>
      </c>
      <c r="E53" s="54">
        <v>333.34317041301773</v>
      </c>
      <c r="F53" s="54">
        <v>260.74224546551096</v>
      </c>
      <c r="G53" s="54">
        <v>229.29675262319265</v>
      </c>
      <c r="H53" s="54">
        <v>228.50837698310383</v>
      </c>
      <c r="I53" s="54">
        <v>151.188245590809</v>
      </c>
      <c r="J53" s="55">
        <v>228.99066274592087</v>
      </c>
      <c r="K53" s="55">
        <v>263.39039548995925</v>
      </c>
      <c r="L53" s="54"/>
      <c r="M53" s="53">
        <f t="shared" si="14"/>
        <v>410.73026096155689</v>
      </c>
      <c r="N53" s="54">
        <f t="shared" si="15"/>
        <v>258.14917158299409</v>
      </c>
      <c r="O53" s="54">
        <f t="shared" si="16"/>
        <v>184.57467892103085</v>
      </c>
      <c r="P53" s="54">
        <f t="shared" si="17"/>
        <v>383.60443404230801</v>
      </c>
      <c r="Q53" s="54">
        <f t="shared" si="18"/>
        <v>228.21932004446472</v>
      </c>
      <c r="R53" s="54">
        <f t="shared" si="19"/>
        <v>247.06275206595438</v>
      </c>
      <c r="S53" s="54">
        <f t="shared" si="20"/>
        <v>213.7532593735649</v>
      </c>
      <c r="T53" s="54">
        <f t="shared" si="21"/>
        <v>155.18576497912287</v>
      </c>
      <c r="U53" s="52">
        <f t="shared" si="24"/>
        <v>201.68917156883029</v>
      </c>
      <c r="V53" s="52">
        <f t="shared" si="23"/>
        <v>263.39039548995925</v>
      </c>
    </row>
    <row r="54" spans="1:22" x14ac:dyDescent="0.3">
      <c r="A54" s="45">
        <f t="shared" si="2"/>
        <v>44297</v>
      </c>
      <c r="B54" s="53">
        <v>512.1241244323387</v>
      </c>
      <c r="C54" s="54">
        <v>263.01794381623313</v>
      </c>
      <c r="D54" s="54">
        <v>169.5839883657822</v>
      </c>
      <c r="E54" s="54">
        <v>335.45541027619362</v>
      </c>
      <c r="F54" s="54">
        <v>263.83298438690753</v>
      </c>
      <c r="G54" s="54">
        <v>231.64276101540324</v>
      </c>
      <c r="H54" s="54">
        <v>237.83300877319823</v>
      </c>
      <c r="I54" s="54">
        <v>156.47392209321998</v>
      </c>
      <c r="J54" s="55">
        <v>230.82522536075228</v>
      </c>
      <c r="K54" s="55">
        <v>266.02720133548257</v>
      </c>
      <c r="L54" s="54"/>
      <c r="M54" s="53">
        <f t="shared" si="14"/>
        <v>412.76097124364446</v>
      </c>
      <c r="N54" s="54">
        <f t="shared" si="15"/>
        <v>263.0373943073414</v>
      </c>
      <c r="O54" s="54">
        <f t="shared" si="16"/>
        <v>186.49522827267418</v>
      </c>
      <c r="P54" s="54">
        <f t="shared" si="17"/>
        <v>386.03515604051563</v>
      </c>
      <c r="Q54" s="54">
        <f t="shared" si="18"/>
        <v>230.92454463826527</v>
      </c>
      <c r="R54" s="54">
        <f t="shared" si="19"/>
        <v>249.59053007902489</v>
      </c>
      <c r="S54" s="54">
        <f t="shared" si="20"/>
        <v>222.47578615313418</v>
      </c>
      <c r="T54" s="54">
        <f t="shared" si="21"/>
        <v>160.61119834038337</v>
      </c>
      <c r="U54" s="52">
        <f t="shared" si="24"/>
        <v>203.30500781970417</v>
      </c>
      <c r="V54" s="52">
        <f t="shared" si="23"/>
        <v>266.02720133548257</v>
      </c>
    </row>
    <row r="55" spans="1:22" x14ac:dyDescent="0.3">
      <c r="A55" s="45">
        <f t="shared" si="2"/>
        <v>44304</v>
      </c>
      <c r="B55" s="53">
        <v>514.2115383615494</v>
      </c>
      <c r="C55" s="54">
        <v>272.08856187214388</v>
      </c>
      <c r="D55" s="54">
        <v>171.39599482333412</v>
      </c>
      <c r="E55" s="54">
        <v>337.20749979732494</v>
      </c>
      <c r="F55" s="54">
        <v>267.67412314538331</v>
      </c>
      <c r="G55" s="54">
        <v>235.0768461025593</v>
      </c>
      <c r="H55" s="54">
        <v>245.42875107071768</v>
      </c>
      <c r="I55" s="54">
        <v>160.19051709878372</v>
      </c>
      <c r="J55" s="55">
        <v>231.20372082878089</v>
      </c>
      <c r="K55" s="55">
        <v>268.61834783944784</v>
      </c>
      <c r="L55" s="54"/>
      <c r="M55" s="53">
        <f t="shared" si="14"/>
        <v>414.44338173692785</v>
      </c>
      <c r="N55" s="54">
        <f t="shared" si="15"/>
        <v>272.10868314629187</v>
      </c>
      <c r="O55" s="54">
        <f t="shared" si="16"/>
        <v>188.48793148238883</v>
      </c>
      <c r="P55" s="54">
        <f t="shared" si="17"/>
        <v>388.05142446537127</v>
      </c>
      <c r="Q55" s="54">
        <f t="shared" si="18"/>
        <v>234.28657012857553</v>
      </c>
      <c r="R55" s="54">
        <f t="shared" si="19"/>
        <v>253.29068938243935</v>
      </c>
      <c r="S55" s="54">
        <f t="shared" si="20"/>
        <v>229.58106034435775</v>
      </c>
      <c r="T55" s="54">
        <f t="shared" si="21"/>
        <v>164.42606262961525</v>
      </c>
      <c r="U55" s="52">
        <f t="shared" si="24"/>
        <v>203.6383770342994</v>
      </c>
      <c r="V55" s="52">
        <f t="shared" si="23"/>
        <v>268.61834783944784</v>
      </c>
    </row>
    <row r="56" spans="1:22" x14ac:dyDescent="0.3">
      <c r="A56" s="45">
        <f t="shared" si="2"/>
        <v>44311</v>
      </c>
      <c r="B56" s="53">
        <v>515.84781186866041</v>
      </c>
      <c r="C56" s="54">
        <v>280.8022062776775</v>
      </c>
      <c r="D56" s="54">
        <v>173.3683057271995</v>
      </c>
      <c r="E56" s="54">
        <v>339.3049219425165</v>
      </c>
      <c r="F56" s="54">
        <v>269.80208569990538</v>
      </c>
      <c r="G56" s="54">
        <v>237.71153055948318</v>
      </c>
      <c r="H56" s="54">
        <v>261.67966155099822</v>
      </c>
      <c r="I56" s="54">
        <v>164.3717649181888</v>
      </c>
      <c r="J56" s="55">
        <v>231.20372082878089</v>
      </c>
      <c r="K56" s="55">
        <v>271.17266248990887</v>
      </c>
      <c r="L56" s="54"/>
      <c r="M56" s="53">
        <f t="shared" si="14"/>
        <v>415.76218280446983</v>
      </c>
      <c r="N56" s="54">
        <f t="shared" si="15"/>
        <v>280.82297193623731</v>
      </c>
      <c r="O56" s="54">
        <f t="shared" si="16"/>
        <v>190.65692500462913</v>
      </c>
      <c r="P56" s="54">
        <f t="shared" si="17"/>
        <v>390.46509453983873</v>
      </c>
      <c r="Q56" s="54">
        <f t="shared" si="18"/>
        <v>236.14910746465654</v>
      </c>
      <c r="R56" s="54">
        <f t="shared" si="19"/>
        <v>256.12951019130924</v>
      </c>
      <c r="S56" s="54">
        <f t="shared" si="20"/>
        <v>244.78262594475078</v>
      </c>
      <c r="T56" s="54">
        <f t="shared" si="21"/>
        <v>168.71786546710456</v>
      </c>
      <c r="U56" s="52">
        <f t="shared" si="24"/>
        <v>203.6383770342994</v>
      </c>
      <c r="V56" s="52">
        <f t="shared" si="23"/>
        <v>271.17266248990887</v>
      </c>
    </row>
    <row r="57" spans="1:22" x14ac:dyDescent="0.3">
      <c r="A57" s="45">
        <f t="shared" si="2"/>
        <v>44318</v>
      </c>
      <c r="B57" s="53">
        <v>517.14222497690957</v>
      </c>
      <c r="C57" s="54">
        <v>290.44814965580281</v>
      </c>
      <c r="D57" s="54">
        <v>175.03662106014562</v>
      </c>
      <c r="E57" s="54">
        <v>341.18951454372035</v>
      </c>
      <c r="F57" s="54">
        <v>272.43847155346492</v>
      </c>
      <c r="G57" s="54">
        <v>240.48349911766368</v>
      </c>
      <c r="H57" s="54">
        <v>278.77564901269568</v>
      </c>
      <c r="I57" s="54">
        <v>168.98901861999735</v>
      </c>
      <c r="J57" s="55">
        <v>232.26676349699312</v>
      </c>
      <c r="K57" s="55">
        <v>273.84792667226719</v>
      </c>
      <c r="L57" s="54"/>
      <c r="M57" s="53">
        <f t="shared" si="14"/>
        <v>416.80545178216869</v>
      </c>
      <c r="N57" s="54">
        <f t="shared" si="15"/>
        <v>290.46962864339707</v>
      </c>
      <c r="O57" s="54">
        <f t="shared" si="16"/>
        <v>192.49160793576468</v>
      </c>
      <c r="P57" s="54">
        <f t="shared" si="17"/>
        <v>392.63384477188754</v>
      </c>
      <c r="Q57" s="54">
        <f t="shared" si="18"/>
        <v>238.45665139870533</v>
      </c>
      <c r="R57" s="54">
        <f t="shared" si="19"/>
        <v>259.11625192571921</v>
      </c>
      <c r="S57" s="54">
        <f t="shared" si="20"/>
        <v>260.77470067913845</v>
      </c>
      <c r="T57" s="54">
        <f t="shared" si="21"/>
        <v>173.45720247718629</v>
      </c>
      <c r="U57" s="52">
        <f t="shared" si="24"/>
        <v>204.57467807174362</v>
      </c>
      <c r="V57" s="52">
        <f t="shared" si="23"/>
        <v>273.84792667226719</v>
      </c>
    </row>
    <row r="58" spans="1:22" x14ac:dyDescent="0.3">
      <c r="A58" s="45">
        <f t="shared" si="2"/>
        <v>44325</v>
      </c>
      <c r="B58" s="53">
        <v>518.88379192147966</v>
      </c>
      <c r="C58" s="54">
        <v>301.64096370370805</v>
      </c>
      <c r="D58" s="54">
        <v>176.88292501782749</v>
      </c>
      <c r="E58" s="54">
        <v>343.03770162458233</v>
      </c>
      <c r="F58" s="54">
        <v>274.85265675730636</v>
      </c>
      <c r="G58" s="54">
        <v>244.23990012878329</v>
      </c>
      <c r="H58" s="54">
        <v>301.69507325249054</v>
      </c>
      <c r="I58" s="54">
        <v>175.0161727808636</v>
      </c>
      <c r="J58" s="55">
        <v>233.40783006718533</v>
      </c>
      <c r="K58" s="55">
        <v>276.96466046605184</v>
      </c>
      <c r="L58" s="54"/>
      <c r="M58" s="53">
        <f t="shared" si="14"/>
        <v>418.20911708366833</v>
      </c>
      <c r="N58" s="54">
        <f t="shared" si="15"/>
        <v>301.66327041327048</v>
      </c>
      <c r="O58" s="54">
        <f t="shared" si="16"/>
        <v>194.52202885796831</v>
      </c>
      <c r="P58" s="54">
        <f t="shared" si="17"/>
        <v>394.76070028322124</v>
      </c>
      <c r="Q58" s="54">
        <f t="shared" si="18"/>
        <v>240.56971023463907</v>
      </c>
      <c r="R58" s="54">
        <f t="shared" si="19"/>
        <v>263.16370031324897</v>
      </c>
      <c r="S58" s="54">
        <f t="shared" si="20"/>
        <v>282.21418442543404</v>
      </c>
      <c r="T58" s="54">
        <f t="shared" si="21"/>
        <v>179.64371866729144</v>
      </c>
      <c r="U58" s="52">
        <f t="shared" si="24"/>
        <v>205.57970058439651</v>
      </c>
      <c r="V58" s="52">
        <f t="shared" si="23"/>
        <v>276.96466046605184</v>
      </c>
    </row>
    <row r="59" spans="1:22" x14ac:dyDescent="0.3">
      <c r="A59" s="45">
        <f t="shared" si="2"/>
        <v>44332</v>
      </c>
      <c r="B59" s="53">
        <v>519.77026040388751</v>
      </c>
      <c r="C59" s="54">
        <v>314.37987301822699</v>
      </c>
      <c r="D59" s="54">
        <v>180.24118760549936</v>
      </c>
      <c r="E59" s="54">
        <v>344.92017123715829</v>
      </c>
      <c r="F59" s="54">
        <v>277.26882285356254</v>
      </c>
      <c r="G59" s="54">
        <v>246.8298435637912</v>
      </c>
      <c r="H59" s="54">
        <v>320.93578211401064</v>
      </c>
      <c r="I59" s="54">
        <v>180.88108519007616</v>
      </c>
      <c r="J59" s="55">
        <v>233.424626341649</v>
      </c>
      <c r="K59" s="55">
        <v>280.15461840449717</v>
      </c>
      <c r="L59" s="54"/>
      <c r="M59" s="53">
        <f t="shared" si="14"/>
        <v>418.92359151343891</v>
      </c>
      <c r="N59" s="54">
        <f t="shared" si="15"/>
        <v>314.4031217853493</v>
      </c>
      <c r="O59" s="54">
        <f t="shared" si="16"/>
        <v>198.21518381866284</v>
      </c>
      <c r="P59" s="54">
        <f t="shared" si="17"/>
        <v>396.92700742381544</v>
      </c>
      <c r="Q59" s="54">
        <f t="shared" si="18"/>
        <v>242.68450288213512</v>
      </c>
      <c r="R59" s="54">
        <f t="shared" si="19"/>
        <v>265.95431354883948</v>
      </c>
      <c r="S59" s="54">
        <f t="shared" si="20"/>
        <v>300.21249278553347</v>
      </c>
      <c r="T59" s="54">
        <f t="shared" si="21"/>
        <v>185.66370332418418</v>
      </c>
      <c r="U59" s="52">
        <f t="shared" si="24"/>
        <v>205.59449431721248</v>
      </c>
      <c r="V59" s="52">
        <f t="shared" si="23"/>
        <v>280.15461840449717</v>
      </c>
    </row>
    <row r="60" spans="1:22" x14ac:dyDescent="0.3">
      <c r="A60" s="45">
        <f t="shared" si="2"/>
        <v>44339</v>
      </c>
      <c r="B60" s="53">
        <v>521.59329831937293</v>
      </c>
      <c r="C60" s="54">
        <v>328.32399346484885</v>
      </c>
      <c r="D60" s="54">
        <v>184.20485447523274</v>
      </c>
      <c r="E60" s="54">
        <v>347.23878309141884</v>
      </c>
      <c r="F60" s="54">
        <v>279.3807485798672</v>
      </c>
      <c r="G60" s="54">
        <v>251.31998981538615</v>
      </c>
      <c r="H60" s="54">
        <v>342.87179406033562</v>
      </c>
      <c r="I60" s="54">
        <v>190.00850380851796</v>
      </c>
      <c r="J60" s="55">
        <v>235.88525378192944</v>
      </c>
      <c r="K60" s="55">
        <v>284.43669609455185</v>
      </c>
      <c r="L60" s="54"/>
      <c r="M60" s="53">
        <f t="shared" si="14"/>
        <v>420.39292065594674</v>
      </c>
      <c r="N60" s="54">
        <f t="shared" si="15"/>
        <v>328.34827341633383</v>
      </c>
      <c r="O60" s="54">
        <f t="shared" si="16"/>
        <v>202.57411513518159</v>
      </c>
      <c r="P60" s="54">
        <f t="shared" si="17"/>
        <v>399.59521804596613</v>
      </c>
      <c r="Q60" s="54">
        <f t="shared" si="18"/>
        <v>244.5330036971111</v>
      </c>
      <c r="R60" s="54">
        <f t="shared" si="19"/>
        <v>270.79235803663335</v>
      </c>
      <c r="S60" s="54">
        <f t="shared" si="20"/>
        <v>320.73206459769131</v>
      </c>
      <c r="T60" s="54">
        <f t="shared" si="21"/>
        <v>195.03245705932036</v>
      </c>
      <c r="U60" s="52">
        <f t="shared" si="24"/>
        <v>207.76175259760947</v>
      </c>
      <c r="V60" s="52">
        <f t="shared" si="23"/>
        <v>284.43669609455185</v>
      </c>
    </row>
    <row r="61" spans="1:22" x14ac:dyDescent="0.3">
      <c r="A61" s="45">
        <f t="shared" si="2"/>
        <v>44346</v>
      </c>
      <c r="B61" s="53">
        <v>524.08202310063041</v>
      </c>
      <c r="C61" s="54">
        <v>342.02765070348005</v>
      </c>
      <c r="D61" s="54">
        <v>190.24040454559534</v>
      </c>
      <c r="E61" s="54">
        <v>350.97085554308035</v>
      </c>
      <c r="F61" s="54">
        <v>284.46522856907563</v>
      </c>
      <c r="G61" s="54">
        <v>257.07173904979135</v>
      </c>
      <c r="H61" s="54">
        <v>368.27110752055307</v>
      </c>
      <c r="I61" s="54">
        <v>199.09984673206338</v>
      </c>
      <c r="J61" s="55">
        <v>235.99303951626126</v>
      </c>
      <c r="K61" s="55">
        <v>289.77924532591885</v>
      </c>
      <c r="L61" s="54"/>
      <c r="M61" s="53">
        <f t="shared" si="14"/>
        <v>422.39877901891413</v>
      </c>
      <c r="N61" s="54">
        <f t="shared" si="15"/>
        <v>342.0529440567862</v>
      </c>
      <c r="O61" s="54">
        <f t="shared" si="16"/>
        <v>209.21154181072112</v>
      </c>
      <c r="P61" s="54">
        <f t="shared" si="17"/>
        <v>403.8900099232099</v>
      </c>
      <c r="Q61" s="54">
        <f t="shared" si="18"/>
        <v>248.983285866942</v>
      </c>
      <c r="R61" s="54">
        <f t="shared" si="19"/>
        <v>276.98975498529671</v>
      </c>
      <c r="S61" s="54">
        <f t="shared" si="20"/>
        <v>344.49130751758554</v>
      </c>
      <c r="T61" s="54">
        <f t="shared" si="21"/>
        <v>204.3641812338067</v>
      </c>
      <c r="U61" s="52">
        <f t="shared" si="24"/>
        <v>207.85668754038679</v>
      </c>
      <c r="V61" s="52">
        <f t="shared" si="23"/>
        <v>289.77924532591885</v>
      </c>
    </row>
    <row r="62" spans="1:22" x14ac:dyDescent="0.3">
      <c r="A62" s="45">
        <f t="shared" si="2"/>
        <v>44353</v>
      </c>
      <c r="B62" s="53">
        <v>526.15686941306092</v>
      </c>
      <c r="C62" s="54">
        <v>356.01149941065097</v>
      </c>
      <c r="D62" s="54">
        <v>197.26611605565256</v>
      </c>
      <c r="E62" s="54">
        <v>353.55007204415216</v>
      </c>
      <c r="F62" s="54">
        <v>290.24690297655781</v>
      </c>
      <c r="G62" s="54">
        <v>263.82327314357116</v>
      </c>
      <c r="H62" s="54">
        <v>386.99645317276395</v>
      </c>
      <c r="I62" s="54">
        <v>208.78374151595597</v>
      </c>
      <c r="J62" s="55">
        <v>237.17536240185288</v>
      </c>
      <c r="K62" s="55">
        <v>295.31386815543038</v>
      </c>
      <c r="L62" s="54"/>
      <c r="M62" s="53">
        <f t="shared" si="14"/>
        <v>424.07106028480729</v>
      </c>
      <c r="N62" s="54">
        <f t="shared" si="15"/>
        <v>356.03782688627211</v>
      </c>
      <c r="O62" s="54">
        <f t="shared" si="16"/>
        <v>216.93787071990988</v>
      </c>
      <c r="P62" s="54">
        <f t="shared" si="17"/>
        <v>406.85811898913244</v>
      </c>
      <c r="Q62" s="54">
        <f t="shared" si="18"/>
        <v>254.04379993760338</v>
      </c>
      <c r="R62" s="54">
        <f t="shared" si="19"/>
        <v>284.26440050379432</v>
      </c>
      <c r="S62" s="54">
        <f t="shared" si="20"/>
        <v>362.00753041891335</v>
      </c>
      <c r="T62" s="54">
        <f t="shared" si="21"/>
        <v>214.30412474028171</v>
      </c>
      <c r="U62" s="52">
        <f t="shared" si="24"/>
        <v>208.89804756992839</v>
      </c>
      <c r="V62" s="52">
        <f t="shared" si="23"/>
        <v>295.31386815543038</v>
      </c>
    </row>
    <row r="63" spans="1:22" x14ac:dyDescent="0.3">
      <c r="A63" s="45">
        <f t="shared" si="2"/>
        <v>44360</v>
      </c>
      <c r="B63" s="53">
        <v>526.15686941306092</v>
      </c>
      <c r="C63" s="54">
        <v>365.18563685337602</v>
      </c>
      <c r="D63" s="54">
        <v>208.04701055505862</v>
      </c>
      <c r="E63" s="54">
        <v>355.34772271881252</v>
      </c>
      <c r="F63" s="54">
        <v>293.61236583626686</v>
      </c>
      <c r="G63" s="54">
        <v>268.11267254237009</v>
      </c>
      <c r="H63" s="54">
        <v>398.01737114086694</v>
      </c>
      <c r="I63" s="54">
        <v>214.91556919550325</v>
      </c>
      <c r="J63" s="55">
        <v>237.33257700528117</v>
      </c>
      <c r="K63" s="55">
        <v>300.26547428323954</v>
      </c>
      <c r="L63" s="54"/>
      <c r="M63" s="53">
        <f t="shared" si="14"/>
        <v>424.07106028480729</v>
      </c>
      <c r="N63" s="54">
        <f t="shared" si="15"/>
        <v>365.21264276741914</v>
      </c>
      <c r="O63" s="54">
        <f t="shared" si="16"/>
        <v>228.79385665363873</v>
      </c>
      <c r="P63" s="54">
        <f t="shared" si="17"/>
        <v>408.92681824823063</v>
      </c>
      <c r="Q63" s="54">
        <f t="shared" si="18"/>
        <v>256.98948157851453</v>
      </c>
      <c r="R63" s="54">
        <f t="shared" si="19"/>
        <v>288.88614419642664</v>
      </c>
      <c r="S63" s="54">
        <f t="shared" si="20"/>
        <v>372.31681171561121</v>
      </c>
      <c r="T63" s="54">
        <f t="shared" si="21"/>
        <v>220.59808208764147</v>
      </c>
      <c r="U63" s="52">
        <f t="shared" si="24"/>
        <v>209.0365182077428</v>
      </c>
      <c r="V63" s="52">
        <f t="shared" si="23"/>
        <v>300.26547428323954</v>
      </c>
    </row>
    <row r="64" spans="1:22" x14ac:dyDescent="0.3">
      <c r="A64" s="45">
        <f t="shared" si="2"/>
        <v>44367</v>
      </c>
      <c r="B64" s="53">
        <v>528.17228846215653</v>
      </c>
      <c r="C64" s="54">
        <v>372.93489727747669</v>
      </c>
      <c r="D64" s="54">
        <v>225.57019054760119</v>
      </c>
      <c r="E64" s="54">
        <v>357.91831440727259</v>
      </c>
      <c r="F64" s="54">
        <v>298.7363566586954</v>
      </c>
      <c r="G64" s="54">
        <v>274.89844114328366</v>
      </c>
      <c r="H64" s="54">
        <v>408.57190095570161</v>
      </c>
      <c r="I64" s="54">
        <v>227.39630413419388</v>
      </c>
      <c r="J64" s="55">
        <v>240.43090038374118</v>
      </c>
      <c r="K64" s="55">
        <v>308.43185474412149</v>
      </c>
      <c r="L64" s="54"/>
      <c r="M64" s="53">
        <f t="shared" si="14"/>
        <v>425.69544446137724</v>
      </c>
      <c r="N64" s="54">
        <f t="shared" si="15"/>
        <v>372.96247625858433</v>
      </c>
      <c r="O64" s="54">
        <f t="shared" si="16"/>
        <v>248.06448169474541</v>
      </c>
      <c r="P64" s="54">
        <f t="shared" si="17"/>
        <v>411.88500205797783</v>
      </c>
      <c r="Q64" s="54">
        <f t="shared" si="18"/>
        <v>261.47434631273114</v>
      </c>
      <c r="R64" s="54">
        <f t="shared" si="19"/>
        <v>296.19767672466742</v>
      </c>
      <c r="S64" s="54">
        <f t="shared" si="20"/>
        <v>382.18982021911654</v>
      </c>
      <c r="T64" s="54">
        <f t="shared" si="21"/>
        <v>233.40881609274666</v>
      </c>
      <c r="U64" s="52">
        <f t="shared" si="24"/>
        <v>211.76544290694463</v>
      </c>
      <c r="V64" s="52">
        <f t="shared" si="23"/>
        <v>308.43185474412149</v>
      </c>
    </row>
    <row r="65" spans="1:22" x14ac:dyDescent="0.3">
      <c r="A65" s="45">
        <f t="shared" si="2"/>
        <v>44374</v>
      </c>
      <c r="B65" s="53">
        <v>530.77092526207821</v>
      </c>
      <c r="C65" s="54">
        <v>382.33061675344328</v>
      </c>
      <c r="D65" s="54">
        <v>248.72941719416085</v>
      </c>
      <c r="E65" s="54">
        <v>360.80451105602651</v>
      </c>
      <c r="F65" s="54">
        <v>309.66764011425107</v>
      </c>
      <c r="G65" s="54">
        <v>284.85948609211016</v>
      </c>
      <c r="H65" s="54">
        <v>421.55386993036899</v>
      </c>
      <c r="I65" s="54">
        <v>241.55014892020469</v>
      </c>
      <c r="J65" s="55">
        <v>245.43483023810597</v>
      </c>
      <c r="K65" s="55">
        <v>319.50144261790166</v>
      </c>
      <c r="L65" s="54"/>
      <c r="M65" s="53">
        <f t="shared" si="14"/>
        <v>427.78988953489159</v>
      </c>
      <c r="N65" s="54">
        <f t="shared" si="15"/>
        <v>382.35889055922888</v>
      </c>
      <c r="O65" s="54">
        <f t="shared" si="16"/>
        <v>273.5331907497108</v>
      </c>
      <c r="P65" s="54">
        <f t="shared" si="17"/>
        <v>415.20637753601227</v>
      </c>
      <c r="Q65" s="54">
        <f t="shared" si="18"/>
        <v>271.04214792840833</v>
      </c>
      <c r="R65" s="54">
        <f t="shared" si="19"/>
        <v>306.93050721770959</v>
      </c>
      <c r="S65" s="54">
        <f t="shared" si="20"/>
        <v>394.33352461218055</v>
      </c>
      <c r="T65" s="54">
        <f t="shared" si="21"/>
        <v>247.93689810024358</v>
      </c>
      <c r="U65" s="52">
        <f t="shared" si="24"/>
        <v>216.17277748912008</v>
      </c>
      <c r="V65" s="52">
        <f t="shared" si="23"/>
        <v>319.50144261790166</v>
      </c>
    </row>
    <row r="66" spans="1:22" x14ac:dyDescent="0.3">
      <c r="A66" s="45">
        <f t="shared" si="2"/>
        <v>44381</v>
      </c>
      <c r="B66" s="53">
        <v>535.37437640735277</v>
      </c>
      <c r="C66" s="54">
        <v>393.10553722252786</v>
      </c>
      <c r="D66" s="54">
        <v>273.05607876210502</v>
      </c>
      <c r="E66" s="54">
        <v>364.77513581935523</v>
      </c>
      <c r="F66" s="54">
        <v>329.74648186224772</v>
      </c>
      <c r="G66" s="54">
        <v>299.76356928141388</v>
      </c>
      <c r="H66" s="54">
        <v>431.67784671673581</v>
      </c>
      <c r="I66" s="54">
        <v>259.45409863052868</v>
      </c>
      <c r="J66" s="55">
        <v>253.67915938233386</v>
      </c>
      <c r="K66" s="55">
        <v>333.26426105126205</v>
      </c>
      <c r="L66" s="54"/>
      <c r="M66" s="53">
        <f t="shared" si="14"/>
        <v>431.5001716230521</v>
      </c>
      <c r="N66" s="54">
        <f t="shared" si="15"/>
        <v>393.13460784655234</v>
      </c>
      <c r="O66" s="54">
        <f t="shared" si="16"/>
        <v>300.28575357091432</v>
      </c>
      <c r="P66" s="54">
        <f t="shared" si="17"/>
        <v>419.77569048531876</v>
      </c>
      <c r="Q66" s="54">
        <f t="shared" si="18"/>
        <v>288.61651376554818</v>
      </c>
      <c r="R66" s="54">
        <f t="shared" si="19"/>
        <v>322.989364430661</v>
      </c>
      <c r="S66" s="54">
        <f t="shared" si="20"/>
        <v>403.80378152126633</v>
      </c>
      <c r="T66" s="54">
        <f t="shared" si="21"/>
        <v>266.31424034061996</v>
      </c>
      <c r="U66" s="52">
        <f t="shared" si="24"/>
        <v>223.43417363209321</v>
      </c>
      <c r="V66" s="52">
        <f t="shared" si="23"/>
        <v>333.26426105126205</v>
      </c>
    </row>
    <row r="67" spans="1:22" x14ac:dyDescent="0.3">
      <c r="A67" s="45">
        <f t="shared" si="2"/>
        <v>44388</v>
      </c>
      <c r="B67" s="53">
        <v>544.48778207641362</v>
      </c>
      <c r="C67" s="54">
        <v>405.25647571269837</v>
      </c>
      <c r="D67" s="54">
        <v>296.67724076067185</v>
      </c>
      <c r="E67" s="54">
        <v>373.39602517515925</v>
      </c>
      <c r="F67" s="54">
        <v>356.94407039886596</v>
      </c>
      <c r="G67" s="54">
        <v>320.43538380783798</v>
      </c>
      <c r="H67" s="54">
        <v>450.24068582019299</v>
      </c>
      <c r="I67" s="54">
        <v>282.49484527415206</v>
      </c>
      <c r="J67" s="55">
        <v>266.15767344886916</v>
      </c>
      <c r="K67" s="55">
        <v>350.49120264371277</v>
      </c>
      <c r="L67" s="54"/>
      <c r="M67" s="53">
        <f t="shared" si="14"/>
        <v>438.84537954401947</v>
      </c>
      <c r="N67" s="54">
        <f t="shared" si="15"/>
        <v>405.28644491313793</v>
      </c>
      <c r="O67" s="54">
        <f t="shared" si="16"/>
        <v>326.26246305534232</v>
      </c>
      <c r="P67" s="54">
        <f t="shared" si="17"/>
        <v>429.6964318587722</v>
      </c>
      <c r="Q67" s="54">
        <f t="shared" si="18"/>
        <v>312.42169022091917</v>
      </c>
      <c r="R67" s="54">
        <f t="shared" si="19"/>
        <v>345.26283899437681</v>
      </c>
      <c r="S67" s="54">
        <f t="shared" si="20"/>
        <v>421.16799115759147</v>
      </c>
      <c r="T67" s="54">
        <f t="shared" si="21"/>
        <v>289.9641998967233</v>
      </c>
      <c r="U67" s="52">
        <f t="shared" si="24"/>
        <v>234.42493253164722</v>
      </c>
      <c r="V67" s="52">
        <f t="shared" si="23"/>
        <v>350.49120264371277</v>
      </c>
    </row>
    <row r="68" spans="1:22" x14ac:dyDescent="0.3">
      <c r="A68" s="45">
        <f t="shared" si="2"/>
        <v>44395</v>
      </c>
      <c r="B68" s="53">
        <v>555.01828323041343</v>
      </c>
      <c r="C68" s="54">
        <v>419.36967607692378</v>
      </c>
      <c r="D68" s="54">
        <v>314.54466758630633</v>
      </c>
      <c r="E68" s="54">
        <v>383.94103018868663</v>
      </c>
      <c r="F68" s="54">
        <v>384.97213589464479</v>
      </c>
      <c r="G68" s="54">
        <v>342.86916615793666</v>
      </c>
      <c r="H68" s="54">
        <v>466.76450824431458</v>
      </c>
      <c r="I68" s="54">
        <v>306.81656409596519</v>
      </c>
      <c r="J68" s="55">
        <v>281.23942800635768</v>
      </c>
      <c r="K68" s="55">
        <v>367.41290104368056</v>
      </c>
      <c r="L68" s="54"/>
      <c r="M68" s="53">
        <f t="shared" si="14"/>
        <v>447.33273578568298</v>
      </c>
      <c r="N68" s="54">
        <f t="shared" si="15"/>
        <v>419.40068896538787</v>
      </c>
      <c r="O68" s="54">
        <f t="shared" si="16"/>
        <v>345.91166388263196</v>
      </c>
      <c r="P68" s="54">
        <f t="shared" si="17"/>
        <v>441.83140578121828</v>
      </c>
      <c r="Q68" s="54">
        <f t="shared" si="18"/>
        <v>336.95375650802362</v>
      </c>
      <c r="R68" s="54">
        <f t="shared" si="19"/>
        <v>369.43479931765353</v>
      </c>
      <c r="S68" s="54">
        <f t="shared" si="20"/>
        <v>436.62484638144684</v>
      </c>
      <c r="T68" s="54">
        <f t="shared" si="21"/>
        <v>314.92900140110459</v>
      </c>
      <c r="U68" s="52">
        <f t="shared" si="24"/>
        <v>247.70855967184804</v>
      </c>
      <c r="V68" s="52">
        <f t="shared" si="23"/>
        <v>367.41290104368056</v>
      </c>
    </row>
    <row r="69" spans="1:22" x14ac:dyDescent="0.3">
      <c r="A69" s="45">
        <f t="shared" si="2"/>
        <v>44402</v>
      </c>
      <c r="B69" s="53">
        <v>562.58070108473805</v>
      </c>
      <c r="C69" s="54">
        <v>435.01112635592733</v>
      </c>
      <c r="D69" s="54">
        <v>328.21050807399689</v>
      </c>
      <c r="E69" s="54">
        <v>395.77364402034527</v>
      </c>
      <c r="F69" s="54">
        <v>408.53072110029484</v>
      </c>
      <c r="G69" s="54">
        <v>362.1057581895667</v>
      </c>
      <c r="H69" s="54">
        <v>481.77491563113995</v>
      </c>
      <c r="I69" s="54">
        <v>323.48718666993898</v>
      </c>
      <c r="J69" s="55">
        <v>298.93087356517304</v>
      </c>
      <c r="K69" s="55">
        <v>382.28740281024869</v>
      </c>
      <c r="L69" s="54"/>
      <c r="M69" s="53">
        <f t="shared" si="14"/>
        <v>453.42788106313168</v>
      </c>
      <c r="N69" s="54">
        <f t="shared" si="15"/>
        <v>435.04329594832257</v>
      </c>
      <c r="O69" s="54">
        <f t="shared" si="16"/>
        <v>360.9402881404398</v>
      </c>
      <c r="P69" s="54">
        <f t="shared" si="17"/>
        <v>455.44813333112023</v>
      </c>
      <c r="Q69" s="54">
        <f t="shared" si="18"/>
        <v>357.57383012610637</v>
      </c>
      <c r="R69" s="54">
        <f t="shared" si="19"/>
        <v>390.16184980281514</v>
      </c>
      <c r="S69" s="54">
        <f t="shared" si="20"/>
        <v>450.66600997387036</v>
      </c>
      <c r="T69" s="54">
        <f t="shared" si="21"/>
        <v>332.0404065021479</v>
      </c>
      <c r="U69" s="52">
        <f t="shared" si="24"/>
        <v>263.29073649873305</v>
      </c>
      <c r="V69" s="52">
        <f t="shared" si="23"/>
        <v>382.28740281024869</v>
      </c>
    </row>
    <row r="70" spans="1:22" x14ac:dyDescent="0.3">
      <c r="A70" s="45">
        <f t="shared" ref="A70:A92" si="25">A69+7</f>
        <v>44409</v>
      </c>
      <c r="B70" s="53">
        <v>571.51194085856389</v>
      </c>
      <c r="C70" s="54">
        <v>445.94858542263734</v>
      </c>
      <c r="D70" s="54">
        <v>336.2970727101702</v>
      </c>
      <c r="E70" s="54">
        <v>405.80817634568325</v>
      </c>
      <c r="F70" s="54">
        <v>422.99994494665071</v>
      </c>
      <c r="G70" s="54">
        <v>375.90244012372358</v>
      </c>
      <c r="H70" s="54">
        <v>493.30290456769558</v>
      </c>
      <c r="I70" s="54">
        <v>336.51012744395001</v>
      </c>
      <c r="J70" s="55">
        <v>316.46990675465548</v>
      </c>
      <c r="K70" s="55">
        <v>393.59946432019808</v>
      </c>
      <c r="L70" s="54"/>
      <c r="M70" s="53">
        <f t="shared" si="14"/>
        <v>460.62626721129539</v>
      </c>
      <c r="N70" s="54">
        <f t="shared" si="15"/>
        <v>445.98156385319487</v>
      </c>
      <c r="O70" s="54">
        <f t="shared" si="16"/>
        <v>369.83326047997451</v>
      </c>
      <c r="P70" s="54">
        <f t="shared" si="17"/>
        <v>466.99566582974973</v>
      </c>
      <c r="Q70" s="54">
        <f t="shared" si="18"/>
        <v>370.23827743072724</v>
      </c>
      <c r="R70" s="54">
        <f t="shared" si="19"/>
        <v>405.02750389096059</v>
      </c>
      <c r="S70" s="54">
        <f t="shared" si="20"/>
        <v>461.44961993051265</v>
      </c>
      <c r="T70" s="54">
        <f t="shared" si="21"/>
        <v>345.40768263128882</v>
      </c>
      <c r="U70" s="52">
        <f t="shared" si="24"/>
        <v>278.73867237387367</v>
      </c>
      <c r="V70" s="52">
        <f t="shared" si="23"/>
        <v>393.59946432019808</v>
      </c>
    </row>
    <row r="71" spans="1:22" x14ac:dyDescent="0.3">
      <c r="A71" s="45">
        <f t="shared" si="25"/>
        <v>44416</v>
      </c>
      <c r="B71" s="53">
        <v>579.56611192858441</v>
      </c>
      <c r="C71" s="54">
        <v>454.37009507469401</v>
      </c>
      <c r="D71" s="54">
        <v>341.52247435324705</v>
      </c>
      <c r="E71" s="54">
        <v>415.32300016895869</v>
      </c>
      <c r="F71" s="54">
        <v>429.60177739406862</v>
      </c>
      <c r="G71" s="54">
        <v>385.38435939346601</v>
      </c>
      <c r="H71" s="54">
        <v>503.91195461826931</v>
      </c>
      <c r="I71" s="54">
        <v>344.99180019161588</v>
      </c>
      <c r="J71" s="55">
        <v>331.52598792137354</v>
      </c>
      <c r="K71" s="55">
        <v>402.09193144189874</v>
      </c>
      <c r="L71" s="54"/>
      <c r="M71" s="53">
        <f t="shared" si="14"/>
        <v>467.11775494800196</v>
      </c>
      <c r="N71" s="54">
        <f t="shared" si="15"/>
        <v>454.40369628594942</v>
      </c>
      <c r="O71" s="54">
        <f t="shared" si="16"/>
        <v>375.57974917641951</v>
      </c>
      <c r="P71" s="54">
        <f t="shared" si="17"/>
        <v>477.94512852075826</v>
      </c>
      <c r="Q71" s="54">
        <f t="shared" si="18"/>
        <v>376.01664951426631</v>
      </c>
      <c r="R71" s="54">
        <f t="shared" si="19"/>
        <v>415.24408586540943</v>
      </c>
      <c r="S71" s="54">
        <f t="shared" si="20"/>
        <v>471.37362821899256</v>
      </c>
      <c r="T71" s="54">
        <f t="shared" si="21"/>
        <v>354.11361653842266</v>
      </c>
      <c r="U71" s="52">
        <f t="shared" si="24"/>
        <v>291.99968704222186</v>
      </c>
      <c r="V71" s="52">
        <f>K71*V$2</f>
        <v>402.09193144189874</v>
      </c>
    </row>
    <row r="72" spans="1:22" x14ac:dyDescent="0.3">
      <c r="A72" s="45">
        <f t="shared" si="25"/>
        <v>44423</v>
      </c>
      <c r="B72" s="53">
        <v>590.78427065623521</v>
      </c>
      <c r="C72" s="54">
        <v>465.51875549805413</v>
      </c>
      <c r="D72" s="54">
        <v>344.70794738090331</v>
      </c>
      <c r="E72" s="54">
        <v>426.5302100953769</v>
      </c>
      <c r="F72" s="54">
        <v>436.31341190534391</v>
      </c>
      <c r="G72" s="54">
        <v>394.00972625463515</v>
      </c>
      <c r="H72" s="54">
        <v>520.12178628720289</v>
      </c>
      <c r="I72" s="54">
        <v>353.81801035771764</v>
      </c>
      <c r="J72" s="55">
        <v>345.07776185682178</v>
      </c>
      <c r="K72" s="55">
        <v>410.75515385845551</v>
      </c>
      <c r="L72" s="54"/>
      <c r="M72" s="53">
        <f t="shared" ref="M72" si="26">B72*M$2</f>
        <v>476.15934832562908</v>
      </c>
      <c r="N72" s="54">
        <f t="shared" ref="N72" si="27">C72*N$2</f>
        <v>465.55318116606441</v>
      </c>
      <c r="O72" s="54">
        <f t="shared" ref="O72" si="28">D72*O$2</f>
        <v>379.08288367145104</v>
      </c>
      <c r="P72" s="54">
        <f t="shared" ref="P72" si="29">E72*P$2</f>
        <v>490.84215417660209</v>
      </c>
      <c r="Q72" s="54">
        <f t="shared" ref="Q72" si="30">F72*Q$2</f>
        <v>381.89112782067031</v>
      </c>
      <c r="R72" s="54">
        <f t="shared" ref="R72" si="31">G72*R$2</f>
        <v>424.53774942548984</v>
      </c>
      <c r="S72" s="54">
        <f t="shared" ref="S72" si="32">H72*S$2</f>
        <v>486.53676752651819</v>
      </c>
      <c r="T72" s="54">
        <f t="shared" ref="T72" si="33">I72*T$2</f>
        <v>363.17319766617857</v>
      </c>
      <c r="U72" s="52">
        <f t="shared" ref="U72" si="34">J72*U$2</f>
        <v>303.93574603062405</v>
      </c>
      <c r="V72" s="52">
        <f>K72*V$2</f>
        <v>410.75515385845551</v>
      </c>
    </row>
    <row r="73" spans="1:22" x14ac:dyDescent="0.3">
      <c r="A73" s="45">
        <f t="shared" si="25"/>
        <v>44430</v>
      </c>
      <c r="B73" s="53">
        <v>603.61762093765321</v>
      </c>
      <c r="C73" s="54">
        <v>476.05672768305828</v>
      </c>
      <c r="D73" s="54">
        <v>347.24030132110164</v>
      </c>
      <c r="E73" s="54">
        <v>437.43783924009927</v>
      </c>
      <c r="F73" s="54">
        <v>440.91040109429002</v>
      </c>
      <c r="G73" s="54">
        <v>405.7089380443565</v>
      </c>
      <c r="H73" s="54">
        <v>534.44853095701387</v>
      </c>
      <c r="I73" s="54">
        <v>361.31639036922559</v>
      </c>
      <c r="J73" s="55">
        <v>357.84674688271809</v>
      </c>
      <c r="K73" s="55">
        <v>419.15717029480311</v>
      </c>
      <c r="L73" s="54"/>
      <c r="M73" s="53">
        <f t="shared" ref="M73" si="35">B73*M$2</f>
        <v>486.50275117223299</v>
      </c>
      <c r="N73" s="54">
        <f t="shared" ref="N73" si="36">C73*N$2</f>
        <v>476.09193264669875</v>
      </c>
      <c r="O73" s="54">
        <f t="shared" ref="O73" si="37">D73*O$2</f>
        <v>381.86776879354073</v>
      </c>
      <c r="P73" s="54">
        <f t="shared" ref="P73" si="38">E73*P$2</f>
        <v>503.3944284578489</v>
      </c>
      <c r="Q73" s="54">
        <f t="shared" ref="Q73" si="39">F73*Q$2</f>
        <v>385.91472493697194</v>
      </c>
      <c r="R73" s="54">
        <f t="shared" ref="R73" si="40">G73*R$2</f>
        <v>437.1434205861317</v>
      </c>
      <c r="S73" s="54">
        <f t="shared" ref="S73" si="41">H73*S$2</f>
        <v>499.93841349598472</v>
      </c>
      <c r="T73" s="54">
        <f t="shared" ref="T73" si="42">I73*T$2</f>
        <v>370.86983991268903</v>
      </c>
      <c r="U73" s="52">
        <f t="shared" ref="U73" si="43">J73*U$2</f>
        <v>315.18234438867745</v>
      </c>
      <c r="V73" s="52">
        <f>K73*V$2</f>
        <v>419.15717029480311</v>
      </c>
    </row>
    <row r="74" spans="1:22" x14ac:dyDescent="0.3">
      <c r="A74" s="45">
        <f t="shared" si="25"/>
        <v>44437</v>
      </c>
      <c r="B74" s="56"/>
      <c r="C74" s="10"/>
      <c r="D74" s="10"/>
      <c r="E74" s="10"/>
      <c r="F74" s="10"/>
      <c r="G74" s="10"/>
      <c r="H74" s="10"/>
      <c r="I74" s="10"/>
      <c r="J74" s="57"/>
      <c r="K74" s="57"/>
      <c r="L74" s="10"/>
      <c r="M74" s="56"/>
      <c r="N74" s="10"/>
      <c r="O74" s="10"/>
      <c r="P74" s="10"/>
      <c r="Q74" s="10"/>
      <c r="R74" s="10"/>
      <c r="S74" s="10"/>
      <c r="T74" s="10"/>
      <c r="U74" s="57"/>
      <c r="V74" s="57"/>
    </row>
    <row r="75" spans="1:22" x14ac:dyDescent="0.3">
      <c r="A75" s="45">
        <f t="shared" si="25"/>
        <v>44444</v>
      </c>
      <c r="B75" s="56"/>
      <c r="C75" s="10"/>
      <c r="D75" s="10"/>
      <c r="E75" s="10"/>
      <c r="F75" s="10"/>
      <c r="G75" s="10"/>
      <c r="H75" s="10"/>
      <c r="I75" s="10"/>
      <c r="J75" s="57"/>
      <c r="K75" s="57"/>
      <c r="L75" s="10"/>
      <c r="M75" s="56"/>
      <c r="N75" s="10"/>
      <c r="O75" s="10"/>
      <c r="P75" s="10"/>
      <c r="Q75" s="10"/>
      <c r="R75" s="10"/>
      <c r="S75" s="10"/>
      <c r="T75" s="10"/>
      <c r="U75" s="57"/>
      <c r="V75" s="57"/>
    </row>
    <row r="76" spans="1:22" x14ac:dyDescent="0.3">
      <c r="A76" s="45">
        <f t="shared" si="25"/>
        <v>44451</v>
      </c>
      <c r="B76" s="56"/>
      <c r="C76" s="10"/>
      <c r="D76" s="10"/>
      <c r="E76" s="10"/>
      <c r="F76" s="10"/>
      <c r="G76" s="10"/>
      <c r="H76" s="10"/>
      <c r="I76" s="10"/>
      <c r="J76" s="57"/>
      <c r="K76" s="57"/>
      <c r="L76" s="10"/>
      <c r="M76" s="56"/>
      <c r="N76" s="10"/>
      <c r="O76" s="10"/>
      <c r="P76" s="10"/>
      <c r="Q76" s="10"/>
      <c r="R76" s="10"/>
      <c r="S76" s="10"/>
      <c r="T76" s="10"/>
      <c r="U76" s="57"/>
      <c r="V76" s="57"/>
    </row>
    <row r="77" spans="1:22" x14ac:dyDescent="0.3">
      <c r="A77" s="45">
        <f t="shared" si="25"/>
        <v>44458</v>
      </c>
      <c r="B77" s="56"/>
      <c r="C77" s="10"/>
      <c r="D77" s="10"/>
      <c r="E77" s="10"/>
      <c r="F77" s="10"/>
      <c r="G77" s="10"/>
      <c r="H77" s="10"/>
      <c r="I77" s="10"/>
      <c r="J77" s="57"/>
      <c r="K77" s="57"/>
      <c r="L77" s="10"/>
      <c r="M77" s="56"/>
      <c r="N77" s="10"/>
      <c r="O77" s="10"/>
      <c r="P77" s="10"/>
      <c r="Q77" s="10"/>
      <c r="R77" s="10"/>
      <c r="S77" s="10"/>
      <c r="T77" s="10"/>
      <c r="U77" s="57"/>
      <c r="V77" s="57"/>
    </row>
    <row r="78" spans="1:22" x14ac:dyDescent="0.3">
      <c r="A78" s="45">
        <f t="shared" si="25"/>
        <v>44465</v>
      </c>
      <c r="B78" s="56"/>
      <c r="C78" s="10"/>
      <c r="D78" s="10"/>
      <c r="E78" s="10"/>
      <c r="F78" s="10"/>
      <c r="G78" s="10"/>
      <c r="H78" s="10"/>
      <c r="I78" s="10"/>
      <c r="J78" s="57"/>
      <c r="K78" s="57"/>
      <c r="L78" s="10"/>
      <c r="M78" s="56"/>
      <c r="N78" s="10"/>
      <c r="O78" s="10"/>
      <c r="P78" s="10"/>
      <c r="Q78" s="10"/>
      <c r="R78" s="10"/>
      <c r="S78" s="10"/>
      <c r="T78" s="10"/>
      <c r="U78" s="57"/>
      <c r="V78" s="57"/>
    </row>
    <row r="79" spans="1:22" x14ac:dyDescent="0.3">
      <c r="A79" s="45">
        <f t="shared" si="25"/>
        <v>44472</v>
      </c>
      <c r="B79" s="56"/>
      <c r="C79" s="10"/>
      <c r="D79" s="10"/>
      <c r="E79" s="10"/>
      <c r="F79" s="10"/>
      <c r="G79" s="10"/>
      <c r="H79" s="10"/>
      <c r="I79" s="10"/>
      <c r="J79" s="57"/>
      <c r="K79" s="57"/>
      <c r="L79" s="10"/>
      <c r="M79" s="56"/>
      <c r="N79" s="10"/>
      <c r="O79" s="10"/>
      <c r="P79" s="10"/>
      <c r="Q79" s="10"/>
      <c r="R79" s="10"/>
      <c r="S79" s="10"/>
      <c r="T79" s="10"/>
      <c r="U79" s="57"/>
      <c r="V79" s="57"/>
    </row>
    <row r="80" spans="1:22" x14ac:dyDescent="0.3">
      <c r="A80" s="45">
        <f t="shared" si="25"/>
        <v>44479</v>
      </c>
      <c r="B80" s="56"/>
      <c r="C80" s="10"/>
      <c r="D80" s="10"/>
      <c r="E80" s="10"/>
      <c r="F80" s="10"/>
      <c r="G80" s="10"/>
      <c r="H80" s="10"/>
      <c r="I80" s="10"/>
      <c r="J80" s="57"/>
      <c r="K80" s="57"/>
      <c r="L80" s="10"/>
      <c r="M80" s="56"/>
      <c r="N80" s="10"/>
      <c r="O80" s="10"/>
      <c r="P80" s="10"/>
      <c r="Q80" s="10"/>
      <c r="R80" s="10"/>
      <c r="S80" s="10"/>
      <c r="T80" s="10"/>
      <c r="U80" s="57"/>
      <c r="V80" s="57"/>
    </row>
    <row r="81" spans="1:22" x14ac:dyDescent="0.3">
      <c r="A81" s="45">
        <f t="shared" si="25"/>
        <v>44486</v>
      </c>
      <c r="B81" s="56"/>
      <c r="C81" s="10"/>
      <c r="D81" s="10"/>
      <c r="E81" s="10"/>
      <c r="F81" s="10"/>
      <c r="G81" s="10"/>
      <c r="H81" s="10"/>
      <c r="I81" s="10"/>
      <c r="J81" s="57"/>
      <c r="K81" s="57"/>
      <c r="L81" s="10"/>
      <c r="M81" s="56"/>
      <c r="N81" s="10"/>
      <c r="O81" s="10"/>
      <c r="P81" s="10"/>
      <c r="Q81" s="10"/>
      <c r="R81" s="10"/>
      <c r="S81" s="10"/>
      <c r="T81" s="10"/>
      <c r="U81" s="57"/>
      <c r="V81" s="57"/>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9" t="s">
        <v>18</v>
      </c>
      <c r="B1" s="120"/>
      <c r="C1" s="120"/>
      <c r="D1" s="120"/>
      <c r="E1" s="120"/>
      <c r="F1" s="120"/>
      <c r="G1" s="120"/>
      <c r="H1" s="120"/>
      <c r="I1" s="120"/>
      <c r="J1" s="120"/>
      <c r="K1" s="121"/>
      <c r="M1" s="119" t="s">
        <v>46</v>
      </c>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1"/>
      <c r="AQ1" s="119" t="s">
        <v>46</v>
      </c>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1"/>
    </row>
    <row r="2" spans="1:68" ht="13.8" customHeight="1" x14ac:dyDescent="0.3">
      <c r="A2" s="117" t="s">
        <v>47</v>
      </c>
      <c r="B2" s="117" t="s">
        <v>48</v>
      </c>
      <c r="C2" s="114" t="s">
        <v>19</v>
      </c>
      <c r="D2" s="115"/>
      <c r="E2" s="116"/>
      <c r="F2" s="114" t="s">
        <v>163</v>
      </c>
      <c r="G2" s="115"/>
      <c r="H2" s="116"/>
      <c r="I2" s="114" t="s">
        <v>21</v>
      </c>
      <c r="J2" s="115"/>
      <c r="K2" s="116"/>
      <c r="M2" s="117" t="s">
        <v>47</v>
      </c>
      <c r="N2" s="117" t="s">
        <v>48</v>
      </c>
      <c r="O2" s="114" t="s">
        <v>49</v>
      </c>
      <c r="P2" s="115"/>
      <c r="Q2" s="116"/>
      <c r="R2" s="114" t="s">
        <v>10</v>
      </c>
      <c r="S2" s="115"/>
      <c r="T2" s="116"/>
      <c r="U2" s="114" t="s">
        <v>11</v>
      </c>
      <c r="V2" s="115"/>
      <c r="W2" s="116"/>
      <c r="X2" s="114" t="s">
        <v>12</v>
      </c>
      <c r="Y2" s="115"/>
      <c r="Z2" s="116"/>
      <c r="AA2" s="114" t="s">
        <v>13</v>
      </c>
      <c r="AB2" s="115"/>
      <c r="AC2" s="116"/>
      <c r="AD2" s="114" t="s">
        <v>14</v>
      </c>
      <c r="AE2" s="115"/>
      <c r="AF2" s="116"/>
      <c r="AG2" s="114" t="s">
        <v>15</v>
      </c>
      <c r="AH2" s="115"/>
      <c r="AI2" s="116"/>
      <c r="AJ2" s="114" t="s">
        <v>16</v>
      </c>
      <c r="AK2" s="115"/>
      <c r="AL2" s="116"/>
      <c r="AM2" s="114" t="s">
        <v>50</v>
      </c>
      <c r="AN2" s="115"/>
      <c r="AO2" s="116"/>
      <c r="AQ2" s="117" t="s">
        <v>47</v>
      </c>
      <c r="AR2" s="117" t="s">
        <v>48</v>
      </c>
      <c r="AS2" s="114" t="s">
        <v>3</v>
      </c>
      <c r="AT2" s="115"/>
      <c r="AU2" s="116"/>
      <c r="AV2" s="114" t="s">
        <v>51</v>
      </c>
      <c r="AW2" s="115"/>
      <c r="AX2" s="116"/>
      <c r="AY2" s="114" t="s">
        <v>5</v>
      </c>
      <c r="AZ2" s="115"/>
      <c r="BA2" s="116"/>
      <c r="BB2" s="114" t="s">
        <v>52</v>
      </c>
      <c r="BC2" s="115"/>
      <c r="BD2" s="116"/>
      <c r="BE2" s="114" t="s">
        <v>7</v>
      </c>
      <c r="BF2" s="115"/>
      <c r="BG2" s="116"/>
      <c r="BH2" s="114" t="s">
        <v>0</v>
      </c>
      <c r="BI2" s="115"/>
      <c r="BJ2" s="116"/>
      <c r="BK2" s="114" t="s">
        <v>1</v>
      </c>
      <c r="BL2" s="115"/>
      <c r="BM2" s="116"/>
      <c r="BN2" s="114" t="s">
        <v>2</v>
      </c>
      <c r="BO2" s="115"/>
      <c r="BP2" s="116"/>
    </row>
    <row r="3" spans="1:68" ht="13.2" customHeight="1" thickBot="1" x14ac:dyDescent="0.35">
      <c r="A3" s="118"/>
      <c r="B3" s="118"/>
      <c r="C3" s="61" t="s">
        <v>53</v>
      </c>
      <c r="D3" s="109" t="s">
        <v>54</v>
      </c>
      <c r="E3" s="110"/>
      <c r="F3" s="61" t="s">
        <v>53</v>
      </c>
      <c r="G3" s="109" t="s">
        <v>54</v>
      </c>
      <c r="H3" s="110"/>
      <c r="I3" s="61" t="s">
        <v>53</v>
      </c>
      <c r="J3" s="109" t="s">
        <v>54</v>
      </c>
      <c r="K3" s="110"/>
      <c r="M3" s="118"/>
      <c r="N3" s="118"/>
      <c r="O3" s="61" t="s">
        <v>53</v>
      </c>
      <c r="P3" s="109" t="s">
        <v>54</v>
      </c>
      <c r="Q3" s="110"/>
      <c r="R3" s="61" t="s">
        <v>53</v>
      </c>
      <c r="S3" s="109" t="s">
        <v>54</v>
      </c>
      <c r="T3" s="110"/>
      <c r="U3" s="61" t="s">
        <v>53</v>
      </c>
      <c r="V3" s="109" t="s">
        <v>54</v>
      </c>
      <c r="W3" s="110"/>
      <c r="X3" s="61" t="s">
        <v>53</v>
      </c>
      <c r="Y3" s="109" t="s">
        <v>54</v>
      </c>
      <c r="Z3" s="110"/>
      <c r="AA3" s="61" t="s">
        <v>53</v>
      </c>
      <c r="AB3" s="109" t="s">
        <v>54</v>
      </c>
      <c r="AC3" s="110"/>
      <c r="AD3" s="61" t="s">
        <v>53</v>
      </c>
      <c r="AE3" s="109" t="s">
        <v>54</v>
      </c>
      <c r="AF3" s="110"/>
      <c r="AG3" s="61" t="s">
        <v>53</v>
      </c>
      <c r="AH3" s="109" t="s">
        <v>54</v>
      </c>
      <c r="AI3" s="110"/>
      <c r="AJ3" s="61" t="s">
        <v>53</v>
      </c>
      <c r="AK3" s="109" t="s">
        <v>54</v>
      </c>
      <c r="AL3" s="110"/>
      <c r="AM3" s="61" t="s">
        <v>53</v>
      </c>
      <c r="AN3" s="109" t="s">
        <v>54</v>
      </c>
      <c r="AO3" s="110"/>
      <c r="AQ3" s="118"/>
      <c r="AR3" s="118"/>
      <c r="AS3" s="61" t="s">
        <v>53</v>
      </c>
      <c r="AT3" s="109" t="s">
        <v>54</v>
      </c>
      <c r="AU3" s="110"/>
      <c r="AV3" s="61" t="s">
        <v>53</v>
      </c>
      <c r="AW3" s="109" t="s">
        <v>54</v>
      </c>
      <c r="AX3" s="110"/>
      <c r="AY3" s="61" t="s">
        <v>53</v>
      </c>
      <c r="AZ3" s="109" t="s">
        <v>54</v>
      </c>
      <c r="BA3" s="110"/>
      <c r="BB3" s="61" t="s">
        <v>53</v>
      </c>
      <c r="BC3" s="109" t="s">
        <v>54</v>
      </c>
      <c r="BD3" s="110"/>
      <c r="BE3" s="61" t="s">
        <v>53</v>
      </c>
      <c r="BF3" s="109" t="s">
        <v>54</v>
      </c>
      <c r="BG3" s="110"/>
      <c r="BH3" s="61" t="s">
        <v>53</v>
      </c>
      <c r="BI3" s="109" t="s">
        <v>54</v>
      </c>
      <c r="BJ3" s="110"/>
      <c r="BK3" s="61" t="s">
        <v>53</v>
      </c>
      <c r="BL3" s="109" t="s">
        <v>54</v>
      </c>
      <c r="BM3" s="110"/>
      <c r="BN3" s="61" t="s">
        <v>53</v>
      </c>
      <c r="BO3" s="109" t="s">
        <v>54</v>
      </c>
      <c r="BP3" s="110"/>
    </row>
    <row r="4" spans="1:68" ht="15" thickBot="1" x14ac:dyDescent="0.35">
      <c r="A4" s="111">
        <v>2020</v>
      </c>
      <c r="B4" s="112"/>
      <c r="C4" s="112"/>
      <c r="D4" s="112"/>
      <c r="E4" s="112"/>
      <c r="F4" s="112"/>
      <c r="G4" s="112"/>
      <c r="H4" s="112"/>
      <c r="I4" s="112"/>
      <c r="J4" s="112"/>
      <c r="K4" s="113"/>
      <c r="M4" s="111">
        <v>2020</v>
      </c>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3"/>
      <c r="AQ4" s="111">
        <v>2020</v>
      </c>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3"/>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1">
        <v>2021</v>
      </c>
      <c r="B58" s="112"/>
      <c r="C58" s="112"/>
      <c r="D58" s="112"/>
      <c r="E58" s="112"/>
      <c r="F58" s="112"/>
      <c r="G58" s="112"/>
      <c r="H58" s="112"/>
      <c r="I58" s="112"/>
      <c r="J58" s="112"/>
      <c r="K58" s="113"/>
      <c r="M58" s="111">
        <v>2021</v>
      </c>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c r="AQ58" s="111">
        <v>2021</v>
      </c>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3"/>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Total deaths </vt:lpstr>
      <vt:lpstr>Province natural </vt:lpstr>
      <vt:lpstr>Metro natural </vt:lpstr>
      <vt:lpstr>Weekly excesses</vt:lpstr>
      <vt:lpstr>Total excess deaths per capita</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2021-09-01T15:13:37Z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